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defaultThemeVersion="124226"/>
  <bookViews>
    <workbookView xWindow="0" yWindow="0" windowWidth="25200" windowHeight="11640"/>
  </bookViews>
  <sheets>
    <sheet name="Naslovnica" sheetId="1" r:id="rId1"/>
    <sheet name="2 Sadržaj" sheetId="2" r:id="rId2"/>
    <sheet name="3 Tablica 1 - Graf 1" sheetId="3" r:id="rId3"/>
    <sheet name="4 Tablica 2 - Graf 2" sheetId="4" r:id="rId4"/>
    <sheet name="5 Tablica 3,4" sheetId="5" r:id="rId5"/>
    <sheet name="6 Tablica 5,6" sheetId="6" r:id="rId6"/>
    <sheet name="7 Tablica 7,8" sheetId="7" r:id="rId7"/>
    <sheet name="8 Tablica 9 - Graf 3,4" sheetId="8" r:id="rId8"/>
    <sheet name="9 Tablica 10, 11" sheetId="10" r:id="rId9"/>
    <sheet name="10 Graf 5.1, 5.2, 5.3" sheetId="11" r:id="rId10"/>
    <sheet name="11 Tablica 12" sheetId="27" r:id="rId11"/>
    <sheet name="12 Tablica 13 - Graf 6" sheetId="28" r:id="rId12"/>
    <sheet name="13 Tablica 14 - Graf 7" sheetId="29" r:id="rId13"/>
    <sheet name="14 Tablica 15 - Graf 8" sheetId="30" r:id="rId14"/>
    <sheet name="15 Tablica 16 - Graf 9,10" sheetId="31" r:id="rId15"/>
    <sheet name="16 Tablica 17" sheetId="32" r:id="rId16"/>
    <sheet name="17 Tablica 18" sheetId="33" r:id="rId17"/>
    <sheet name="18 Tablica 19" sheetId="34" r:id="rId18"/>
    <sheet name="19 Tablica 20 - Graf 11" sheetId="35" r:id="rId19"/>
    <sheet name="20 Tablica 21 - Graf 12" sheetId="36" r:id="rId20"/>
    <sheet name="21 Tablica 22,23 - Graf 13,14" sheetId="83" r:id="rId21"/>
    <sheet name="22 Tablica 24,25 - Graf 15,16" sheetId="84" r:id="rId22"/>
    <sheet name="23 Tablica 26" sheetId="37" r:id="rId23"/>
    <sheet name="24 Tablica 27 - Graf 17" sheetId="38" r:id="rId24"/>
    <sheet name="25 Graf 18" sheetId="39" r:id="rId25"/>
    <sheet name="26 Tablica 28" sheetId="44" r:id="rId26"/>
    <sheet name="27 Tabl. 29,30,31,32,33" sheetId="45" r:id="rId27"/>
    <sheet name="28 Tablica 34" sheetId="46" r:id="rId28"/>
    <sheet name="29 Tablice 35, 36" sheetId="67" r:id="rId29"/>
    <sheet name="30 Tablica 37.38.39" sheetId="65" r:id="rId30"/>
    <sheet name="31 Tablica 40.41.42.43 " sheetId="68" r:id="rId31"/>
    <sheet name="32 Tablica 44,45,46-Graf 19,20 " sheetId="70" r:id="rId32"/>
    <sheet name="33 Tablica 47" sheetId="71" r:id="rId33"/>
    <sheet name="34 Tablica 48,49 " sheetId="72" r:id="rId34"/>
    <sheet name="35 Tablica 50" sheetId="76" r:id="rId35"/>
    <sheet name="36 Tablica 51" sheetId="77" r:id="rId36"/>
    <sheet name="37 Tablica 52,53,54" sheetId="82" r:id="rId37"/>
  </sheets>
  <externalReferences>
    <externalReference r:id="rId38"/>
  </externalReferences>
  <definedNames>
    <definedName name="clanstvo">#REF!</definedName>
    <definedName name="datum">'4 Tablica 2 - Graf 2'!$B$4</definedName>
    <definedName name="datumc">'3 Tablica 1 - Graf 1'!$C$2</definedName>
    <definedName name="datumcp">'3 Tablica 1 - Graf 1'!$C$3</definedName>
    <definedName name="datump">'4 Tablica 2 - Graf 2'!$E$4</definedName>
    <definedName name="_xlnm.Print_Area" localSheetId="9">'10 Graf 5.1, 5.2, 5.3'!$A$1:$L$79</definedName>
    <definedName name="_xlnm.Print_Area" localSheetId="10">'11 Tablica 12'!$A$1:$AG$58</definedName>
    <definedName name="_xlnm.Print_Area" localSheetId="11">'12 Tablica 13 - Graf 6'!$A$1:$H$52</definedName>
    <definedName name="_xlnm.Print_Area" localSheetId="12">'13 Tablica 14 - Graf 7'!$A$1:$J$76</definedName>
    <definedName name="_xlnm.Print_Area" localSheetId="13">'14 Tablica 15 - Graf 8'!$A$1:$F$53</definedName>
    <definedName name="_xlnm.Print_Area" localSheetId="14">'15 Tablica 16 - Graf 9,10'!$A$1:$G$66</definedName>
    <definedName name="_xlnm.Print_Area" localSheetId="15">'16 Tablica 17'!$A$1:$I$49</definedName>
    <definedName name="_xlnm.Print_Area" localSheetId="16">'17 Tablica 18'!$A$1:$O$63</definedName>
    <definedName name="_xlnm.Print_Area" localSheetId="17">'18 Tablica 19'!$A$1:$D$54</definedName>
    <definedName name="_xlnm.Print_Area" localSheetId="18">'19 Tablica 20 - Graf 11'!$A$1:$J$75</definedName>
    <definedName name="_xlnm.Print_Area" localSheetId="1">'2 Sadržaj'!$A$1:$A$197</definedName>
    <definedName name="_xlnm.Print_Area" localSheetId="19">'20 Tablica 21 - Graf 12'!$A$1:$J$73</definedName>
    <definedName name="_xlnm.Print_Area" localSheetId="20">'21 Tablica 22,23 - Graf 13,14'!$A$1:$I$46</definedName>
    <definedName name="_xlnm.Print_Area" localSheetId="21">'22 Tablica 24,25 - Graf 15,16'!$A$1:$I$55</definedName>
    <definedName name="_xlnm.Print_Area" localSheetId="22">'23 Tablica 26'!$A$1:$P$52</definedName>
    <definedName name="_xlnm.Print_Area" localSheetId="23">'24 Tablica 27 - Graf 17'!$A$1:$F$97</definedName>
    <definedName name="_xlnm.Print_Area" localSheetId="24">'25 Graf 18'!$A$1:$Q$104</definedName>
    <definedName name="_xlnm.Print_Area" localSheetId="25">'26 Tablica 28'!$A$1:$G$53</definedName>
    <definedName name="_xlnm.Print_Area" localSheetId="26">'27 Tabl. 29,30,31,32,33'!$A$1:$G$75</definedName>
    <definedName name="_xlnm.Print_Area" localSheetId="27">'28 Tablica 34'!$A$1:$J$106</definedName>
    <definedName name="_xlnm.Print_Area" localSheetId="28">'29 Tablice 35, 36'!$A$1:$M$71</definedName>
    <definedName name="_xlnm.Print_Area" localSheetId="2">'3 Tablica 1 - Graf 1'!$A$1:$R$51</definedName>
    <definedName name="_xlnm.Print_Area" localSheetId="29">'30 Tablica 37.38.39'!$A$1:$F$75</definedName>
    <definedName name="_xlnm.Print_Area" localSheetId="30">'31 Tablica 40.41.42.43 '!$A$1:$D$52</definedName>
    <definedName name="_xlnm.Print_Area" localSheetId="31">'32 Tablica 44,45,46-Graf 19,20 '!$A$1:$G$102</definedName>
    <definedName name="_xlnm.Print_Area" localSheetId="32">'33 Tablica 47'!$A$1:$E$64</definedName>
    <definedName name="_xlnm.Print_Area" localSheetId="33">'34 Tablica 48,49 '!$A$1:$G$83</definedName>
    <definedName name="_xlnm.Print_Area" localSheetId="34">'35 Tablica 50'!$A$1:$E$67</definedName>
    <definedName name="_xlnm.Print_Area" localSheetId="35">'36 Tablica 51'!$A$1:$E$58</definedName>
    <definedName name="_xlnm.Print_Area" localSheetId="36">'37 Tablica 52,53,54'!$A$1:$E$59</definedName>
    <definedName name="_xlnm.Print_Area" localSheetId="3">'4 Tablica 2 - Graf 2'!$A$1:$S$50</definedName>
    <definedName name="_xlnm.Print_Area" localSheetId="4">'5 Tablica 3,4'!$A$1:$M$49</definedName>
    <definedName name="_xlnm.Print_Area" localSheetId="5">'6 Tablica 5,6'!$A$1:$K$37</definedName>
    <definedName name="_xlnm.Print_Area" localSheetId="6">'7 Tablica 7,8'!$A$1:$H$61</definedName>
    <definedName name="_xlnm.Print_Area" localSheetId="7">'8 Tablica 9 - Graf 3,4'!$A$1:$G$72</definedName>
    <definedName name="_xlnm.Print_Area" localSheetId="8">'9 Tablica 10, 11'!$A$1:$F$57</definedName>
    <definedName name="_xlnm.Print_Area" localSheetId="0">Naslovnica!$A$1:$I$39</definedName>
    <definedName name="Unos">'[1]Unos podataka'!$A$1:$EP$102</definedName>
  </definedNames>
  <calcPr calcId="162913"/>
</workbook>
</file>

<file path=xl/calcChain.xml><?xml version="1.0" encoding="utf-8"?>
<calcChain xmlns="http://schemas.openxmlformats.org/spreadsheetml/2006/main">
  <c r="D24" i="68" l="1"/>
  <c r="D23" i="68"/>
  <c r="D12" i="68"/>
  <c r="D11" i="68"/>
  <c r="F6" i="36" l="1"/>
  <c r="F5" i="36"/>
  <c r="G6" i="46" l="1"/>
  <c r="G5" i="46"/>
  <c r="D6" i="36"/>
  <c r="D5" i="36"/>
  <c r="C6" i="34"/>
  <c r="C5" i="34"/>
  <c r="C6" i="32"/>
  <c r="E6" i="32" s="1"/>
  <c r="C5" i="32"/>
  <c r="E5" i="32" s="1"/>
  <c r="D7" i="31"/>
  <c r="D6" i="31"/>
  <c r="C7" i="30"/>
  <c r="C6" i="30"/>
  <c r="C5" i="10"/>
  <c r="C30" i="10" s="1"/>
  <c r="C4" i="10"/>
  <c r="D6" i="8"/>
  <c r="D5" i="8"/>
  <c r="B18" i="6"/>
  <c r="A18" i="6"/>
  <c r="B6" i="6"/>
  <c r="A6" i="6"/>
  <c r="B23" i="5"/>
  <c r="A23" i="5"/>
  <c r="N23" i="4"/>
  <c r="N22" i="4"/>
  <c r="C7" i="68" l="1"/>
  <c r="D2" i="68"/>
  <c r="D1" i="68"/>
  <c r="G42" i="67" l="1"/>
  <c r="G41" i="67"/>
  <c r="F73" i="45" l="1"/>
  <c r="E73" i="45"/>
  <c r="F65" i="45"/>
  <c r="E65" i="45"/>
  <c r="E53" i="65" l="1"/>
  <c r="C38" i="65"/>
  <c r="D20" i="65" l="1"/>
  <c r="B39" i="45" l="1"/>
  <c r="C29" i="68" l="1"/>
  <c r="G93" i="46" l="1"/>
  <c r="E93" i="46"/>
  <c r="B30" i="10" l="1"/>
  <c r="F26" i="10" l="1"/>
  <c r="F25" i="10"/>
  <c r="B6" i="34" l="1"/>
  <c r="B5" i="34"/>
  <c r="D37" i="68" l="1"/>
  <c r="D36" i="68"/>
  <c r="C19" i="68" l="1"/>
  <c r="M2" i="67"/>
  <c r="M1" i="67"/>
  <c r="E2" i="45" l="1"/>
  <c r="E1" i="45"/>
  <c r="E6" i="46"/>
  <c r="E5" i="46"/>
  <c r="B57" i="45"/>
  <c r="B35" i="45"/>
  <c r="B16" i="45"/>
  <c r="G4" i="44"/>
  <c r="G3" i="44"/>
  <c r="B40" i="45" l="1"/>
  <c r="J32" i="36"/>
  <c r="J31" i="36"/>
  <c r="J2" i="36"/>
  <c r="J1" i="36"/>
  <c r="E6" i="36"/>
  <c r="E5" i="36"/>
  <c r="C6" i="36"/>
  <c r="C5" i="36"/>
  <c r="D2" i="34"/>
  <c r="D1" i="34"/>
  <c r="O2" i="33"/>
  <c r="O1" i="33"/>
  <c r="I2" i="32"/>
  <c r="I1" i="32"/>
  <c r="G43" i="31"/>
  <c r="G42" i="31"/>
  <c r="G20" i="31"/>
  <c r="G19" i="31"/>
  <c r="D6" i="32"/>
  <c r="D5" i="32"/>
  <c r="B6" i="32"/>
  <c r="B5" i="32"/>
  <c r="G2" i="31"/>
  <c r="G1" i="31"/>
  <c r="B6" i="31"/>
  <c r="B7" i="31"/>
  <c r="B6" i="30"/>
  <c r="B7" i="30"/>
  <c r="F22" i="30"/>
  <c r="F21" i="30"/>
  <c r="F2" i="30"/>
  <c r="F1" i="30"/>
  <c r="H19" i="28" l="1"/>
  <c r="H18" i="28"/>
  <c r="H2" i="28"/>
  <c r="H1" i="28"/>
  <c r="B17" i="6"/>
  <c r="A17" i="6"/>
  <c r="B5" i="6"/>
  <c r="A5" i="6"/>
  <c r="AG2" i="27"/>
  <c r="AG1" i="27"/>
  <c r="L2" i="11" l="1"/>
  <c r="L1" i="11"/>
  <c r="C29" i="10"/>
  <c r="B5" i="10"/>
  <c r="B4" i="10"/>
  <c r="B29" i="10" s="1"/>
  <c r="F2" i="10"/>
  <c r="F1" i="10"/>
  <c r="G32" i="8" l="1"/>
  <c r="G31" i="8"/>
  <c r="G52" i="8"/>
  <c r="G51" i="8"/>
  <c r="B6" i="8"/>
  <c r="B5" i="8"/>
  <c r="B35" i="7"/>
  <c r="B34" i="7"/>
  <c r="B6" i="7"/>
  <c r="B5" i="7"/>
  <c r="F30" i="3"/>
  <c r="F29" i="3"/>
  <c r="G2" i="8"/>
  <c r="G1" i="8"/>
  <c r="G31" i="7"/>
  <c r="G30" i="7"/>
  <c r="G2" i="7"/>
  <c r="G1" i="7"/>
  <c r="K13" i="6"/>
  <c r="K12" i="6"/>
  <c r="K2" i="6"/>
  <c r="K1" i="6"/>
  <c r="M17" i="5"/>
  <c r="M16" i="5"/>
  <c r="M2" i="5"/>
  <c r="M1" i="5"/>
  <c r="S2" i="4"/>
  <c r="S1" i="4"/>
  <c r="B22" i="5"/>
  <c r="A22" i="5"/>
  <c r="B7" i="5"/>
  <c r="A7" i="5"/>
  <c r="Q5" i="3"/>
  <c r="Q4" i="3"/>
</calcChain>
</file>

<file path=xl/sharedStrings.xml><?xml version="1.0" encoding="utf-8"?>
<sst xmlns="http://schemas.openxmlformats.org/spreadsheetml/2006/main" count="2351" uniqueCount="1310">
  <si>
    <t>HRVATSKA AGENCIJA ZA NADZOR FINANCIJSKIH USLUGA</t>
  </si>
  <si>
    <t>CROATIAN FINANCIAL SERVICES SUPERVISORY AGENCY</t>
  </si>
  <si>
    <t>MJESEČNI IZVJEŠTAJ</t>
  </si>
  <si>
    <t xml:space="preserve">MONTHLY REPORT </t>
  </si>
  <si>
    <t>PODACI ISKAZANI U IZVJEŠĆU ZAPRIMLJENI SU OD STRANE SUBJEKATA NADZORA AGENCIJE DO DANA OBJAVE. U SLUČAJU EVENTUALNIH NAKNADNIH ISPRAVAKA KOJE SUBJEKTI NADZORA DOSTAVLJAJU AGENCIJI, NAVEDENI ĆE  ISPRAVCI BITI OBJAVLJENI U SLJEDEĆIM VERZIJAMA IZVJEŠĆA.</t>
  </si>
  <si>
    <t>DATA PRESENTED IN THIS REPORT HAS BEEN SUBMITTED BY THE AGENCY'S SUPERVISED ENTITIES UNTIL THE DAY OF PUBLISHING. IN CASE POSSIBLE SUBSEQUENT CORRECTIONS OCCUR DUE TO NEWLY SUBMITTED DATA RECEIVED FROM SUPERVISED ENTITIES, CORRECTIONS SHALL BE PUBLISHED IN SUBSEQUENT VERSIONS OF THE REPORT.</t>
  </si>
  <si>
    <t>Table 1: Mandatory pension funds' (OMFs') membership</t>
  </si>
  <si>
    <t xml:space="preserve">Tablica 2.: Struktura članova OMF-a prema dobi i spolu </t>
  </si>
  <si>
    <t>Table 2: Mandatory pension funds members age and sex structure</t>
  </si>
  <si>
    <t>Tablica 3.: Uplate na prolazni račun Regosa</t>
  </si>
  <si>
    <t xml:space="preserve">Table 3: Payments to the transit account of Regos </t>
  </si>
  <si>
    <t xml:space="preserve">Tablica 4.: Isplate s prolaznog računa Regosa </t>
  </si>
  <si>
    <t xml:space="preserve">Table 4: Disbursements from the transit account of Regos </t>
  </si>
  <si>
    <t>Tablica 5.: Stanje prolaznog računa Regosa</t>
  </si>
  <si>
    <t>Table 5: Regos transit account balance</t>
  </si>
  <si>
    <t>Tablica 6.: Promet na privremenom računu</t>
  </si>
  <si>
    <t xml:space="preserve">Table 6: Turnover on the provisional account </t>
  </si>
  <si>
    <t xml:space="preserve">Tablica 7.:Neto mirovinski doprinosi proslijeđeni OMF-ovima  </t>
  </si>
  <si>
    <t>Table 7: Net pension contributions to OMFs</t>
  </si>
  <si>
    <t>Tablica 8: Naknade od uplaćenih doprinosa proslijeđene OMD-ovima</t>
  </si>
  <si>
    <t xml:space="preserve">Table 8: Entry fees transferred to OMDs </t>
  </si>
  <si>
    <t>Tablica 9.: Neto imovina OMF-ova</t>
  </si>
  <si>
    <t>Table 9: OMFs' net assets</t>
  </si>
  <si>
    <t>Tablica 10.: Vrijednosti obračunskih jedinica OMF-ova</t>
  </si>
  <si>
    <t>Table 10: Values of OMFs' units of account</t>
  </si>
  <si>
    <t>Molimo Vas da pri korištenju podataka iz Mjesečnog izvještaja obvezno navedete izvor.</t>
  </si>
  <si>
    <t>Those using data from the Monthly Report are requested to cite the source.</t>
  </si>
  <si>
    <t>I. dio: Mirovinski fondovi (OMF-ovi)</t>
  </si>
  <si>
    <t>Section I: Pension Funds (OMFs)</t>
  </si>
  <si>
    <r>
      <t>stranica/</t>
    </r>
    <r>
      <rPr>
        <i/>
        <sz val="8"/>
        <color indexed="12"/>
        <rFont val="Arial"/>
        <family val="2"/>
        <charset val="238"/>
      </rPr>
      <t>page</t>
    </r>
    <r>
      <rPr>
        <sz val="8"/>
        <rFont val="Arial"/>
        <family val="2"/>
        <charset val="238"/>
      </rPr>
      <t xml:space="preserve"> 3</t>
    </r>
  </si>
  <si>
    <t xml:space="preserve">   ≤  18 </t>
  </si>
  <si>
    <t>19 - 24</t>
  </si>
  <si>
    <t>25 - 29</t>
  </si>
  <si>
    <t>30 - 34</t>
  </si>
  <si>
    <t>35 - 39</t>
  </si>
  <si>
    <t>40 - 44</t>
  </si>
  <si>
    <t>45 - 49</t>
  </si>
  <si>
    <t>50 - 54</t>
  </si>
  <si>
    <t>55 - 59</t>
  </si>
  <si>
    <t>60 - 64</t>
  </si>
  <si>
    <t xml:space="preserve"> ≥  65</t>
  </si>
  <si>
    <r>
      <t xml:space="preserve">Izvor / </t>
    </r>
    <r>
      <rPr>
        <sz val="8"/>
        <color indexed="12"/>
        <rFont val="Arial"/>
        <family val="2"/>
        <charset val="238"/>
      </rPr>
      <t>Source:</t>
    </r>
    <r>
      <rPr>
        <i/>
        <sz val="8"/>
        <rFont val="Arial"/>
        <family val="2"/>
        <charset val="238"/>
      </rPr>
      <t xml:space="preserve"> Regos</t>
    </r>
  </si>
  <si>
    <r>
      <t>stranica/</t>
    </r>
    <r>
      <rPr>
        <i/>
        <sz val="8"/>
        <color indexed="12"/>
        <rFont val="Arial"/>
        <family val="2"/>
        <charset val="238"/>
      </rPr>
      <t>page</t>
    </r>
    <r>
      <rPr>
        <sz val="8"/>
        <rFont val="Arial"/>
        <family val="2"/>
        <charset val="238"/>
      </rPr>
      <t xml:space="preserve"> 4</t>
    </r>
  </si>
  <si>
    <r>
      <t>Table3: Payments to the transit account of Regos</t>
    </r>
    <r>
      <rPr>
        <b/>
        <i/>
        <vertAlign val="superscript"/>
        <sz val="9"/>
        <color indexed="12"/>
        <rFont val="Arial"/>
        <family val="2"/>
        <charset val="238"/>
      </rPr>
      <t xml:space="preserve">1) </t>
    </r>
  </si>
  <si>
    <r>
      <t xml:space="preserve">Uplate obveznika doprinosa
</t>
    </r>
    <r>
      <rPr>
        <b/>
        <i/>
        <sz val="8"/>
        <color indexed="12"/>
        <rFont val="Arial"/>
        <family val="2"/>
        <charset val="238"/>
      </rPr>
      <t>Contribution payments</t>
    </r>
  </si>
  <si>
    <r>
      <t xml:space="preserve">Prijenos s privremenog računa
</t>
    </r>
    <r>
      <rPr>
        <i/>
        <sz val="7"/>
        <color indexed="12"/>
        <rFont val="Arial"/>
        <family val="2"/>
        <charset val="238"/>
      </rPr>
      <t>Transfer from the provisional account</t>
    </r>
  </si>
  <si>
    <r>
      <t xml:space="preserve">Uplate OMF-ova
</t>
    </r>
    <r>
      <rPr>
        <b/>
        <i/>
        <sz val="8"/>
        <color indexed="12"/>
        <rFont val="Arial"/>
        <family val="2"/>
        <charset val="238"/>
      </rPr>
      <t>OMFs' payments</t>
    </r>
  </si>
  <si>
    <r>
      <t xml:space="preserve">Uplate kamata (Fina)
</t>
    </r>
    <r>
      <rPr>
        <i/>
        <sz val="7"/>
        <color indexed="12"/>
        <rFont val="Arial"/>
        <family val="2"/>
        <charset val="238"/>
      </rPr>
      <t>Interest payments (Fina)</t>
    </r>
  </si>
  <si>
    <r>
      <t xml:space="preserve">Uplate državnog proračuna 
</t>
    </r>
    <r>
      <rPr>
        <i/>
        <sz val="7"/>
        <color indexed="12"/>
        <rFont val="Arial"/>
        <family val="2"/>
        <charset val="238"/>
      </rPr>
      <t>Payments from state budget</t>
    </r>
  </si>
  <si>
    <r>
      <t xml:space="preserve">Ukupno
</t>
    </r>
    <r>
      <rPr>
        <i/>
        <sz val="7"/>
        <color indexed="12"/>
        <rFont val="Arial"/>
        <family val="2"/>
        <charset val="238"/>
      </rPr>
      <t>Total</t>
    </r>
  </si>
  <si>
    <r>
      <t xml:space="preserve">Razdoblje
</t>
    </r>
    <r>
      <rPr>
        <i/>
        <sz val="7"/>
        <color indexed="12"/>
        <rFont val="Arial"/>
        <family val="2"/>
        <charset val="238"/>
      </rPr>
      <t xml:space="preserve">Period   </t>
    </r>
    <r>
      <rPr>
        <sz val="7"/>
        <rFont val="Arial"/>
        <family val="2"/>
        <charset val="238"/>
      </rPr>
      <t xml:space="preserve">                                      </t>
    </r>
  </si>
  <si>
    <r>
      <t xml:space="preserve">Ugovori o djelu 
</t>
    </r>
    <r>
      <rPr>
        <i/>
        <sz val="7"/>
        <color indexed="12"/>
        <rFont val="Arial"/>
        <family val="2"/>
        <charset val="238"/>
      </rPr>
      <t xml:space="preserve">Work contracts </t>
    </r>
  </si>
  <si>
    <r>
      <t xml:space="preserve">Prijenos imovine
</t>
    </r>
    <r>
      <rPr>
        <i/>
        <sz val="7"/>
        <color indexed="12"/>
        <rFont val="Arial"/>
        <family val="2"/>
        <charset val="238"/>
      </rPr>
      <t>Transfer of assets</t>
    </r>
  </si>
  <si>
    <r>
      <t xml:space="preserve">Ispravci po zahtjevu 
</t>
    </r>
    <r>
      <rPr>
        <i/>
        <sz val="7"/>
        <color indexed="12"/>
        <rFont val="Arial"/>
        <family val="2"/>
        <charset val="238"/>
      </rPr>
      <t>Requested adjust-ments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</si>
  <si>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</si>
  <si>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</si>
  <si>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Promjena na godišnjoj razini
</t>
    </r>
    <r>
      <rPr>
        <i/>
        <sz val="7"/>
        <color indexed="12"/>
        <rFont val="Arial"/>
        <family val="2"/>
        <charset val="238"/>
      </rPr>
      <t>Year -on- year</t>
    </r>
  </si>
  <si>
    <r>
      <t xml:space="preserve">Ukupno u tekućoj godini
</t>
    </r>
    <r>
      <rPr>
        <i/>
        <sz val="7"/>
        <color indexed="12"/>
        <rFont val="Arial"/>
        <family val="2"/>
        <charset val="238"/>
      </rPr>
      <t>Year - to - date</t>
    </r>
  </si>
  <si>
    <r>
      <t xml:space="preserve">u tisućama kuna / </t>
    </r>
    <r>
      <rPr>
        <i/>
        <sz val="8"/>
        <color indexed="12"/>
        <rFont val="Arial"/>
        <family val="2"/>
        <charset val="238"/>
      </rPr>
      <t>in thousand HRK</t>
    </r>
  </si>
  <si>
    <t>1) Prolazni račun Regosa</t>
  </si>
  <si>
    <t>1) The transit account of Regos</t>
  </si>
  <si>
    <r>
      <t xml:space="preserve">Razdoblje
</t>
    </r>
    <r>
      <rPr>
        <i/>
        <sz val="7"/>
        <color indexed="12"/>
        <rFont val="Arial"/>
        <family val="2"/>
        <charset val="238"/>
      </rPr>
      <t xml:space="preserve">Period         </t>
    </r>
    <r>
      <rPr>
        <sz val="7"/>
        <rFont val="Arial"/>
        <family val="2"/>
        <charset val="238"/>
      </rPr>
      <t xml:space="preserve">                                </t>
    </r>
  </si>
  <si>
    <r>
      <t xml:space="preserve">Prosljeđivanje OMD-ima
</t>
    </r>
    <r>
      <rPr>
        <b/>
        <i/>
        <sz val="8"/>
        <color indexed="12"/>
        <rFont val="Arial"/>
        <family val="2"/>
        <charset val="238"/>
      </rPr>
      <t>Transfers to OMDs</t>
    </r>
  </si>
  <si>
    <r>
      <t xml:space="preserve">Prosljeđivanje OMF-ima
</t>
    </r>
    <r>
      <rPr>
        <b/>
        <i/>
        <sz val="8"/>
        <color indexed="12"/>
        <rFont val="Arial"/>
        <family val="2"/>
        <charset val="238"/>
      </rPr>
      <t>Transfers to OMFs</t>
    </r>
  </si>
  <si>
    <r>
      <t xml:space="preserve">Prijenos na privremeni račun
</t>
    </r>
    <r>
      <rPr>
        <i/>
        <sz val="7"/>
        <color indexed="12"/>
        <rFont val="Arial"/>
        <family val="2"/>
        <charset val="238"/>
      </rPr>
      <t>Transfers to the provisional account</t>
    </r>
  </si>
  <si>
    <r>
      <t xml:space="preserve">Zatvaranje osobnih računa
</t>
    </r>
    <r>
      <rPr>
        <i/>
        <sz val="7"/>
        <color indexed="12"/>
        <rFont val="Arial"/>
        <family val="2"/>
        <charset val="238"/>
      </rPr>
      <t>Closing of personal accou-nts</t>
    </r>
  </si>
  <si>
    <r>
      <t xml:space="preserve">Povrati uplatiteljima
</t>
    </r>
    <r>
      <rPr>
        <i/>
        <sz val="7"/>
        <color indexed="12"/>
        <rFont val="Arial"/>
        <family val="2"/>
        <charset val="238"/>
      </rPr>
      <t>Refunds to payers</t>
    </r>
  </si>
  <si>
    <r>
      <t xml:space="preserve">Isplate za povrat - prol.stav-ka proračuna(inicira REGOS) 
</t>
    </r>
    <r>
      <rPr>
        <sz val="7"/>
        <color indexed="12"/>
        <rFont val="Arial"/>
        <family val="2"/>
        <charset val="238"/>
      </rPr>
      <t>Refund payments-temp.item of the Budget(initiated by REGOS)</t>
    </r>
  </si>
  <si>
    <r>
      <t xml:space="preserve">Naknada od uplaćenih doprinosa 
</t>
    </r>
    <r>
      <rPr>
        <i/>
        <sz val="7"/>
        <color indexed="12"/>
        <rFont val="Arial"/>
        <family val="2"/>
        <charset val="238"/>
      </rPr>
      <t>Entry fee</t>
    </r>
  </si>
  <si>
    <r>
      <t xml:space="preserve">Naknada za izlaz 
</t>
    </r>
    <r>
      <rPr>
        <i/>
        <sz val="7"/>
        <color indexed="12"/>
        <rFont val="Arial"/>
        <family val="2"/>
        <charset val="238"/>
      </rPr>
      <t>Exit fee</t>
    </r>
  </si>
  <si>
    <r>
      <t xml:space="preserve">Neto doprinosi
</t>
    </r>
    <r>
      <rPr>
        <i/>
        <sz val="7"/>
        <color indexed="12"/>
        <rFont val="Arial"/>
        <family val="2"/>
        <charset val="238"/>
      </rPr>
      <t>Net contributi-ons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</si>
  <si>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</si>
  <si>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</si>
  <si>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stranica / </t>
    </r>
    <r>
      <rPr>
        <i/>
        <sz val="8"/>
        <color indexed="12"/>
        <rFont val="Arial"/>
        <family val="2"/>
        <charset val="238"/>
      </rPr>
      <t>page 5</t>
    </r>
  </si>
  <si>
    <r>
      <t xml:space="preserve">Izvor / </t>
    </r>
    <r>
      <rPr>
        <sz val="7"/>
        <color indexed="12"/>
        <rFont val="Arial"/>
        <family val="2"/>
        <charset val="238"/>
      </rPr>
      <t>Source</t>
    </r>
    <r>
      <rPr>
        <i/>
        <sz val="7"/>
        <rFont val="Arial"/>
        <family val="2"/>
        <charset val="238"/>
      </rPr>
      <t xml:space="preserve">: Regos, preliminarni podaci / Regos, </t>
    </r>
    <r>
      <rPr>
        <sz val="7"/>
        <color indexed="12"/>
        <rFont val="Arial"/>
        <family val="2"/>
        <charset val="238"/>
      </rPr>
      <t>preliminary data</t>
    </r>
  </si>
  <si>
    <t xml:space="preserve">Table 5: Regos transit account balance, end-period </t>
  </si>
  <si>
    <r>
      <t xml:space="preserve">Razdoblje
</t>
    </r>
    <r>
      <rPr>
        <i/>
        <sz val="7"/>
        <color indexed="12"/>
        <rFont val="Arial"/>
        <family val="2"/>
        <charset val="238"/>
      </rPr>
      <t>Period</t>
    </r>
  </si>
  <si>
    <r>
      <t xml:space="preserve">Stanje na početku razdoblja
 </t>
    </r>
    <r>
      <rPr>
        <i/>
        <sz val="7"/>
        <color indexed="12"/>
        <rFont val="Arial"/>
        <family val="2"/>
        <charset val="238"/>
      </rPr>
      <t>Balance at the beginning of the period</t>
    </r>
  </si>
  <si>
    <r>
      <t xml:space="preserve">Uplate
</t>
    </r>
    <r>
      <rPr>
        <i/>
        <sz val="7"/>
        <color indexed="12"/>
        <rFont val="Arial"/>
        <family val="2"/>
        <charset val="238"/>
      </rPr>
      <t>Pay-in</t>
    </r>
  </si>
  <si>
    <r>
      <t xml:space="preserve">Isplata 
</t>
    </r>
    <r>
      <rPr>
        <i/>
        <sz val="7"/>
        <color indexed="12"/>
        <rFont val="Arial"/>
        <family val="2"/>
        <charset val="238"/>
      </rPr>
      <t>Disbursements</t>
    </r>
  </si>
  <si>
    <r>
      <t xml:space="preserve">Stanje na kraju   razdoblja 
</t>
    </r>
    <r>
      <rPr>
        <i/>
        <sz val="7"/>
        <color indexed="12"/>
        <rFont val="Arial"/>
        <family val="2"/>
        <charset val="238"/>
      </rPr>
      <t>Balance at the end of the period</t>
    </r>
  </si>
  <si>
    <r>
      <t xml:space="preserve">Razdoblje
</t>
    </r>
    <r>
      <rPr>
        <i/>
        <sz val="7"/>
        <color indexed="12"/>
        <rFont val="Arial"/>
        <family val="2"/>
        <charset val="238"/>
      </rPr>
      <t xml:space="preserve">Period             </t>
    </r>
    <r>
      <rPr>
        <sz val="7"/>
        <rFont val="Arial"/>
        <family val="2"/>
        <charset val="238"/>
      </rPr>
      <t xml:space="preserve">                            </t>
    </r>
  </si>
  <si>
    <r>
      <t xml:space="preserve">Stanje na početku razdoblja 
</t>
    </r>
    <r>
      <rPr>
        <i/>
        <sz val="7"/>
        <color indexed="12"/>
        <rFont val="Arial"/>
        <family val="2"/>
        <charset val="238"/>
      </rPr>
      <t>Opening balance, beginning of period</t>
    </r>
  </si>
  <si>
    <r>
      <t xml:space="preserve">Nepovezane uplate 
</t>
    </r>
    <r>
      <rPr>
        <i/>
        <sz val="7"/>
        <color indexed="12"/>
        <rFont val="Arial"/>
        <family val="2"/>
        <charset val="238"/>
      </rPr>
      <t>Unrelated payments</t>
    </r>
  </si>
  <si>
    <r>
      <t xml:space="preserve">Povezane uplate osiguranika koji nisu odabrali OMF 
</t>
    </r>
    <r>
      <rPr>
        <i/>
        <sz val="7"/>
        <color indexed="12"/>
        <rFont val="Arial"/>
        <family val="2"/>
        <charset val="238"/>
      </rPr>
      <t>Related payments of persons who have not selected an OMF</t>
    </r>
  </si>
  <si>
    <r>
      <t xml:space="preserve">Uplata kamata iz državnog proračuna 
</t>
    </r>
    <r>
      <rPr>
        <i/>
        <sz val="7"/>
        <color indexed="12"/>
        <rFont val="Arial"/>
        <family val="2"/>
        <charset val="238"/>
      </rPr>
      <t>Interest payment from the state budget</t>
    </r>
  </si>
  <si>
    <r>
      <t xml:space="preserve">Povezane uplate i uplate za povrat uplatiteljima 
</t>
    </r>
    <r>
      <rPr>
        <i/>
        <sz val="7"/>
        <color indexed="12"/>
        <rFont val="Arial"/>
        <family val="2"/>
        <charset val="238"/>
      </rPr>
      <t xml:space="preserve">Related payments and refund payments </t>
    </r>
  </si>
  <si>
    <r>
      <t xml:space="preserve">Kamate (Sporazum o upravljanju privremenim računom)
</t>
    </r>
    <r>
      <rPr>
        <i/>
        <sz val="7"/>
        <color indexed="12"/>
        <rFont val="Arial"/>
        <family val="2"/>
        <charset val="238"/>
      </rPr>
      <t>Interest (Provisional Account Management Agreement)</t>
    </r>
  </si>
  <si>
    <r>
      <t xml:space="preserve">Stanje na kraju razdoblja 
</t>
    </r>
    <r>
      <rPr>
        <i/>
        <sz val="7"/>
        <color indexed="12"/>
        <rFont val="Arial"/>
        <family val="2"/>
        <charset val="238"/>
      </rPr>
      <t>Balance at the end of the period</t>
    </r>
  </si>
  <si>
    <r>
      <t xml:space="preserve">Prijenos s prolaznog računa / 
</t>
    </r>
    <r>
      <rPr>
        <b/>
        <i/>
        <sz val="8"/>
        <color indexed="12"/>
        <rFont val="Arial"/>
        <family val="2"/>
        <charset val="238"/>
      </rPr>
      <t xml:space="preserve">Transfer from the transit account                                        </t>
    </r>
    <r>
      <rPr>
        <b/>
        <sz val="8"/>
        <rFont val="Arial"/>
        <family val="2"/>
        <charset val="238"/>
      </rPr>
      <t xml:space="preserve">                   </t>
    </r>
  </si>
  <si>
    <r>
      <t xml:space="preserve">Prijenos na prolazni račun / 
</t>
    </r>
    <r>
      <rPr>
        <b/>
        <i/>
        <sz val="8"/>
        <color indexed="12"/>
        <rFont val="Arial"/>
        <family val="2"/>
        <charset val="238"/>
      </rPr>
      <t xml:space="preserve">Transfer to the transit account            </t>
    </r>
    <r>
      <rPr>
        <b/>
        <sz val="8"/>
        <rFont val="Arial"/>
        <family val="2"/>
        <charset val="238"/>
      </rPr>
      <t xml:space="preserve">                                               </t>
    </r>
  </si>
  <si>
    <r>
      <t xml:space="preserve">Ukupno u tekućoj godini
</t>
    </r>
    <r>
      <rPr>
        <b/>
        <i/>
        <sz val="7"/>
        <color indexed="12"/>
        <rFont val="Arial"/>
        <family val="2"/>
        <charset val="238"/>
      </rPr>
      <t>Year - to - date</t>
    </r>
  </si>
  <si>
    <t>1) Na privremeni račun najkasnije u roku od 8 radnih dana od uplate na prolazni račun Regosa preusmjeravaju se svi mirovinski doprinosi koje, zbog bilo kojih razloga, nije moguće proslijediti na osobni račun osiguranika u nekom od obveznih mirovinskih fondova. Privremeni račun otvorila je Agencija u Hrvatskoj narodnoj banci, a upravljanje nad sredstvima posebnim je sporazumom preneseno na Ministarstvo financija RH.</t>
  </si>
  <si>
    <t>1) Maximum eight business days afther they have been paid into a transit account of Regos, all pension contributions that, for some reason, cannot be transferred to an insured persons personal account in any of the mandatory pension funds, shall be transferred to provisional account whit the Croatian National Bank. By virtue of a special agreement, the management of the funds held in this account has been entrusted to the Ministry of Finance of the Republic of Croatia.</t>
  </si>
  <si>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</si>
  <si>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stranica /</t>
    </r>
    <r>
      <rPr>
        <i/>
        <sz val="8"/>
        <color indexed="12"/>
        <rFont val="Arial"/>
        <family val="2"/>
        <charset val="238"/>
      </rPr>
      <t xml:space="preserve"> page</t>
    </r>
    <r>
      <rPr>
        <sz val="8"/>
        <rFont val="Arial"/>
        <family val="2"/>
        <charset val="238"/>
      </rPr>
      <t xml:space="preserve"> 6</t>
    </r>
  </si>
  <si>
    <r>
      <t xml:space="preserve">Promjena na godišnjoj razini 
</t>
    </r>
    <r>
      <rPr>
        <i/>
        <sz val="7"/>
        <color indexed="12"/>
        <rFont val="Arial"/>
        <family val="2"/>
        <charset val="238"/>
      </rPr>
      <t>Year -on- year</t>
    </r>
  </si>
  <si>
    <t xml:space="preserve">Obvezni mirovinski fond       </t>
  </si>
  <si>
    <t>Mjesečna promjena</t>
  </si>
  <si>
    <t>Tekući mjesec  prethodne godine</t>
  </si>
  <si>
    <t xml:space="preserve">Godišnja promjena </t>
  </si>
  <si>
    <t>Ukupno u tekućoj godini</t>
  </si>
  <si>
    <t>Sveukupno od početka djelovanja</t>
  </si>
  <si>
    <t>Mandatory pension fund</t>
  </si>
  <si>
    <t xml:space="preserve">Monthly change </t>
  </si>
  <si>
    <t>Current month in previous year</t>
  </si>
  <si>
    <t xml:space="preserve">Year on year </t>
  </si>
  <si>
    <t>Year to - date</t>
  </si>
  <si>
    <t>Grand total since the start of activity</t>
  </si>
  <si>
    <t>AZ OMF</t>
  </si>
  <si>
    <t>Erste Plavi OMF</t>
  </si>
  <si>
    <t>PBZ/CO OMF</t>
  </si>
  <si>
    <t>Raiffeisen OMF</t>
  </si>
  <si>
    <r>
      <t xml:space="preserve">Ukupno
</t>
    </r>
    <r>
      <rPr>
        <b/>
        <i/>
        <sz val="8"/>
        <color indexed="12"/>
        <rFont val="Arial"/>
        <family val="2"/>
        <charset val="238"/>
      </rPr>
      <t>Total</t>
    </r>
  </si>
  <si>
    <t>1) Neto doprinosi jednaki su doprinosima za mirovinsko osiguranje na temelju individualne kapitalizirane štednje, koji su obračunati i uplaćeni prema zakonom utvrđenoj stopi i umanjeni za naknadu obveznih mirovinskih društava od uplaćenih doprinosa.</t>
  </si>
  <si>
    <t>1) Net contribution is a pension contribution based on individual capitalised savings, calculated and paid in accordance with the rate determined by law and reduced by an OMD's entry fee.</t>
  </si>
  <si>
    <r>
      <t xml:space="preserve">Naknade od uplaćenih doprinosa proslijeđene OMD-ovima
</t>
    </r>
    <r>
      <rPr>
        <b/>
        <i/>
        <sz val="8"/>
        <color indexed="12"/>
        <rFont val="Arial"/>
        <family val="2"/>
        <charset val="238"/>
      </rPr>
      <t xml:space="preserve">Entry fees transferred to OMDs                </t>
    </r>
    <r>
      <rPr>
        <b/>
        <sz val="8"/>
        <rFont val="Arial"/>
        <family val="2"/>
        <charset val="238"/>
      </rPr>
      <t xml:space="preserve">                                                          </t>
    </r>
  </si>
  <si>
    <t>2) Naknada od uplaćenih doprinosa (ulazna naknada) obračunava se kao postotak od uplaćenog doprinosa, a obračunava je i mirovinskom društvu isplaćuje Regos</t>
  </si>
  <si>
    <t>2) Entry fee is calculated as a percentage of paid in contributions, calculated and paid to pension funds by Regos</t>
  </si>
  <si>
    <r>
      <t xml:space="preserve">stranica / </t>
    </r>
    <r>
      <rPr>
        <i/>
        <sz val="8"/>
        <color indexed="12"/>
        <rFont val="Arial"/>
        <family val="2"/>
        <charset val="238"/>
      </rPr>
      <t>page</t>
    </r>
    <r>
      <rPr>
        <sz val="8"/>
        <rFont val="Arial"/>
        <family val="2"/>
        <charset val="238"/>
      </rPr>
      <t xml:space="preserve"> 7</t>
    </r>
  </si>
  <si>
    <t xml:space="preserve">Table 9: OMFs' net assets </t>
  </si>
  <si>
    <t xml:space="preserve">Iznos </t>
  </si>
  <si>
    <t xml:space="preserve">Udjel </t>
  </si>
  <si>
    <t>u %</t>
  </si>
  <si>
    <t>Amount</t>
  </si>
  <si>
    <t>Share</t>
  </si>
  <si>
    <t>in %</t>
  </si>
  <si>
    <t>Promjena</t>
  </si>
  <si>
    <t>Change</t>
  </si>
  <si>
    <r>
      <t xml:space="preserve">stranica / </t>
    </r>
    <r>
      <rPr>
        <i/>
        <sz val="8"/>
        <color indexed="12"/>
        <rFont val="Arial"/>
        <family val="2"/>
        <charset val="238"/>
      </rPr>
      <t>page</t>
    </r>
    <r>
      <rPr>
        <sz val="8"/>
        <rFont val="Arial"/>
        <family val="2"/>
        <charset val="238"/>
      </rPr>
      <t xml:space="preserve"> 8</t>
    </r>
  </si>
  <si>
    <r>
      <t xml:space="preserve">Ukupno / </t>
    </r>
    <r>
      <rPr>
        <b/>
        <i/>
        <sz val="9"/>
        <color indexed="12"/>
        <rFont val="Arial"/>
        <family val="2"/>
        <charset val="238"/>
      </rPr>
      <t>Total</t>
    </r>
  </si>
  <si>
    <r>
      <t>Izvor /</t>
    </r>
    <r>
      <rPr>
        <i/>
        <sz val="8"/>
        <color indexed="12"/>
        <rFont val="Arial"/>
        <family val="2"/>
        <charset val="238"/>
      </rPr>
      <t>Source</t>
    </r>
    <r>
      <rPr>
        <i/>
        <sz val="8"/>
        <rFont val="Arial"/>
        <family val="2"/>
      </rPr>
      <t>: HANFA</t>
    </r>
  </si>
  <si>
    <r>
      <t xml:space="preserve">Ukupno / </t>
    </r>
    <r>
      <rPr>
        <b/>
        <i/>
        <sz val="8"/>
        <color indexed="12"/>
        <rFont val="Arial"/>
        <family val="2"/>
        <charset val="238"/>
      </rPr>
      <t>Total</t>
    </r>
  </si>
  <si>
    <t>Iznos</t>
  </si>
  <si>
    <t>Udjel</t>
  </si>
  <si>
    <r>
      <t>u tisućama kuna /</t>
    </r>
    <r>
      <rPr>
        <i/>
        <sz val="8"/>
        <color indexed="12"/>
        <rFont val="Arial"/>
        <family val="2"/>
        <charset val="238"/>
      </rPr>
      <t xml:space="preserve"> in thousand HRK</t>
    </r>
  </si>
  <si>
    <r>
      <t xml:space="preserve">Sadržaj / </t>
    </r>
    <r>
      <rPr>
        <b/>
        <i/>
        <sz val="10"/>
        <color rgb="FF0000FF"/>
        <rFont val="Arial"/>
        <family val="2"/>
      </rPr>
      <t>Table of Contents</t>
    </r>
  </si>
  <si>
    <r>
      <t>I. dio: Mirovinski fondovi /</t>
    </r>
    <r>
      <rPr>
        <b/>
        <i/>
        <sz val="10"/>
        <color rgb="FF0000FF"/>
        <rFont val="Arial"/>
        <family val="2"/>
      </rPr>
      <t xml:space="preserve"> Section I: Pension Funds</t>
    </r>
  </si>
  <si>
    <r>
      <t xml:space="preserve">Suradnici / </t>
    </r>
    <r>
      <rPr>
        <i/>
        <sz val="10"/>
        <color rgb="FF0000FF"/>
        <rFont val="Arial"/>
        <family val="2"/>
      </rPr>
      <t>Contibutors</t>
    </r>
  </si>
  <si>
    <t>AZ benefit ODMF</t>
  </si>
  <si>
    <t>AZ profit ODMF</t>
  </si>
  <si>
    <t xml:space="preserve">Croatia osiguranje ODMF </t>
  </si>
  <si>
    <t>Erste Plavi Expert ODMF</t>
  </si>
  <si>
    <t>Erste Plavi Protect ODMF</t>
  </si>
  <si>
    <t>Raiffeisen ODMF</t>
  </si>
  <si>
    <r>
      <t xml:space="preserve">Izvor / </t>
    </r>
    <r>
      <rPr>
        <i/>
        <sz val="8"/>
        <color indexed="12"/>
        <rFont val="Arial"/>
        <family val="2"/>
        <charset val="238"/>
      </rPr>
      <t xml:space="preserve">Source: </t>
    </r>
    <r>
      <rPr>
        <i/>
        <sz val="8"/>
        <rFont val="Arial"/>
        <family val="2"/>
        <charset val="238"/>
      </rPr>
      <t>DMD-ovi /</t>
    </r>
    <r>
      <rPr>
        <i/>
        <sz val="8"/>
        <color indexed="12"/>
        <rFont val="Arial"/>
        <family val="2"/>
        <charset val="238"/>
      </rPr>
      <t xml:space="preserve"> DMDs</t>
    </r>
  </si>
  <si>
    <r>
      <t xml:space="preserve">stranica / </t>
    </r>
    <r>
      <rPr>
        <i/>
        <sz val="8"/>
        <color indexed="12"/>
        <rFont val="Arial"/>
        <family val="2"/>
        <charset val="238"/>
      </rPr>
      <t>page</t>
    </r>
    <r>
      <rPr>
        <sz val="8"/>
        <rFont val="Arial"/>
        <family val="2"/>
        <charset val="238"/>
      </rPr>
      <t xml:space="preserve"> 27</t>
    </r>
  </si>
  <si>
    <t>50 - 59</t>
  </si>
  <si>
    <t>60 - 69</t>
  </si>
  <si>
    <t>70 - 84</t>
  </si>
  <si>
    <t xml:space="preserve"> ≥  85</t>
  </si>
  <si>
    <r>
      <t xml:space="preserve">Ukupno 
</t>
    </r>
    <r>
      <rPr>
        <b/>
        <sz val="9"/>
        <color indexed="12"/>
        <rFont val="Arial"/>
        <family val="2"/>
        <charset val="238"/>
      </rPr>
      <t>Total</t>
    </r>
  </si>
  <si>
    <t>KVARTALNI  PODACI  za:</t>
  </si>
  <si>
    <t>QUARTERLY  DATA  for:</t>
  </si>
  <si>
    <r>
      <t xml:space="preserve">Bruto mirovinski doprinosi / </t>
    </r>
    <r>
      <rPr>
        <b/>
        <i/>
        <sz val="9"/>
        <color indexed="12"/>
        <rFont val="Arial"/>
        <family val="2"/>
        <charset val="238"/>
      </rPr>
      <t>Gross pension contributions</t>
    </r>
  </si>
  <si>
    <r>
      <t>Sveukupno od početka djelovanja</t>
    </r>
    <r>
      <rPr>
        <vertAlign val="superscript"/>
        <sz val="8"/>
        <rFont val="Arial"/>
        <family val="2"/>
      </rPr>
      <t xml:space="preserve"> 2)</t>
    </r>
  </si>
  <si>
    <t>Prirast ukupnih bruto doprinosa u tekućem mjesecu</t>
  </si>
  <si>
    <t>Monthly change</t>
  </si>
  <si>
    <t>Total net contributions growth in current month</t>
  </si>
  <si>
    <t>Croatia osiguranje ODMF</t>
  </si>
  <si>
    <t>1) Bruto doprinosi jednaki su ukupno uplaćenim doprinosima članova dobrovoljnih mirovinskih fondova, prije odbitka naknade DMD-ova od uplaćenih doprinosa.</t>
  </si>
  <si>
    <t>1) Gross contribution is a contribution paid in by a member of a voluntary pension fund which includes DMDs' entry fee.</t>
  </si>
  <si>
    <t>2) U ukupnim uplatama iskazana su i uplaćena sredstva državnog poticaja.</t>
  </si>
  <si>
    <t>2) Total net contributions include state subsidies.</t>
  </si>
  <si>
    <t xml:space="preserve">Promjena </t>
  </si>
  <si>
    <t xml:space="preserve">Change </t>
  </si>
  <si>
    <t>Tekuća godina</t>
  </si>
  <si>
    <t>Zadnjih 12 mjeseci</t>
  </si>
  <si>
    <t>Anualiziraniod početka poslovanja</t>
  </si>
  <si>
    <t>Početak poslovanja</t>
  </si>
  <si>
    <t>Year-to-date</t>
  </si>
  <si>
    <t>Year-on-year</t>
  </si>
  <si>
    <t>Annualized since start of business</t>
  </si>
  <si>
    <t>First day of business</t>
  </si>
  <si>
    <t>AZ benefit 
ODMF</t>
  </si>
  <si>
    <t>AZ profit 
ODMF</t>
  </si>
  <si>
    <t>Croatia osiguranje 
ODMF</t>
  </si>
  <si>
    <t>Erste Plavi 
Expert ODMF</t>
  </si>
  <si>
    <t>Erste Plavi 
Protect ODMF</t>
  </si>
  <si>
    <t>Raiffeisen 
ODMF</t>
  </si>
  <si>
    <t>Allianz ZB DMD</t>
  </si>
  <si>
    <t>08.03.2004.</t>
  </si>
  <si>
    <t>14.12.2004.</t>
  </si>
  <si>
    <t>14.03.2005.</t>
  </si>
  <si>
    <t>09.10.2008.</t>
  </si>
  <si>
    <t>Erste DMD</t>
  </si>
  <si>
    <t>30.12.2008.</t>
  </si>
  <si>
    <t>Croatia osiguranje DMD</t>
  </si>
  <si>
    <t>20.09.2005.</t>
  </si>
  <si>
    <t>09.05.2006.</t>
  </si>
  <si>
    <t>03.06.2008.</t>
  </si>
  <si>
    <t>Raiffeisen DMD</t>
  </si>
  <si>
    <t>01.07.2004.</t>
  </si>
  <si>
    <t>21.02.2005.</t>
  </si>
  <si>
    <t>14.10.2005.</t>
  </si>
  <si>
    <t>20.12.2006.</t>
  </si>
  <si>
    <t>15.11.2007.</t>
  </si>
  <si>
    <t>Od početka godine</t>
  </si>
  <si>
    <t>Zadnjih 12 mjesci</t>
  </si>
  <si>
    <t>Datum početka poslovanja</t>
  </si>
  <si>
    <t xml:space="preserve"> Year-on-year       </t>
  </si>
  <si>
    <t xml:space="preserve"> Annualized since start of business</t>
  </si>
  <si>
    <t xml:space="preserve">Napomena: Grafikon prikazuje društva za osiguranje sa zaračunatom bruto premijom većom od 5% ukupne zaračunate bruto premije u promatranoj vrsti osiguranja. </t>
  </si>
  <si>
    <t>Grafikon prikazuje samo vrste osiguranja sa zaračunatom bruto premijom većom od 3% ukupne zaračunate bruto premije tržišta osiguranja u RH.</t>
  </si>
  <si>
    <t>Kratice ZBP i LŠ redom predstavljaju zaračunatu bruto premijiu i likvidirane štete</t>
  </si>
  <si>
    <t>Note:The chart represents insurance companies with written premium greater then 5% of total written premium of the presented line of insurance.</t>
  </si>
  <si>
    <t>Chart represents lines of insurance with written premium greater then 3% of total written premium of Croatian insurance market.</t>
  </si>
  <si>
    <t>Abbreviations ZBP and LŠ  stands for written premium and claims settled respectively.</t>
  </si>
  <si>
    <r>
      <t xml:space="preserve">stranica / </t>
    </r>
    <r>
      <rPr>
        <i/>
        <sz val="8"/>
        <color indexed="12"/>
        <rFont val="Arial"/>
        <family val="2"/>
        <charset val="238"/>
      </rPr>
      <t>page</t>
    </r>
    <r>
      <rPr>
        <sz val="8"/>
        <rFont val="Arial"/>
        <family val="2"/>
        <charset val="238"/>
      </rPr>
      <t xml:space="preserve"> 32</t>
    </r>
  </si>
  <si>
    <r>
      <t xml:space="preserve">stranica / </t>
    </r>
    <r>
      <rPr>
        <i/>
        <sz val="8"/>
        <color indexed="12"/>
        <rFont val="Arial"/>
        <family val="2"/>
        <charset val="238"/>
      </rPr>
      <t>page</t>
    </r>
    <r>
      <rPr>
        <sz val="8"/>
        <rFont val="Arial"/>
        <family val="2"/>
        <charset val="238"/>
      </rPr>
      <t xml:space="preserve"> 34</t>
    </r>
  </si>
  <si>
    <r>
      <t xml:space="preserve">stranica / </t>
    </r>
    <r>
      <rPr>
        <i/>
        <sz val="8"/>
        <color indexed="12"/>
        <rFont val="Arial"/>
        <family val="2"/>
        <charset val="238"/>
      </rPr>
      <t>page</t>
    </r>
    <r>
      <rPr>
        <sz val="8"/>
        <rFont val="Arial"/>
        <family val="2"/>
        <charset val="238"/>
      </rPr>
      <t xml:space="preserve"> 35</t>
    </r>
  </si>
  <si>
    <t>Promjena
Change</t>
  </si>
  <si>
    <r>
      <t xml:space="preserve">OTC promet / </t>
    </r>
    <r>
      <rPr>
        <i/>
        <sz val="10"/>
        <color indexed="12"/>
        <rFont val="Arial"/>
        <family val="2"/>
        <charset val="238"/>
      </rPr>
      <t>OTC Turnover</t>
    </r>
  </si>
  <si>
    <r>
      <t xml:space="preserve">OTC volumen / </t>
    </r>
    <r>
      <rPr>
        <i/>
        <sz val="10"/>
        <color indexed="12"/>
        <rFont val="Arial"/>
        <family val="2"/>
        <charset val="238"/>
      </rPr>
      <t>OTC Volume</t>
    </r>
  </si>
  <si>
    <t>CROBEX</t>
  </si>
  <si>
    <t>CROBEX 10</t>
  </si>
  <si>
    <t>CROBIS</t>
  </si>
  <si>
    <r>
      <t xml:space="preserve">Redovne transakcije / </t>
    </r>
    <r>
      <rPr>
        <b/>
        <i/>
        <sz val="10"/>
        <color indexed="12"/>
        <rFont val="Arial"/>
        <family val="2"/>
      </rPr>
      <t>Regular transactions</t>
    </r>
  </si>
  <si>
    <r>
      <t xml:space="preserve">cijene su izražene u % nominalne, a promet u kn/ </t>
    </r>
    <r>
      <rPr>
        <i/>
        <sz val="8"/>
        <color indexed="12"/>
        <rFont val="Arial"/>
        <family val="2"/>
        <charset val="238"/>
      </rPr>
      <t>prices are % per value, and turnover is in HRK</t>
    </r>
  </si>
  <si>
    <t>Najviša</t>
  </si>
  <si>
    <t>Najniža</t>
  </si>
  <si>
    <t>Zadnja</t>
  </si>
  <si>
    <t>Volumen</t>
  </si>
  <si>
    <t>Promet</t>
  </si>
  <si>
    <t>High</t>
  </si>
  <si>
    <t>Low</t>
  </si>
  <si>
    <t>Close</t>
  </si>
  <si>
    <t>Volume</t>
  </si>
  <si>
    <t>Turnover</t>
  </si>
  <si>
    <t>Otvoreni investicijski fondovi</t>
  </si>
  <si>
    <t>Društvo za upravljanje</t>
  </si>
  <si>
    <t>Fund Management Company</t>
  </si>
  <si>
    <t>D</t>
  </si>
  <si>
    <t>M</t>
  </si>
  <si>
    <t>AGRAM Invest d.d.</t>
  </si>
  <si>
    <t>N</t>
  </si>
  <si>
    <t xml:space="preserve">AGRAM EURO CASH </t>
  </si>
  <si>
    <t>AGRAM PRIVATE</t>
  </si>
  <si>
    <t xml:space="preserve">Allianz Cash </t>
  </si>
  <si>
    <t>Allianz Invest d.o.o.</t>
  </si>
  <si>
    <t>Allianz Equity</t>
  </si>
  <si>
    <t xml:space="preserve">Allianz Portfolio </t>
  </si>
  <si>
    <t xml:space="preserve">A1 </t>
  </si>
  <si>
    <t>ALTERNATIVE INVEST d.o.o.</t>
  </si>
  <si>
    <t>AP2</t>
  </si>
  <si>
    <t xml:space="preserve">Erste Adriatic Equity </t>
  </si>
  <si>
    <t>O</t>
  </si>
  <si>
    <t xml:space="preserve">Erste Euro - Money </t>
  </si>
  <si>
    <t xml:space="preserve">Erste Money </t>
  </si>
  <si>
    <t xml:space="preserve">FIMA Equity </t>
  </si>
  <si>
    <t xml:space="preserve">HPB Dionički </t>
  </si>
  <si>
    <t>HPB-INVEST d.o.o.</t>
  </si>
  <si>
    <t xml:space="preserve">HPB Euronovčani </t>
  </si>
  <si>
    <t xml:space="preserve">HPB Global </t>
  </si>
  <si>
    <t xml:space="preserve">HPB Novčani </t>
  </si>
  <si>
    <t xml:space="preserve">HPB Obveznički </t>
  </si>
  <si>
    <t xml:space="preserve">Hi-balanced </t>
  </si>
  <si>
    <t>HYPO-ALPE-ADRIA INVEST d.d.</t>
  </si>
  <si>
    <t xml:space="preserve">Hi-cash </t>
  </si>
  <si>
    <t xml:space="preserve">Hi-conservative </t>
  </si>
  <si>
    <t xml:space="preserve">Hi-growth </t>
  </si>
  <si>
    <t xml:space="preserve">Capital One </t>
  </si>
  <si>
    <t xml:space="preserve">Capital Two </t>
  </si>
  <si>
    <t xml:space="preserve">Ilirika Azijski Tigar </t>
  </si>
  <si>
    <t>ILIRIKA INVESTMENTS d.o.o.</t>
  </si>
  <si>
    <t>ILIRIKA BRIC</t>
  </si>
  <si>
    <t xml:space="preserve">Ilirika Jugoistočna Europa </t>
  </si>
  <si>
    <t xml:space="preserve">KD Balanced </t>
  </si>
  <si>
    <t>KD INVESTMENTS  d.o.o.</t>
  </si>
  <si>
    <t xml:space="preserve">KD Energija </t>
  </si>
  <si>
    <t xml:space="preserve">KD Nova Europa </t>
  </si>
  <si>
    <t>KD Prvi izbor</t>
  </si>
  <si>
    <t xml:space="preserve">KD Victoria </t>
  </si>
  <si>
    <t xml:space="preserve">ICF Balanced </t>
  </si>
  <si>
    <t>LOCUSTA INVEST d.o.o.</t>
  </si>
  <si>
    <t>Locusta Cash</t>
  </si>
  <si>
    <t>OTP INVEST d.o.o.</t>
  </si>
  <si>
    <t xml:space="preserve">OTP INDEKSNI FOND </t>
  </si>
  <si>
    <t xml:space="preserve">OTP MERIDIAN 20 </t>
  </si>
  <si>
    <t xml:space="preserve">OTP novčani </t>
  </si>
  <si>
    <t xml:space="preserve">OTP uravnoteženi </t>
  </si>
  <si>
    <t xml:space="preserve">PBZ Bond  </t>
  </si>
  <si>
    <t>PBZ INVEST d.o.o.</t>
  </si>
  <si>
    <t xml:space="preserve">PBZ Dollar </t>
  </si>
  <si>
    <t xml:space="preserve">PBZ Equity </t>
  </si>
  <si>
    <t xml:space="preserve">PBZ Euro novčani </t>
  </si>
  <si>
    <t xml:space="preserve">PBZ Global </t>
  </si>
  <si>
    <t xml:space="preserve">PBZ I-Stock fond </t>
  </si>
  <si>
    <t xml:space="preserve">PBZ Novčani </t>
  </si>
  <si>
    <t xml:space="preserve">Platinum Blue Chip </t>
  </si>
  <si>
    <t>PLATINUM INVEST d.o.o.</t>
  </si>
  <si>
    <t>Platinum Global Opportunity</t>
  </si>
  <si>
    <t>RAIFFEISEN INVEST d.o.o.</t>
  </si>
  <si>
    <t xml:space="preserve">Raiffeisen Bonds </t>
  </si>
  <si>
    <t xml:space="preserve">Raiffeisen Cash </t>
  </si>
  <si>
    <t>Raiffeisen euroCash</t>
  </si>
  <si>
    <t xml:space="preserve">Raiffeisen World </t>
  </si>
  <si>
    <t xml:space="preserve">ZB aktiv </t>
  </si>
  <si>
    <t>ZB INVEST d.o.o.</t>
  </si>
  <si>
    <t xml:space="preserve">ZB bond </t>
  </si>
  <si>
    <t xml:space="preserve">ZB BRIC+ </t>
  </si>
  <si>
    <t xml:space="preserve">ZB euroaktiv </t>
  </si>
  <si>
    <t xml:space="preserve">ZB europlus </t>
  </si>
  <si>
    <t xml:space="preserve">ZB global </t>
  </si>
  <si>
    <t xml:space="preserve">ZB plus </t>
  </si>
  <si>
    <t xml:space="preserve">ZB trend </t>
  </si>
  <si>
    <r>
      <t xml:space="preserve">Izvor / </t>
    </r>
    <r>
      <rPr>
        <i/>
        <sz val="8"/>
        <color indexed="12"/>
        <rFont val="Arial"/>
        <family val="2"/>
        <charset val="238"/>
      </rPr>
      <t>Source</t>
    </r>
    <r>
      <rPr>
        <i/>
        <sz val="8"/>
        <rFont val="Arial"/>
        <family val="2"/>
        <charset val="238"/>
      </rPr>
      <t>: HANFA</t>
    </r>
  </si>
  <si>
    <t>KAPITALNI ZIF d.d.</t>
  </si>
  <si>
    <t>SLAVONSKI ZIF d.d.</t>
  </si>
  <si>
    <t>Fond hrvatskih branitelja iz Domovinskog rata i članova njihovih obitelji</t>
  </si>
  <si>
    <t>ERSTE INVEST d.o.o.</t>
  </si>
  <si>
    <t>Umirovljenički fond</t>
  </si>
  <si>
    <t>HPB INVEST d.o.o.</t>
  </si>
  <si>
    <t>Nexus Alpha</t>
  </si>
  <si>
    <t>Nexus Private Equity Pratneri d.o.o.</t>
  </si>
  <si>
    <t>Quaestus Private Equity Kapital</t>
  </si>
  <si>
    <t>Quaestus Private Equity d.o.o.</t>
  </si>
  <si>
    <t xml:space="preserve">Alternative Private Equity FGS   </t>
  </si>
  <si>
    <t>Alternative Private Equity d.o.o.</t>
  </si>
  <si>
    <t>Honestas FGS</t>
  </si>
  <si>
    <t>Honestas Private Equity Partneri d.o.o.</t>
  </si>
  <si>
    <t>Nexus FGS</t>
  </si>
  <si>
    <t xml:space="preserve">Qauestus Private Equity Kapital II </t>
  </si>
  <si>
    <t>Prosperus FGS</t>
  </si>
  <si>
    <t>Prosperus Invest d.o.o.</t>
  </si>
  <si>
    <r>
      <t xml:space="preserve">Napomena / </t>
    </r>
    <r>
      <rPr>
        <i/>
        <sz val="8"/>
        <color indexed="12"/>
        <rFont val="Arial"/>
        <family val="2"/>
      </rPr>
      <t>Note</t>
    </r>
    <r>
      <rPr>
        <sz val="8"/>
        <rFont val="Arial"/>
        <family val="2"/>
        <charset val="238"/>
      </rPr>
      <t xml:space="preserve">: Podaci leasing društava odnose se na kvartalno razdoblje / </t>
    </r>
    <r>
      <rPr>
        <i/>
        <sz val="8"/>
        <color indexed="12"/>
        <rFont val="Arial"/>
        <family val="2"/>
        <charset val="238"/>
      </rPr>
      <t>Data conceming leasing companies refere to quartenly data</t>
    </r>
  </si>
  <si>
    <r>
      <t xml:space="preserve">Datum 
</t>
    </r>
    <r>
      <rPr>
        <i/>
        <sz val="9"/>
        <color indexed="12"/>
        <rFont val="Arial"/>
        <family val="2"/>
        <charset val="238"/>
      </rPr>
      <t>Date</t>
    </r>
  </si>
  <si>
    <r>
      <t xml:space="preserve">Promjena u %
</t>
    </r>
    <r>
      <rPr>
        <b/>
        <sz val="9"/>
        <color indexed="12"/>
        <rFont val="Arial"/>
        <family val="2"/>
        <charset val="238"/>
      </rPr>
      <t>Change in %</t>
    </r>
  </si>
  <si>
    <r>
      <t xml:space="preserve">Operativni / </t>
    </r>
    <r>
      <rPr>
        <i/>
        <sz val="8"/>
        <color indexed="12"/>
        <rFont val="Arial"/>
        <family val="2"/>
        <charset val="238"/>
      </rPr>
      <t>Operating Lease</t>
    </r>
  </si>
  <si>
    <r>
      <t xml:space="preserve">Financijski / </t>
    </r>
    <r>
      <rPr>
        <i/>
        <sz val="8"/>
        <color indexed="12"/>
        <rFont val="Arial"/>
        <family val="2"/>
        <charset val="238"/>
      </rPr>
      <t>Finance Lease</t>
    </r>
  </si>
  <si>
    <r>
      <t xml:space="preserve">Zajam / </t>
    </r>
    <r>
      <rPr>
        <i/>
        <sz val="8"/>
        <color indexed="12"/>
        <rFont val="Arial"/>
        <family val="2"/>
        <charset val="238"/>
      </rPr>
      <t>Loan</t>
    </r>
  </si>
  <si>
    <r>
      <t xml:space="preserve">Izvor / </t>
    </r>
    <r>
      <rPr>
        <i/>
        <sz val="8"/>
        <color indexed="12"/>
        <rFont val="Arial"/>
        <family val="2"/>
        <charset val="238"/>
      </rPr>
      <t>Source:</t>
    </r>
    <r>
      <rPr>
        <i/>
        <sz val="8"/>
        <rFont val="Arial"/>
        <family val="2"/>
        <charset val="238"/>
      </rPr>
      <t xml:space="preserve"> HANFA</t>
    </r>
  </si>
  <si>
    <r>
      <t xml:space="preserve">Opis / 
</t>
    </r>
    <r>
      <rPr>
        <i/>
        <sz val="8"/>
        <color indexed="12"/>
        <rFont val="Arial"/>
        <family val="2"/>
        <charset val="238"/>
      </rPr>
      <t>Description</t>
    </r>
  </si>
  <si>
    <r>
      <t xml:space="preserve">Promjena u % </t>
    </r>
    <r>
      <rPr>
        <i/>
        <sz val="8"/>
        <color indexed="12"/>
        <rFont val="Arial"/>
        <family val="2"/>
        <charset val="238"/>
      </rPr>
      <t>Change in %</t>
    </r>
  </si>
  <si>
    <r>
      <t xml:space="preserve">Operativni / </t>
    </r>
    <r>
      <rPr>
        <i/>
        <sz val="8"/>
        <color indexed="12"/>
        <rFont val="Arial"/>
        <family val="2"/>
        <charset val="238"/>
      </rPr>
      <t>Operative leasing</t>
    </r>
  </si>
  <si>
    <r>
      <t xml:space="preserve">Ukupno prema predmetu leasinga 
</t>
    </r>
    <r>
      <rPr>
        <b/>
        <i/>
        <sz val="8"/>
        <color indexed="12"/>
        <rFont val="Arial"/>
        <family val="2"/>
        <charset val="238"/>
      </rPr>
      <t>Total leasing by leased asset</t>
    </r>
  </si>
  <si>
    <r>
      <t xml:space="preserve">Financijski / </t>
    </r>
    <r>
      <rPr>
        <b/>
        <i/>
        <sz val="8"/>
        <color indexed="12"/>
        <rFont val="Arial"/>
        <family val="2"/>
        <charset val="238"/>
      </rPr>
      <t>Finance leasing</t>
    </r>
  </si>
  <si>
    <r>
      <t xml:space="preserve">Zajmovi / </t>
    </r>
    <r>
      <rPr>
        <b/>
        <i/>
        <sz val="8"/>
        <color indexed="12"/>
        <rFont val="Arial"/>
        <family val="2"/>
        <charset val="238"/>
      </rPr>
      <t>Loan's</t>
    </r>
  </si>
  <si>
    <r>
      <t xml:space="preserve">Opis 
</t>
    </r>
    <r>
      <rPr>
        <i/>
        <sz val="8"/>
        <color indexed="12"/>
        <rFont val="Arial"/>
        <family val="2"/>
        <charset val="238"/>
      </rPr>
      <t>Description</t>
    </r>
  </si>
  <si>
    <r>
      <t xml:space="preserve">Vrijednost novozaključenih ugovora (ugovorena / financirana vrijednost) </t>
    </r>
    <r>
      <rPr>
        <vertAlign val="superscript"/>
        <sz val="9"/>
        <rFont val="Arial"/>
        <family val="2"/>
        <charset val="238"/>
      </rPr>
      <t>2</t>
    </r>
    <r>
      <rPr>
        <sz val="9"/>
        <rFont val="Arial"/>
        <family val="2"/>
        <charset val="238"/>
      </rPr>
      <t xml:space="preserve">  </t>
    </r>
    <r>
      <rPr>
        <i/>
        <sz val="9"/>
        <color indexed="12"/>
        <rFont val="Arial"/>
        <family val="2"/>
        <charset val="238"/>
      </rPr>
      <t>Value of newly concluded contracts (contract/financing value)</t>
    </r>
  </si>
  <si>
    <r>
      <t xml:space="preserve">Izvor / </t>
    </r>
    <r>
      <rPr>
        <sz val="8"/>
        <color indexed="12"/>
        <rFont val="Arial"/>
        <family val="2"/>
        <charset val="238"/>
      </rPr>
      <t>Source</t>
    </r>
    <r>
      <rPr>
        <i/>
        <sz val="8"/>
        <rFont val="Arial"/>
        <family val="2"/>
        <charset val="238"/>
      </rPr>
      <t>: HANFA</t>
    </r>
  </si>
  <si>
    <t xml:space="preserve">Tablica 2: Struktura članova OMF-a prema dobi i spolu </t>
  </si>
  <si>
    <t xml:space="preserve">Tablica 4: Isplate s prolaznog računa Regosa </t>
  </si>
  <si>
    <t xml:space="preserve">Tablica 5: Stanje prolaznog računa Regosa na kraju razdoblja </t>
  </si>
  <si>
    <t xml:space="preserve">Tablica 9: Neto imovina OMF-ova </t>
  </si>
  <si>
    <t>Tablica 10: Vrijednosti obračunskih jedinica OMF-ova</t>
  </si>
  <si>
    <t>Sadržaj / Contents</t>
  </si>
  <si>
    <t>CROBIStr</t>
  </si>
  <si>
    <t>AUCTOR INVEST d.o.o.</t>
  </si>
  <si>
    <t>AGRAM TRUST</t>
  </si>
  <si>
    <r>
      <t xml:space="preserve">Izvor / </t>
    </r>
    <r>
      <rPr>
        <i/>
        <sz val="8"/>
        <color rgb="FF0000FF"/>
        <rFont val="Arial"/>
        <family val="2"/>
      </rPr>
      <t>Source</t>
    </r>
    <r>
      <rPr>
        <i/>
        <sz val="8"/>
        <rFont val="Arial"/>
        <family val="2"/>
      </rPr>
      <t xml:space="preserve"> : HANFA,Društva za upravljanje /</t>
    </r>
    <r>
      <rPr>
        <i/>
        <sz val="8"/>
        <color indexed="48"/>
        <rFont val="Arial"/>
        <family val="2"/>
      </rPr>
      <t xml:space="preserve"> </t>
    </r>
    <r>
      <rPr>
        <i/>
        <sz val="8"/>
        <color rgb="FF0000FF"/>
        <rFont val="Arial"/>
        <family val="2"/>
      </rPr>
      <t>HANFA, Fund Management Companies</t>
    </r>
  </si>
  <si>
    <t>Auctor Cash</t>
  </si>
  <si>
    <r>
      <t>UKUPNO /</t>
    </r>
    <r>
      <rPr>
        <b/>
        <i/>
        <sz val="9"/>
        <rFont val="Tahoma"/>
        <family val="2"/>
      </rPr>
      <t xml:space="preserve"> </t>
    </r>
    <r>
      <rPr>
        <b/>
        <i/>
        <sz val="9"/>
        <color indexed="12"/>
        <rFont val="Tahoma"/>
        <family val="2"/>
      </rPr>
      <t>TOTAL</t>
    </r>
  </si>
  <si>
    <r>
      <t xml:space="preserve">Leasing društvo                   
</t>
    </r>
    <r>
      <rPr>
        <i/>
        <sz val="9"/>
        <color indexed="12"/>
        <rFont val="Arial"/>
        <family val="2"/>
        <charset val="238"/>
      </rPr>
      <t>Leasing company</t>
    </r>
  </si>
  <si>
    <r>
      <t xml:space="preserve">Prihodi od kamata / </t>
    </r>
    <r>
      <rPr>
        <i/>
        <sz val="8"/>
        <color indexed="12"/>
        <rFont val="Arial"/>
        <family val="2"/>
      </rPr>
      <t xml:space="preserve">Interest income  </t>
    </r>
    <r>
      <rPr>
        <sz val="8"/>
        <color indexed="12"/>
        <rFont val="Arial"/>
        <family val="2"/>
      </rPr>
      <t xml:space="preserve"> </t>
    </r>
  </si>
  <si>
    <r>
      <t>Rashodi po osnovi kamata /</t>
    </r>
    <r>
      <rPr>
        <sz val="8"/>
        <color indexed="12"/>
        <rFont val="Arial"/>
        <family val="2"/>
      </rPr>
      <t xml:space="preserve"> </t>
    </r>
    <r>
      <rPr>
        <i/>
        <sz val="8"/>
        <color indexed="12"/>
        <rFont val="Arial"/>
        <family val="2"/>
      </rPr>
      <t xml:space="preserve">Interest expenses     </t>
    </r>
  </si>
  <si>
    <r>
      <t>Dobit/gubitak od kamata /</t>
    </r>
    <r>
      <rPr>
        <b/>
        <i/>
        <sz val="8"/>
        <color indexed="12"/>
        <rFont val="Arial"/>
        <family val="2"/>
      </rPr>
      <t xml:space="preserve"> Interest profit/loss </t>
    </r>
  </si>
  <si>
    <r>
      <t xml:space="preserve">Prihodi od provizija i naknada / </t>
    </r>
    <r>
      <rPr>
        <i/>
        <sz val="8"/>
        <color indexed="12"/>
        <rFont val="Arial"/>
        <family val="2"/>
      </rPr>
      <t xml:space="preserve">Income from fees and commissions  </t>
    </r>
  </si>
  <si>
    <r>
      <t>Rashodi za provizije i naknade /</t>
    </r>
    <r>
      <rPr>
        <sz val="8"/>
        <color indexed="12"/>
        <rFont val="Arial"/>
        <family val="2"/>
      </rPr>
      <t xml:space="preserve"> Expenses on fees and commissions   </t>
    </r>
    <r>
      <rPr>
        <sz val="8"/>
        <rFont val="Arial"/>
        <family val="2"/>
      </rPr>
      <t xml:space="preserve"> </t>
    </r>
  </si>
  <si>
    <r>
      <t xml:space="preserve">Dobit/gubitak od provizija i naknada / 
</t>
    </r>
    <r>
      <rPr>
        <b/>
        <i/>
        <sz val="8"/>
        <color indexed="12"/>
        <rFont val="Arial"/>
        <family val="2"/>
      </rPr>
      <t xml:space="preserve">Profit/loss from fees and commissions    </t>
    </r>
  </si>
  <si>
    <r>
      <t>Ostali poslovni prihodi /</t>
    </r>
    <r>
      <rPr>
        <i/>
        <sz val="8"/>
        <color indexed="12"/>
        <rFont val="Arial"/>
        <family val="2"/>
      </rPr>
      <t xml:space="preserve"> Other operating revenues </t>
    </r>
    <r>
      <rPr>
        <sz val="8"/>
        <rFont val="Arial"/>
        <family val="2"/>
      </rPr>
      <t xml:space="preserve">       </t>
    </r>
  </si>
  <si>
    <r>
      <t xml:space="preserve">Ostali poslovni rashodi / </t>
    </r>
    <r>
      <rPr>
        <i/>
        <sz val="8"/>
        <color indexed="12"/>
        <rFont val="Arial"/>
        <family val="2"/>
      </rPr>
      <t xml:space="preserve">Other operating expenditures               </t>
    </r>
  </si>
  <si>
    <r>
      <t xml:space="preserve">Dobit/gubitak iz ostalih prihoda i rashoda /
</t>
    </r>
    <r>
      <rPr>
        <b/>
        <i/>
        <sz val="8"/>
        <color indexed="12"/>
        <rFont val="Arial"/>
        <family val="2"/>
      </rPr>
      <t>Profit/loss from other revenues and  expenditures</t>
    </r>
  </si>
  <si>
    <r>
      <t xml:space="preserve">Dobit/gubitak prije troškova ispravka vrijednosti za gubitke od umanjenja /
</t>
    </r>
    <r>
      <rPr>
        <i/>
        <sz val="8"/>
        <color indexed="12"/>
        <rFont val="Arial"/>
        <family val="2"/>
      </rPr>
      <t>Profit/loss before cost of value  adjustment for impairment losses</t>
    </r>
  </si>
  <si>
    <r>
      <t>Troškovi ispravka vrijednosti za gubitke od umanjenja (troškovi vrijednosnog usklađenja) /</t>
    </r>
    <r>
      <rPr>
        <i/>
        <sz val="8"/>
        <color indexed="12"/>
        <rFont val="Arial"/>
        <family val="2"/>
      </rPr>
      <t xml:space="preserve"> Cost of value adjustment for impairment losses</t>
    </r>
  </si>
  <si>
    <r>
      <t>Dobit/gubitak prije poreza na dobit /</t>
    </r>
    <r>
      <rPr>
        <i/>
        <sz val="8"/>
        <color indexed="12"/>
        <rFont val="Arial"/>
        <family val="2"/>
      </rPr>
      <t xml:space="preserve"> Profit/loss before income tax          </t>
    </r>
  </si>
  <si>
    <r>
      <t>Porez na dobit /</t>
    </r>
    <r>
      <rPr>
        <i/>
        <sz val="8"/>
        <color indexed="12"/>
        <rFont val="Arial"/>
        <family val="2"/>
      </rPr>
      <t xml:space="preserve"> Income tax      </t>
    </r>
    <r>
      <rPr>
        <sz val="8"/>
        <rFont val="Arial"/>
        <family val="2"/>
      </rPr>
      <t xml:space="preserve">       </t>
    </r>
  </si>
  <si>
    <r>
      <t>Dobit/gubitak nakon poreza na dobit /</t>
    </r>
    <r>
      <rPr>
        <b/>
        <i/>
        <sz val="8"/>
        <color indexed="12"/>
        <rFont val="Arial"/>
        <family val="2"/>
      </rPr>
      <t xml:space="preserve"> Profit/loss after income tax</t>
    </r>
  </si>
  <si>
    <r>
      <t>Table 6: Turnover on the provisional account</t>
    </r>
    <r>
      <rPr>
        <b/>
        <i/>
        <vertAlign val="superscript"/>
        <sz val="9"/>
        <color indexed="12"/>
        <rFont val="Arial"/>
        <family val="2"/>
        <charset val="238"/>
      </rPr>
      <t xml:space="preserve">1) </t>
    </r>
  </si>
  <si>
    <r>
      <t xml:space="preserve">Strukturirani vrijednosni papiri / </t>
    </r>
    <r>
      <rPr>
        <i/>
        <sz val="10"/>
        <color rgb="FF0000FF"/>
        <rFont val="Arial"/>
        <family val="2"/>
      </rPr>
      <t>Structured products</t>
    </r>
  </si>
  <si>
    <r>
      <t xml:space="preserve">Stanje na dan 
</t>
    </r>
    <r>
      <rPr>
        <i/>
        <sz val="8"/>
        <color indexed="12"/>
        <rFont val="Arial"/>
        <family val="2"/>
        <charset val="238"/>
      </rPr>
      <t>State at</t>
    </r>
  </si>
  <si>
    <r>
      <t xml:space="preserve">Postotna promjena 
</t>
    </r>
    <r>
      <rPr>
        <i/>
        <sz val="8"/>
        <color indexed="12"/>
        <rFont val="Arial"/>
        <family val="2"/>
        <charset val="238"/>
      </rPr>
      <t>Percentage change</t>
    </r>
  </si>
  <si>
    <r>
      <t xml:space="preserve">Apsolutna promjena 
</t>
    </r>
    <r>
      <rPr>
        <i/>
        <sz val="8"/>
        <color indexed="12"/>
        <rFont val="Arial"/>
        <family val="2"/>
        <charset val="238"/>
      </rPr>
      <t>Apsolute change</t>
    </r>
  </si>
  <si>
    <r>
      <t xml:space="preserve">Opis 
</t>
    </r>
    <r>
      <rPr>
        <i/>
        <sz val="9"/>
        <color indexed="12"/>
        <rFont val="Arial"/>
        <family val="2"/>
        <charset val="238"/>
      </rPr>
      <t>Description</t>
    </r>
  </si>
  <si>
    <r>
      <t xml:space="preserve">Razdoblje 
</t>
    </r>
    <r>
      <rPr>
        <i/>
        <sz val="9"/>
        <color indexed="12"/>
        <rFont val="Arial"/>
        <family val="2"/>
        <charset val="238"/>
      </rPr>
      <t>Period</t>
    </r>
  </si>
  <si>
    <r>
      <t xml:space="preserve">Ukupno / </t>
    </r>
    <r>
      <rPr>
        <b/>
        <i/>
        <sz val="9"/>
        <color rgb="FF0000FF"/>
        <rFont val="Arial"/>
        <family val="2"/>
      </rPr>
      <t>Total</t>
    </r>
  </si>
  <si>
    <t xml:space="preserve">Grafikon 6: Udjel ODMFova u ukupnom broju članova </t>
  </si>
  <si>
    <t xml:space="preserve">Chart 6: ODMFs' shares in total membership </t>
  </si>
  <si>
    <t>Grafikon 8: Mjesečna promjena bruto mirovinskih doprinosa uplaćenih ODMF-ovima</t>
  </si>
  <si>
    <t>Chart 8: Monthly change of gross pension contributions paid to ODMFs</t>
  </si>
  <si>
    <t>Grafikon 9: Udjeli pojedinih ODMF-ova u ukupnoj neto imovini</t>
  </si>
  <si>
    <t>Chart 9: ODMFs' shares in total net assets</t>
  </si>
  <si>
    <t>Grafikon 10: Mjesečna promjena neto imovine ODMF-ova</t>
  </si>
  <si>
    <t>Chart 10: ODMFs net assets monthly change</t>
  </si>
  <si>
    <t>Grafikon 12:  Mjesečni prinosi ZDMF-ova</t>
  </si>
  <si>
    <t>Chart  12: ZDMF monthly rates of return</t>
  </si>
  <si>
    <r>
      <t xml:space="preserve">stranica / </t>
    </r>
    <r>
      <rPr>
        <i/>
        <sz val="8"/>
        <color indexed="12"/>
        <rFont val="Arial"/>
        <family val="2"/>
        <charset val="238"/>
      </rPr>
      <t>page</t>
    </r>
    <r>
      <rPr>
        <sz val="8"/>
        <rFont val="Arial"/>
        <family val="2"/>
      </rPr>
      <t xml:space="preserve"> 10</t>
    </r>
  </si>
  <si>
    <r>
      <t xml:space="preserve">stranica / </t>
    </r>
    <r>
      <rPr>
        <i/>
        <sz val="8"/>
        <color indexed="12"/>
        <rFont val="Arial"/>
        <family val="2"/>
        <charset val="238"/>
      </rPr>
      <t>page</t>
    </r>
    <r>
      <rPr>
        <sz val="8"/>
        <rFont val="Arial"/>
        <family val="2"/>
        <charset val="238"/>
      </rPr>
      <t xml:space="preserve"> 11</t>
    </r>
  </si>
  <si>
    <r>
      <t xml:space="preserve">stranica / </t>
    </r>
    <r>
      <rPr>
        <i/>
        <sz val="8"/>
        <color indexed="12"/>
        <rFont val="Arial"/>
        <family val="2"/>
        <charset val="238"/>
      </rPr>
      <t>page</t>
    </r>
    <r>
      <rPr>
        <sz val="8"/>
        <rFont val="Arial"/>
        <family val="2"/>
        <charset val="238"/>
      </rPr>
      <t xml:space="preserve"> 12</t>
    </r>
  </si>
  <si>
    <r>
      <t>stranica/</t>
    </r>
    <r>
      <rPr>
        <i/>
        <sz val="8"/>
        <color indexed="12"/>
        <rFont val="Arial"/>
        <family val="2"/>
        <charset val="238"/>
      </rPr>
      <t>page</t>
    </r>
    <r>
      <rPr>
        <sz val="8"/>
        <rFont val="Arial"/>
        <family val="2"/>
        <charset val="238"/>
      </rPr>
      <t xml:space="preserve"> 13</t>
    </r>
  </si>
  <si>
    <r>
      <t>stranica /</t>
    </r>
    <r>
      <rPr>
        <i/>
        <sz val="8"/>
        <color indexed="12"/>
        <rFont val="Arial"/>
        <family val="2"/>
        <charset val="238"/>
      </rPr>
      <t xml:space="preserve"> page</t>
    </r>
    <r>
      <rPr>
        <sz val="8"/>
        <rFont val="Arial"/>
        <family val="2"/>
        <charset val="238"/>
      </rPr>
      <t xml:space="preserve"> 14</t>
    </r>
  </si>
  <si>
    <r>
      <t>stranica /</t>
    </r>
    <r>
      <rPr>
        <i/>
        <sz val="8"/>
        <color indexed="12"/>
        <rFont val="Arial"/>
        <family val="2"/>
        <charset val="238"/>
      </rPr>
      <t xml:space="preserve"> page</t>
    </r>
    <r>
      <rPr>
        <sz val="8"/>
        <rFont val="Arial"/>
        <family val="2"/>
        <charset val="238"/>
      </rPr>
      <t xml:space="preserve"> 15</t>
    </r>
  </si>
  <si>
    <r>
      <t xml:space="preserve">stranica / </t>
    </r>
    <r>
      <rPr>
        <i/>
        <sz val="8"/>
        <color indexed="12"/>
        <rFont val="Arial"/>
        <family val="2"/>
        <charset val="238"/>
      </rPr>
      <t>page</t>
    </r>
    <r>
      <rPr>
        <sz val="8"/>
        <rFont val="Arial"/>
        <family val="2"/>
        <charset val="238"/>
      </rPr>
      <t xml:space="preserve"> 16</t>
    </r>
  </si>
  <si>
    <r>
      <t xml:space="preserve">stranica / </t>
    </r>
    <r>
      <rPr>
        <i/>
        <sz val="8"/>
        <color indexed="12"/>
        <rFont val="Arial"/>
        <family val="2"/>
        <charset val="238"/>
      </rPr>
      <t>page</t>
    </r>
    <r>
      <rPr>
        <sz val="8"/>
        <rFont val="Arial"/>
        <family val="2"/>
      </rPr>
      <t xml:space="preserve"> 17</t>
    </r>
  </si>
  <si>
    <r>
      <t xml:space="preserve">stranica / </t>
    </r>
    <r>
      <rPr>
        <i/>
        <sz val="8"/>
        <color indexed="12"/>
        <rFont val="Arial"/>
        <family val="2"/>
        <charset val="238"/>
      </rPr>
      <t>page</t>
    </r>
    <r>
      <rPr>
        <sz val="8"/>
        <rFont val="Arial"/>
        <family val="2"/>
        <charset val="238"/>
      </rPr>
      <t xml:space="preserve"> 19</t>
    </r>
  </si>
  <si>
    <r>
      <t xml:space="preserve">stranica / </t>
    </r>
    <r>
      <rPr>
        <i/>
        <sz val="8"/>
        <color indexed="12"/>
        <rFont val="Arial"/>
        <family val="2"/>
        <charset val="238"/>
      </rPr>
      <t>page</t>
    </r>
    <r>
      <rPr>
        <sz val="8"/>
        <rFont val="Arial"/>
        <family val="2"/>
      </rPr>
      <t xml:space="preserve"> 20</t>
    </r>
  </si>
  <si>
    <r>
      <t xml:space="preserve">stranica / </t>
    </r>
    <r>
      <rPr>
        <i/>
        <sz val="8"/>
        <color indexed="12"/>
        <rFont val="Arial"/>
        <family val="2"/>
        <charset val="238"/>
      </rPr>
      <t>page</t>
    </r>
    <r>
      <rPr>
        <sz val="8"/>
        <rFont val="Arial"/>
        <family val="2"/>
        <charset val="238"/>
      </rPr>
      <t xml:space="preserve"> 25</t>
    </r>
  </si>
  <si>
    <r>
      <t xml:space="preserve">stranica / </t>
    </r>
    <r>
      <rPr>
        <i/>
        <sz val="8"/>
        <color indexed="12"/>
        <rFont val="Arial"/>
        <family val="2"/>
        <charset val="238"/>
      </rPr>
      <t>page</t>
    </r>
    <r>
      <rPr>
        <sz val="8"/>
        <rFont val="Arial"/>
        <family val="2"/>
        <charset val="238"/>
      </rPr>
      <t xml:space="preserve"> 33</t>
    </r>
  </si>
  <si>
    <r>
      <t xml:space="preserve">stranica / </t>
    </r>
    <r>
      <rPr>
        <i/>
        <sz val="8"/>
        <color indexed="12"/>
        <rFont val="Arial"/>
        <family val="2"/>
        <charset val="238"/>
      </rPr>
      <t>page</t>
    </r>
    <r>
      <rPr>
        <sz val="8"/>
        <rFont val="Arial"/>
        <family val="2"/>
        <charset val="238"/>
      </rPr>
      <t xml:space="preserve"> 36</t>
    </r>
  </si>
  <si>
    <t xml:space="preserve">Grafikon 7: Dobna i spolna struktura članova ODMF-a </t>
  </si>
  <si>
    <t xml:space="preserve">Chart 7: ODMF members age and sex structure </t>
  </si>
  <si>
    <t>Grafikon.8: Mjesečna promjena bruto mirovinskih doprinosa uplaćenih ODMF-ovima</t>
  </si>
  <si>
    <t>Chart: 8: Monthly change of gross pension contributions paid to ODMFs</t>
  </si>
  <si>
    <t xml:space="preserve">Grafikon 11: Dobna i spolna struktura članova ZDMF-a </t>
  </si>
  <si>
    <r>
      <t xml:space="preserve">Nematerijalna imovina / </t>
    </r>
    <r>
      <rPr>
        <i/>
        <sz val="8"/>
        <color rgb="FF0000FF"/>
        <rFont val="Arial"/>
        <family val="2"/>
      </rPr>
      <t>Intangible assets</t>
    </r>
  </si>
  <si>
    <r>
      <t>Materijalna imovina /</t>
    </r>
    <r>
      <rPr>
        <i/>
        <sz val="8"/>
        <color rgb="FF0000FF"/>
        <rFont val="Arial"/>
        <family val="2"/>
      </rPr>
      <t xml:space="preserve"> Tangible assets</t>
    </r>
  </si>
  <si>
    <r>
      <t xml:space="preserve">Dugotrajna financijska imovina / </t>
    </r>
    <r>
      <rPr>
        <i/>
        <sz val="8"/>
        <color rgb="FF0000FF"/>
        <rFont val="Arial"/>
        <family val="2"/>
      </rPr>
      <t>Long-term financial assets</t>
    </r>
  </si>
  <si>
    <r>
      <t xml:space="preserve">Dugotrajna potraživanja / </t>
    </r>
    <r>
      <rPr>
        <i/>
        <sz val="8"/>
        <color rgb="FF0000FF"/>
        <rFont val="Arial"/>
        <family val="2"/>
      </rPr>
      <t>Long term receivables</t>
    </r>
  </si>
  <si>
    <r>
      <t xml:space="preserve">Odgođena porezna imovina / </t>
    </r>
    <r>
      <rPr>
        <i/>
        <sz val="8"/>
        <color rgb="FF0000FF"/>
        <rFont val="Arial"/>
        <family val="2"/>
      </rPr>
      <t>Deferred tax assets</t>
    </r>
  </si>
  <si>
    <r>
      <t xml:space="preserve">Zalihe / </t>
    </r>
    <r>
      <rPr>
        <i/>
        <sz val="8"/>
        <color rgb="FF0000FF"/>
        <rFont val="Arial"/>
        <family val="2"/>
      </rPr>
      <t>Inventory</t>
    </r>
  </si>
  <si>
    <r>
      <t xml:space="preserve">Kratkotrajna potraživanja / </t>
    </r>
    <r>
      <rPr>
        <i/>
        <sz val="8"/>
        <color rgb="FF0000FF"/>
        <rFont val="Arial"/>
        <family val="2"/>
      </rPr>
      <t>Short term receivables</t>
    </r>
  </si>
  <si>
    <r>
      <t xml:space="preserve">Kratkotrajna financijska imovina / </t>
    </r>
    <r>
      <rPr>
        <i/>
        <sz val="8"/>
        <color rgb="FF0000FF"/>
        <rFont val="Arial"/>
        <family val="2"/>
      </rPr>
      <t>Short-term financial assets</t>
    </r>
  </si>
  <si>
    <r>
      <t xml:space="preserve">Novac na računu i blagajni / </t>
    </r>
    <r>
      <rPr>
        <i/>
        <sz val="8"/>
        <color rgb="FF0000FF"/>
        <rFont val="Arial"/>
        <family val="2"/>
      </rPr>
      <t>Cash with banks and in hand</t>
    </r>
  </si>
  <si>
    <r>
      <t xml:space="preserve">Aktivni izvanbilančni zapisi / </t>
    </r>
    <r>
      <rPr>
        <i/>
        <sz val="8"/>
        <color rgb="FF0000FF"/>
        <rFont val="Arial"/>
        <family val="2"/>
      </rPr>
      <t>Off-balance sheet items</t>
    </r>
  </si>
  <si>
    <r>
      <t xml:space="preserve">Pasivni izvanbilančni zapisi / </t>
    </r>
    <r>
      <rPr>
        <i/>
        <sz val="8"/>
        <color rgb="FF0000FF"/>
        <rFont val="Arial"/>
        <family val="2"/>
      </rPr>
      <t>Off-balance sheet items</t>
    </r>
  </si>
  <si>
    <r>
      <t xml:space="preserve">Dugotrajna imovina (stalna sredstva) / </t>
    </r>
    <r>
      <rPr>
        <b/>
        <i/>
        <sz val="8"/>
        <color rgb="FF0000FF"/>
        <rFont val="Arial"/>
        <family val="2"/>
      </rPr>
      <t>Long-term assets</t>
    </r>
  </si>
  <si>
    <r>
      <t xml:space="preserve">Kratkotrajna imovina / </t>
    </r>
    <r>
      <rPr>
        <b/>
        <i/>
        <sz val="8"/>
        <color rgb="FF0000FF"/>
        <rFont val="Arial"/>
        <family val="2"/>
      </rPr>
      <t>Short-term assets</t>
    </r>
  </si>
  <si>
    <r>
      <t xml:space="preserve">Kapital i rezerve / </t>
    </r>
    <r>
      <rPr>
        <b/>
        <i/>
        <sz val="8"/>
        <color rgb="FF0000FF"/>
        <rFont val="Arial"/>
        <family val="2"/>
      </rPr>
      <t>Capital and reserves</t>
    </r>
  </si>
  <si>
    <r>
      <t xml:space="preserve">Rezerviranja / </t>
    </r>
    <r>
      <rPr>
        <b/>
        <i/>
        <sz val="8"/>
        <color rgb="FF0000FF"/>
        <rFont val="Arial"/>
        <family val="2"/>
      </rPr>
      <t>Provisions</t>
    </r>
  </si>
  <si>
    <r>
      <t xml:space="preserve">Dugoročne obveze / </t>
    </r>
    <r>
      <rPr>
        <b/>
        <i/>
        <sz val="8"/>
        <color rgb="FF0000FF"/>
        <rFont val="Arial"/>
        <family val="2"/>
      </rPr>
      <t>Long-term liabilities</t>
    </r>
  </si>
  <si>
    <r>
      <t xml:space="preserve">Kratkoročne obveze / </t>
    </r>
    <r>
      <rPr>
        <b/>
        <i/>
        <sz val="8"/>
        <color rgb="FF0000FF"/>
        <rFont val="Arial"/>
        <family val="2"/>
      </rPr>
      <t>Short-term liabilities</t>
    </r>
  </si>
  <si>
    <r>
      <t xml:space="preserve">Plaćeni troškovi budućeg razdoblja i nedospjela naplata prihoda /
</t>
    </r>
    <r>
      <rPr>
        <i/>
        <sz val="8"/>
        <color rgb="FF0000FF"/>
        <rFont val="Arial"/>
        <family val="2"/>
      </rPr>
      <t>Prepayments and accrued income</t>
    </r>
  </si>
  <si>
    <r>
      <t xml:space="preserve">Odgođeno plaćanje troškova i prihod budućeg razdoblja /
</t>
    </r>
    <r>
      <rPr>
        <b/>
        <i/>
        <sz val="8"/>
        <color rgb="FF0000FF"/>
        <rFont val="Arial"/>
        <family val="2"/>
      </rPr>
      <t>Accruals and deferred income</t>
    </r>
  </si>
  <si>
    <r>
      <t xml:space="preserve">stranica / </t>
    </r>
    <r>
      <rPr>
        <i/>
        <sz val="8"/>
        <color indexed="12"/>
        <rFont val="Arial"/>
        <family val="2"/>
        <charset val="238"/>
      </rPr>
      <t>page</t>
    </r>
    <r>
      <rPr>
        <sz val="8"/>
        <rFont val="Arial"/>
        <family val="2"/>
        <charset val="238"/>
      </rPr>
      <t xml:space="preserve"> 37</t>
    </r>
  </si>
  <si>
    <r>
      <t xml:space="preserve">UKUPNA AKTIVA / </t>
    </r>
    <r>
      <rPr>
        <b/>
        <i/>
        <sz val="9"/>
        <color rgb="FF0000FF"/>
        <rFont val="Arial"/>
        <family val="2"/>
      </rPr>
      <t>TOTAL ASSETS</t>
    </r>
  </si>
  <si>
    <r>
      <t xml:space="preserve">UKUPNA PASIVA  / </t>
    </r>
    <r>
      <rPr>
        <b/>
        <i/>
        <sz val="9"/>
        <color rgb="FF0000FF"/>
        <rFont val="Arial"/>
        <family val="2"/>
      </rPr>
      <t>TOTAL EQUILITY AND LIABILITIES</t>
    </r>
  </si>
  <si>
    <r>
      <t xml:space="preserve">Prihodi od kamata / </t>
    </r>
    <r>
      <rPr>
        <i/>
        <sz val="8"/>
        <color rgb="FF0000FF"/>
        <rFont val="Arial"/>
        <family val="2"/>
      </rPr>
      <t xml:space="preserve">Interest income </t>
    </r>
  </si>
  <si>
    <r>
      <t xml:space="preserve">Rashodi od kamata / </t>
    </r>
    <r>
      <rPr>
        <i/>
        <sz val="8"/>
        <color rgb="FF0000FF"/>
        <rFont val="Arial"/>
        <family val="2"/>
      </rPr>
      <t>Interest expenses</t>
    </r>
  </si>
  <si>
    <r>
      <t xml:space="preserve">Dobit/gubitak od kamata / </t>
    </r>
    <r>
      <rPr>
        <i/>
        <sz val="8"/>
        <color rgb="FF0000FF"/>
        <rFont val="Arial"/>
        <family val="2"/>
      </rPr>
      <t>Interest profit/loss</t>
    </r>
  </si>
  <si>
    <r>
      <t xml:space="preserve">Ostali poslovni prihodi / </t>
    </r>
    <r>
      <rPr>
        <i/>
        <sz val="8"/>
        <color rgb="FF0000FF"/>
        <rFont val="Arial"/>
        <family val="2"/>
      </rPr>
      <t>Other business income</t>
    </r>
  </si>
  <si>
    <r>
      <t xml:space="preserve">Ostali poslovni rashodi / </t>
    </r>
    <r>
      <rPr>
        <i/>
        <sz val="8"/>
        <color rgb="FF0000FF"/>
        <rFont val="Arial"/>
        <family val="2"/>
      </rPr>
      <t>Other business expenses</t>
    </r>
  </si>
  <si>
    <r>
      <t xml:space="preserve">Porez na dobit / </t>
    </r>
    <r>
      <rPr>
        <i/>
        <sz val="8"/>
        <color rgb="FF0000FF"/>
        <rFont val="Arial"/>
        <family val="2"/>
      </rPr>
      <t>Income tax</t>
    </r>
  </si>
  <si>
    <r>
      <t xml:space="preserve">Dugotrajna imovina / </t>
    </r>
    <r>
      <rPr>
        <i/>
        <sz val="8"/>
        <color rgb="FF0000FF"/>
        <rFont val="Arial"/>
        <family val="2"/>
      </rPr>
      <t>Long term assets</t>
    </r>
  </si>
  <si>
    <r>
      <t xml:space="preserve">Kratkotrajna imovina  / </t>
    </r>
    <r>
      <rPr>
        <i/>
        <sz val="8"/>
        <color rgb="FF0000FF"/>
        <rFont val="Arial"/>
        <family val="2"/>
      </rPr>
      <t xml:space="preserve"> Short - term assets</t>
    </r>
  </si>
  <si>
    <r>
      <t xml:space="preserve">UKUPNA AKTIVA / </t>
    </r>
    <r>
      <rPr>
        <b/>
        <i/>
        <sz val="8"/>
        <color rgb="FF0000FF"/>
        <rFont val="Arial"/>
        <family val="2"/>
      </rPr>
      <t>TOTAL ASSETS</t>
    </r>
  </si>
  <si>
    <r>
      <t xml:space="preserve">Kapital i rezerve / </t>
    </r>
    <r>
      <rPr>
        <i/>
        <sz val="8"/>
        <color rgb="FF0000FF"/>
        <rFont val="Arial"/>
        <family val="2"/>
      </rPr>
      <t>Equity</t>
    </r>
  </si>
  <si>
    <r>
      <t xml:space="preserve">Dugoročne obveze / </t>
    </r>
    <r>
      <rPr>
        <i/>
        <sz val="8"/>
        <color rgb="FF0000FF"/>
        <rFont val="Arial"/>
        <family val="2"/>
      </rPr>
      <t>Long term liabilities</t>
    </r>
  </si>
  <si>
    <r>
      <t xml:space="preserve">Kraktoročne obveze / </t>
    </r>
    <r>
      <rPr>
        <i/>
        <sz val="8"/>
        <color rgb="FF0000FF"/>
        <rFont val="Arial"/>
        <family val="2"/>
      </rPr>
      <t>Short term liabilities</t>
    </r>
  </si>
  <si>
    <r>
      <t xml:space="preserve">UKUPNA PASIVA  / </t>
    </r>
    <r>
      <rPr>
        <b/>
        <i/>
        <sz val="8"/>
        <color rgb="FF0000FF"/>
        <rFont val="Arial"/>
        <family val="2"/>
      </rPr>
      <t>TOTAL EQUILITY AND LIABILITIES</t>
    </r>
  </si>
  <si>
    <r>
      <t xml:space="preserve">Eskont mjenica / </t>
    </r>
    <r>
      <rPr>
        <i/>
        <sz val="8"/>
        <color indexed="12"/>
        <rFont val="Arial"/>
        <family val="2"/>
      </rPr>
      <t>Bills of exchange discount</t>
    </r>
  </si>
  <si>
    <r>
      <t xml:space="preserve">Dani zajmovi / </t>
    </r>
    <r>
      <rPr>
        <i/>
        <sz val="8"/>
        <color indexed="12"/>
        <rFont val="Arial"/>
        <family val="2"/>
      </rPr>
      <t>Loans given</t>
    </r>
  </si>
  <si>
    <r>
      <t xml:space="preserve">UKUPNO / </t>
    </r>
    <r>
      <rPr>
        <b/>
        <i/>
        <sz val="8"/>
        <color indexed="12"/>
        <rFont val="Arial"/>
        <family val="2"/>
      </rPr>
      <t>TOTAL</t>
    </r>
  </si>
  <si>
    <t xml:space="preserve">   bills of exchange and given loans in the reporting period</t>
  </si>
  <si>
    <t xml:space="preserve">   danih zajmova u izvještajnom razdoblju </t>
  </si>
  <si>
    <t>II. Dio: Mirovinska osiguravajuća društva</t>
  </si>
  <si>
    <t>Section II: Pension Insurance Companies</t>
  </si>
  <si>
    <t>A / OBVEZNO MIROVINSKO OSIGURANJE</t>
  </si>
  <si>
    <t>A / MANDATORY PENSION INSURANCE</t>
  </si>
  <si>
    <r>
      <t xml:space="preserve">Godina
</t>
    </r>
    <r>
      <rPr>
        <i/>
        <sz val="10"/>
        <color indexed="12"/>
        <rFont val="Arial"/>
        <family val="2"/>
      </rPr>
      <t>Year</t>
    </r>
  </si>
  <si>
    <r>
      <t xml:space="preserve">Ugovori
</t>
    </r>
    <r>
      <rPr>
        <i/>
        <sz val="10"/>
        <color indexed="12"/>
        <rFont val="Arial"/>
        <family val="2"/>
      </rPr>
      <t>Contracts</t>
    </r>
  </si>
  <si>
    <r>
      <t xml:space="preserve">Mjesec
</t>
    </r>
    <r>
      <rPr>
        <i/>
        <sz val="10"/>
        <color indexed="12"/>
        <rFont val="Arial"/>
        <family val="2"/>
      </rPr>
      <t>Month</t>
    </r>
  </si>
  <si>
    <r>
      <t xml:space="preserve">stranica / </t>
    </r>
    <r>
      <rPr>
        <i/>
        <sz val="8"/>
        <color indexed="12"/>
        <rFont val="Arial"/>
        <family val="2"/>
        <charset val="238"/>
      </rPr>
      <t>page</t>
    </r>
    <r>
      <rPr>
        <sz val="8"/>
        <rFont val="Arial"/>
        <family val="2"/>
      </rPr>
      <t xml:space="preserve"> 21</t>
    </r>
  </si>
  <si>
    <t>B / DOBROVOLJNO MIROVINSKO OSIGURANJE</t>
  </si>
  <si>
    <t>B / VOLUNTARY PENSION INSURANCE</t>
  </si>
  <si>
    <r>
      <t xml:space="preserve">stranica / </t>
    </r>
    <r>
      <rPr>
        <i/>
        <sz val="8"/>
        <color indexed="12"/>
        <rFont val="Arial"/>
        <family val="2"/>
        <charset val="238"/>
      </rPr>
      <t>page</t>
    </r>
    <r>
      <rPr>
        <sz val="8"/>
        <rFont val="Arial"/>
        <family val="2"/>
      </rPr>
      <t xml:space="preserve"> 22</t>
    </r>
  </si>
  <si>
    <r>
      <t>stranica /</t>
    </r>
    <r>
      <rPr>
        <i/>
        <sz val="8"/>
        <color indexed="12"/>
        <rFont val="Arial"/>
        <family val="2"/>
        <charset val="238"/>
      </rPr>
      <t xml:space="preserve"> page</t>
    </r>
    <r>
      <rPr>
        <sz val="8"/>
        <rFont val="Arial"/>
        <family val="2"/>
      </rPr>
      <t xml:space="preserve"> 23</t>
    </r>
  </si>
  <si>
    <t>Grafikon  17: Udio bruto zaračunate premije po vrstama osiguranja</t>
  </si>
  <si>
    <t>Chart  17: Gross Written Premium by Line of Insurance</t>
  </si>
  <si>
    <r>
      <t xml:space="preserve">stranica / </t>
    </r>
    <r>
      <rPr>
        <i/>
        <sz val="8"/>
        <color indexed="12"/>
        <rFont val="Arial"/>
        <family val="2"/>
        <charset val="238"/>
      </rPr>
      <t>page</t>
    </r>
    <r>
      <rPr>
        <sz val="8"/>
        <rFont val="Arial"/>
        <family val="2"/>
        <charset val="238"/>
      </rPr>
      <t xml:space="preserve"> 24</t>
    </r>
  </si>
  <si>
    <r>
      <t>stranica /</t>
    </r>
    <r>
      <rPr>
        <i/>
        <sz val="8"/>
        <color indexed="12"/>
        <rFont val="Arial"/>
        <family val="2"/>
        <charset val="238"/>
      </rPr>
      <t xml:space="preserve"> page</t>
    </r>
    <r>
      <rPr>
        <sz val="8"/>
        <rFont val="Arial"/>
        <family val="2"/>
        <charset val="238"/>
      </rPr>
      <t xml:space="preserve"> 26</t>
    </r>
  </si>
  <si>
    <r>
      <t xml:space="preserve">stranica / </t>
    </r>
    <r>
      <rPr>
        <i/>
        <sz val="8"/>
        <color indexed="12"/>
        <rFont val="Arial"/>
        <family val="2"/>
        <charset val="238"/>
      </rPr>
      <t>page</t>
    </r>
    <r>
      <rPr>
        <sz val="8"/>
        <rFont val="Arial"/>
        <family val="2"/>
        <charset val="238"/>
      </rPr>
      <t xml:space="preserve"> 28</t>
    </r>
  </si>
  <si>
    <r>
      <t>III. dio: Osiguranja /</t>
    </r>
    <r>
      <rPr>
        <b/>
        <i/>
        <sz val="10"/>
        <color rgb="FF0000FF"/>
        <rFont val="Arial"/>
        <family val="2"/>
      </rPr>
      <t xml:space="preserve"> Section III: Insurances</t>
    </r>
  </si>
  <si>
    <r>
      <t>IV. dio: Tržište kapitala /</t>
    </r>
    <r>
      <rPr>
        <b/>
        <i/>
        <sz val="10"/>
        <color rgb="FF0000FF"/>
        <rFont val="Arial"/>
        <family val="2"/>
      </rPr>
      <t xml:space="preserve"> Section IV: Capital Markets</t>
    </r>
  </si>
  <si>
    <r>
      <t>V. dio: Investicijski fondovi /</t>
    </r>
    <r>
      <rPr>
        <b/>
        <i/>
        <sz val="10"/>
        <color rgb="FF0000FF"/>
        <rFont val="Arial"/>
        <family val="2"/>
      </rPr>
      <t xml:space="preserve"> Section V: Investment Funds</t>
    </r>
  </si>
  <si>
    <r>
      <t xml:space="preserve">VI. dio: Leasing društva / </t>
    </r>
    <r>
      <rPr>
        <b/>
        <i/>
        <sz val="10"/>
        <color rgb="FF0000FF"/>
        <rFont val="Arial"/>
        <family val="2"/>
      </rPr>
      <t>Section VI: Leasing companies</t>
    </r>
  </si>
  <si>
    <t>III. dio: Osiguranja</t>
  </si>
  <si>
    <t>Section III: Insurances</t>
  </si>
  <si>
    <t xml:space="preserve">IV. dio:Tržište kapitala </t>
  </si>
  <si>
    <t>Section IV: Capital Market</t>
  </si>
  <si>
    <t>V. dio: Investicijski fondovi</t>
  </si>
  <si>
    <t>Section V: Investment Funds</t>
  </si>
  <si>
    <t>VI. dio: Leasing društva</t>
  </si>
  <si>
    <t>Section VI: Leasing companies</t>
  </si>
  <si>
    <t>Section VII: Factoring companies</t>
  </si>
  <si>
    <t>Grafikon 18: Udio zaračunate bruto premije i likvidiranih šteta po društvima za osiguranje po vrstama osiguranja</t>
  </si>
  <si>
    <t>Chart 18:Share of written premium and claims settled per line of insurances</t>
  </si>
  <si>
    <t xml:space="preserve">Grafikon 19: Udjel broja aktivnih ugovora u ukupnom broju ugovora </t>
  </si>
  <si>
    <t xml:space="preserve">Chart 19: Share of the number of active contracts in total number of contracts </t>
  </si>
  <si>
    <t xml:space="preserve"> *Transactions volume represent cumulative amount of purchased invoices at factoring operations and cumulative amount of discounted </t>
  </si>
  <si>
    <t>2008.</t>
  </si>
  <si>
    <t>2009.</t>
  </si>
  <si>
    <t>2010.</t>
  </si>
  <si>
    <t>2011.</t>
  </si>
  <si>
    <r>
      <t xml:space="preserve">Korisnici
</t>
    </r>
    <r>
      <rPr>
        <i/>
        <sz val="10"/>
        <color indexed="12"/>
        <rFont val="Arial"/>
        <family val="2"/>
      </rPr>
      <t>Pensioners</t>
    </r>
  </si>
  <si>
    <t>Chart 13: Number of pensioners and 
contracts per year</t>
  </si>
  <si>
    <t>Grafikon 13: Broj korisnika
i broj ugovora po godinama</t>
  </si>
  <si>
    <t>Grafikon 15: Broj korisnika
i broj ugovora po godinama</t>
  </si>
  <si>
    <t>Chart 15: Number of pensioners 
and contracts per year</t>
  </si>
  <si>
    <t>Grafikon 13: Broj korisnika i broj ugovora po godinama</t>
  </si>
  <si>
    <t>Chart 13: Number of pensioners and contracts per year</t>
  </si>
  <si>
    <t xml:space="preserve">Chart 11: ZDMF members age and sex structure </t>
  </si>
  <si>
    <t>Grafikon 15: Broj korisnika i broj ugovora po godinama</t>
  </si>
  <si>
    <t>Chart 15: Number of pensioners and contracts per year</t>
  </si>
  <si>
    <r>
      <t>II. dio: Mirovinska osiguravajuća društva /</t>
    </r>
    <r>
      <rPr>
        <b/>
        <i/>
        <sz val="10"/>
        <color rgb="FF0000FF"/>
        <rFont val="Arial"/>
        <family val="2"/>
      </rPr>
      <t xml:space="preserve"> Section II: Pension Insurance Companies</t>
    </r>
  </si>
  <si>
    <r>
      <t xml:space="preserve">Stanje na početku mjeseca 
</t>
    </r>
    <r>
      <rPr>
        <b/>
        <i/>
        <sz val="8"/>
        <color rgb="FFFFFFFF"/>
        <rFont val="Arial"/>
        <family val="2"/>
      </rPr>
      <t>OMF membership at the beginning of the month</t>
    </r>
  </si>
  <si>
    <r>
      <t xml:space="preserve">Neto mirovinski doprinosi proslijeđeni OMF-ovima
</t>
    </r>
    <r>
      <rPr>
        <b/>
        <i/>
        <sz val="8"/>
        <color rgb="FF0000FF"/>
        <rFont val="Arial"/>
        <family val="2"/>
      </rPr>
      <t xml:space="preserve">Net pension contributions transferred to OMFs </t>
    </r>
    <r>
      <rPr>
        <b/>
        <i/>
        <sz val="8"/>
        <color indexed="12"/>
        <rFont val="Arial"/>
        <family val="2"/>
        <charset val="238"/>
      </rPr>
      <t xml:space="preserve">                                </t>
    </r>
    <r>
      <rPr>
        <b/>
        <sz val="8"/>
        <rFont val="Arial"/>
        <family val="2"/>
        <charset val="238"/>
      </rPr>
      <t xml:space="preserve">                                           </t>
    </r>
  </si>
  <si>
    <r>
      <t>Table 8: Entry fees</t>
    </r>
    <r>
      <rPr>
        <b/>
        <i/>
        <vertAlign val="superscript"/>
        <sz val="9"/>
        <color rgb="FF0000FF"/>
        <rFont val="Arial"/>
        <family val="2"/>
        <charset val="238"/>
      </rPr>
      <t>2)</t>
    </r>
    <r>
      <rPr>
        <b/>
        <i/>
        <sz val="9"/>
        <color rgb="FF0000FF"/>
        <rFont val="Arial"/>
        <family val="2"/>
        <charset val="238"/>
      </rPr>
      <t xml:space="preserve">transferred to OMDs </t>
    </r>
  </si>
  <si>
    <r>
      <t>u tisućama kuna /</t>
    </r>
    <r>
      <rPr>
        <sz val="8"/>
        <color rgb="FF0000FF"/>
        <rFont val="Arial"/>
        <family val="2"/>
      </rPr>
      <t xml:space="preserve"> </t>
    </r>
    <r>
      <rPr>
        <i/>
        <sz val="8"/>
        <color rgb="FF0000FF"/>
        <rFont val="Arial"/>
        <family val="2"/>
      </rPr>
      <t>in thousand HRK</t>
    </r>
  </si>
  <si>
    <r>
      <t xml:space="preserve">Izvor / </t>
    </r>
    <r>
      <rPr>
        <sz val="8"/>
        <color rgb="FF0000FF"/>
        <rFont val="Arial"/>
        <family val="2"/>
      </rPr>
      <t>Source</t>
    </r>
    <r>
      <rPr>
        <i/>
        <sz val="8"/>
        <rFont val="Arial"/>
        <family val="2"/>
        <charset val="238"/>
      </rPr>
      <t>: Regos, preliminarni podaci /</t>
    </r>
    <r>
      <rPr>
        <i/>
        <sz val="8"/>
        <color rgb="FF0000FF"/>
        <rFont val="Arial"/>
        <family val="2"/>
      </rPr>
      <t xml:space="preserve"> Regos, preliminary data</t>
    </r>
  </si>
  <si>
    <r>
      <t xml:space="preserve">u tisućama kuna / </t>
    </r>
    <r>
      <rPr>
        <i/>
        <sz val="8"/>
        <color rgb="FF0000FF"/>
        <rFont val="Arial"/>
        <family val="2"/>
      </rPr>
      <t>in thousand HRK</t>
    </r>
  </si>
  <si>
    <r>
      <t xml:space="preserve">Obvezni mirovinski fond 
</t>
    </r>
    <r>
      <rPr>
        <i/>
        <sz val="8"/>
        <color rgb="FF0000FF"/>
        <rFont val="Arial"/>
        <family val="2"/>
      </rPr>
      <t>Mandatory pension fund</t>
    </r>
  </si>
  <si>
    <r>
      <t xml:space="preserve">Neto imovina OMF-ova / </t>
    </r>
    <r>
      <rPr>
        <b/>
        <i/>
        <sz val="9"/>
        <color rgb="FF0000FF"/>
        <rFont val="Arial"/>
        <family val="2"/>
      </rPr>
      <t>OMFs' net assets</t>
    </r>
  </si>
  <si>
    <r>
      <t>Izvor /</t>
    </r>
    <r>
      <rPr>
        <i/>
        <sz val="8"/>
        <color indexed="12"/>
        <rFont val="Arial"/>
        <family val="2"/>
        <charset val="238"/>
      </rPr>
      <t xml:space="preserve"> </t>
    </r>
    <r>
      <rPr>
        <i/>
        <sz val="8"/>
        <color rgb="FF0000FF"/>
        <rFont val="Arial"/>
        <family val="2"/>
      </rPr>
      <t>Source</t>
    </r>
    <r>
      <rPr>
        <i/>
        <sz val="8"/>
        <color indexed="12"/>
        <rFont val="Arial"/>
        <family val="2"/>
        <charset val="238"/>
      </rPr>
      <t>:</t>
    </r>
    <r>
      <rPr>
        <i/>
        <sz val="8"/>
        <rFont val="Arial"/>
        <family val="2"/>
        <charset val="238"/>
      </rPr>
      <t xml:space="preserve"> HANFA</t>
    </r>
  </si>
  <si>
    <r>
      <t xml:space="preserve">Naziv fonda
</t>
    </r>
    <r>
      <rPr>
        <i/>
        <sz val="8"/>
        <color rgb="FF0000FF"/>
        <rFont val="Arial"/>
        <family val="2"/>
      </rPr>
      <t>Fund name</t>
    </r>
  </si>
  <si>
    <r>
      <t>Izvor /</t>
    </r>
    <r>
      <rPr>
        <i/>
        <sz val="8"/>
        <color rgb="FF0000FF"/>
        <rFont val="Arial"/>
        <family val="2"/>
      </rPr>
      <t xml:space="preserve"> Source</t>
    </r>
    <r>
      <rPr>
        <i/>
        <sz val="8"/>
        <rFont val="Arial"/>
        <family val="2"/>
      </rPr>
      <t>: HANFA</t>
    </r>
  </si>
  <si>
    <r>
      <t>u tisućama kuna /</t>
    </r>
    <r>
      <rPr>
        <i/>
        <sz val="8"/>
        <color rgb="FF0000FF"/>
        <rFont val="Arial"/>
        <family val="2"/>
      </rPr>
      <t xml:space="preserve"> in thousand HRK</t>
    </r>
  </si>
  <si>
    <r>
      <t xml:space="preserve">DOMAĆA IMOVINA
</t>
    </r>
    <r>
      <rPr>
        <b/>
        <i/>
        <sz val="7"/>
        <color rgb="FF0000FF"/>
        <rFont val="Arial"/>
        <family val="2"/>
      </rPr>
      <t>DOMESTIC ASSETS</t>
    </r>
  </si>
  <si>
    <r>
      <t xml:space="preserve">Vrijednosni papiri i depoziti 
</t>
    </r>
    <r>
      <rPr>
        <i/>
        <sz val="7"/>
        <color rgb="FF0000FF"/>
        <rFont val="Arial"/>
        <family val="2"/>
      </rPr>
      <t>Securities and deposits</t>
    </r>
  </si>
  <si>
    <r>
      <t xml:space="preserve">Dionice + GDR
</t>
    </r>
    <r>
      <rPr>
        <i/>
        <sz val="7"/>
        <color rgb="FF0000FF"/>
        <rFont val="Arial"/>
        <family val="2"/>
      </rPr>
      <t>Shares and GDRs</t>
    </r>
  </si>
  <si>
    <r>
      <t>Državne obveznice</t>
    </r>
    <r>
      <rPr>
        <i/>
        <sz val="7"/>
        <color indexed="12"/>
        <rFont val="Arial"/>
        <family val="2"/>
        <charset val="238"/>
      </rPr>
      <t xml:space="preserve">
</t>
    </r>
    <r>
      <rPr>
        <i/>
        <sz val="7"/>
        <color rgb="FF0000FF"/>
        <rFont val="Arial"/>
        <family val="2"/>
      </rPr>
      <t>Government bonds</t>
    </r>
  </si>
  <si>
    <r>
      <t xml:space="preserve">Municipalne obveznice
</t>
    </r>
    <r>
      <rPr>
        <i/>
        <sz val="7"/>
        <color rgb="FF0000FF"/>
        <rFont val="Arial"/>
        <family val="2"/>
      </rPr>
      <t>Municipal bonds</t>
    </r>
  </si>
  <si>
    <r>
      <t xml:space="preserve">Korporativne obveznice
</t>
    </r>
    <r>
      <rPr>
        <i/>
        <sz val="7"/>
        <color rgb="FF0000FF"/>
        <rFont val="Arial"/>
        <family val="2"/>
      </rPr>
      <t>Corporate bonds</t>
    </r>
  </si>
  <si>
    <r>
      <t xml:space="preserve">Depoziti
</t>
    </r>
    <r>
      <rPr>
        <i/>
        <sz val="7"/>
        <color rgb="FF0000FF"/>
        <rFont val="Arial"/>
        <family val="2"/>
      </rPr>
      <t>Deposits</t>
    </r>
  </si>
  <si>
    <r>
      <t xml:space="preserve">Novčana sredstva
</t>
    </r>
    <r>
      <rPr>
        <b/>
        <i/>
        <sz val="7"/>
        <color rgb="FF0000FF"/>
        <rFont val="Arial"/>
        <family val="2"/>
      </rPr>
      <t>Cash</t>
    </r>
  </si>
  <si>
    <r>
      <t xml:space="preserve">Potraživanja
</t>
    </r>
    <r>
      <rPr>
        <b/>
        <i/>
        <sz val="7"/>
        <color rgb="FF0000FF"/>
        <rFont val="Arial"/>
        <family val="2"/>
      </rPr>
      <t>Receivables</t>
    </r>
  </si>
  <si>
    <r>
      <t xml:space="preserve">INOZEMNA IMOVINA
</t>
    </r>
    <r>
      <rPr>
        <b/>
        <sz val="7"/>
        <color rgb="FF0000FF"/>
        <rFont val="Arial"/>
        <family val="2"/>
      </rPr>
      <t>FOREIGN ASSETS</t>
    </r>
  </si>
  <si>
    <r>
      <t xml:space="preserve">Dionice
</t>
    </r>
    <r>
      <rPr>
        <i/>
        <sz val="7"/>
        <color rgb="FF0000FF"/>
        <rFont val="Arial"/>
        <family val="2"/>
      </rPr>
      <t>Shares</t>
    </r>
  </si>
  <si>
    <r>
      <t xml:space="preserve">Državne obveznice
</t>
    </r>
    <r>
      <rPr>
        <i/>
        <sz val="7"/>
        <color rgb="FF0000FF"/>
        <rFont val="Arial"/>
        <family val="2"/>
      </rPr>
      <t>Government bonds</t>
    </r>
  </si>
  <si>
    <r>
      <t xml:space="preserve">Korporativne obveznice
</t>
    </r>
    <r>
      <rPr>
        <sz val="7"/>
        <color rgb="FF0000FF"/>
        <rFont val="Arial"/>
        <family val="2"/>
      </rPr>
      <t>Corporate bonds</t>
    </r>
  </si>
  <si>
    <r>
      <t xml:space="preserve">UKUPNA IMOVINA
</t>
    </r>
    <r>
      <rPr>
        <b/>
        <i/>
        <sz val="7"/>
        <color rgb="FF0000FF"/>
        <rFont val="Arial"/>
        <family val="2"/>
      </rPr>
      <t>TOTAL ASSETS</t>
    </r>
  </si>
  <si>
    <r>
      <t xml:space="preserve">Vrsta imovine  
</t>
    </r>
    <r>
      <rPr>
        <b/>
        <i/>
        <sz val="7"/>
        <color rgb="FF0000FF"/>
        <rFont val="Arial"/>
        <family val="2"/>
      </rPr>
      <t>Type of assets</t>
    </r>
  </si>
  <si>
    <r>
      <t>stranica /</t>
    </r>
    <r>
      <rPr>
        <i/>
        <sz val="8"/>
        <color indexed="12"/>
        <rFont val="Arial"/>
        <family val="2"/>
        <charset val="238"/>
      </rPr>
      <t xml:space="preserve"> </t>
    </r>
    <r>
      <rPr>
        <i/>
        <sz val="8"/>
        <color rgb="FF0000FF"/>
        <rFont val="Arial"/>
        <family val="2"/>
      </rPr>
      <t>page</t>
    </r>
    <r>
      <rPr>
        <sz val="8"/>
        <rFont val="Arial"/>
        <family val="2"/>
      </rPr>
      <t xml:space="preserve"> 10</t>
    </r>
  </si>
  <si>
    <r>
      <t xml:space="preserve">Početak razdoblja
</t>
    </r>
    <r>
      <rPr>
        <i/>
        <sz val="8"/>
        <color theme="0"/>
        <rFont val="Arial"/>
        <family val="2"/>
        <charset val="238"/>
      </rPr>
      <t>Beginning of the period</t>
    </r>
  </si>
  <si>
    <r>
      <t xml:space="preserve">Kraj razdoblja
</t>
    </r>
    <r>
      <rPr>
        <i/>
        <sz val="8"/>
        <color theme="0"/>
        <rFont val="Arial"/>
        <family val="2"/>
        <charset val="238"/>
      </rPr>
      <t>End of the period</t>
    </r>
  </si>
  <si>
    <r>
      <t xml:space="preserve">Članstvo /
</t>
    </r>
    <r>
      <rPr>
        <b/>
        <i/>
        <sz val="8"/>
        <color rgb="FF0000FF"/>
        <rFont val="Arial"/>
        <family val="2"/>
      </rPr>
      <t>Membership</t>
    </r>
  </si>
  <si>
    <r>
      <t xml:space="preserve">Novi članovi
</t>
    </r>
    <r>
      <rPr>
        <i/>
        <sz val="8"/>
        <color rgb="FF0000FF"/>
        <rFont val="Arial"/>
        <family val="2"/>
      </rPr>
      <t>New members</t>
    </r>
  </si>
  <si>
    <r>
      <t xml:space="preserve">Ukupan prestanak članstva 
</t>
    </r>
    <r>
      <rPr>
        <i/>
        <sz val="8"/>
        <color rgb="FF0000FF"/>
        <rFont val="Arial"/>
        <family val="2"/>
      </rPr>
      <t>Membership termination total</t>
    </r>
  </si>
  <si>
    <r>
      <t xml:space="preserve">Udjel
</t>
    </r>
    <r>
      <rPr>
        <b/>
        <i/>
        <sz val="8"/>
        <color rgb="FF0000FF"/>
        <rFont val="Arial"/>
        <family val="2"/>
      </rPr>
      <t>Share</t>
    </r>
  </si>
  <si>
    <r>
      <t xml:space="preserve">1) Preliminarni podaci / </t>
    </r>
    <r>
      <rPr>
        <sz val="7"/>
        <color rgb="FF0000FF"/>
        <rFont val="Arial"/>
        <family val="2"/>
      </rPr>
      <t>Preliminary data</t>
    </r>
  </si>
  <si>
    <r>
      <t xml:space="preserve">Izvor / </t>
    </r>
    <r>
      <rPr>
        <i/>
        <sz val="8"/>
        <color rgb="FF0000FF"/>
        <rFont val="Arial"/>
        <family val="2"/>
      </rPr>
      <t>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</si>
  <si>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 
</t>
    </r>
    <r>
      <rPr>
        <b/>
        <i/>
        <sz val="8"/>
        <color rgb="FF0000FF"/>
        <rFont val="Arial"/>
        <family val="2"/>
      </rPr>
      <t>Age</t>
    </r>
  </si>
  <si>
    <r>
      <t>Muškarci</t>
    </r>
    <r>
      <rPr>
        <sz val="8"/>
        <rFont val="Arial"/>
        <family val="2"/>
        <charset val="238"/>
      </rPr>
      <t xml:space="preserve"> 
</t>
    </r>
    <r>
      <rPr>
        <b/>
        <i/>
        <sz val="8"/>
        <color rgb="FF0000FF"/>
        <rFont val="Arial"/>
        <family val="2"/>
      </rPr>
      <t>Male</t>
    </r>
  </si>
  <si>
    <r>
      <t>Žene</t>
    </r>
    <r>
      <rPr>
        <sz val="8"/>
        <rFont val="Arial"/>
        <family val="2"/>
        <charset val="238"/>
      </rPr>
      <t xml:space="preserve"> 
</t>
    </r>
    <r>
      <rPr>
        <b/>
        <i/>
        <sz val="8"/>
        <color rgb="FF0000FF"/>
        <rFont val="Arial"/>
        <family val="2"/>
      </rPr>
      <t>Female</t>
    </r>
  </si>
  <si>
    <r>
      <t xml:space="preserve">Ukupno 
</t>
    </r>
    <r>
      <rPr>
        <b/>
        <i/>
        <sz val="8"/>
        <color rgb="FF0000FF"/>
        <rFont val="Arial"/>
        <family val="2"/>
      </rPr>
      <t>Total</t>
    </r>
  </si>
  <si>
    <r>
      <t>P r o m j e n a  /</t>
    </r>
    <r>
      <rPr>
        <b/>
        <i/>
        <sz val="10"/>
        <color indexed="12"/>
        <rFont val="Arial"/>
        <family val="2"/>
        <charset val="238"/>
      </rPr>
      <t xml:space="preserve">  </t>
    </r>
    <r>
      <rPr>
        <b/>
        <i/>
        <sz val="10"/>
        <color rgb="FF0000FF"/>
        <rFont val="Arial"/>
        <family val="2"/>
      </rPr>
      <t>C h a n g e</t>
    </r>
  </si>
  <si>
    <r>
      <t>Brojčana /</t>
    </r>
    <r>
      <rPr>
        <b/>
        <sz val="8"/>
        <color rgb="FF0000FF"/>
        <rFont val="Arial"/>
        <family val="2"/>
      </rPr>
      <t xml:space="preserve"> </t>
    </r>
    <r>
      <rPr>
        <b/>
        <i/>
        <sz val="8"/>
        <color rgb="FF0000FF"/>
        <rFont val="Arial"/>
        <family val="2"/>
      </rPr>
      <t>In number</t>
    </r>
  </si>
  <si>
    <r>
      <t>u % /</t>
    </r>
    <r>
      <rPr>
        <b/>
        <i/>
        <sz val="9"/>
        <color indexed="12"/>
        <rFont val="Arial"/>
        <family val="2"/>
        <charset val="238"/>
      </rPr>
      <t xml:space="preserve"> </t>
    </r>
    <r>
      <rPr>
        <b/>
        <i/>
        <sz val="9"/>
        <color rgb="FF0000FF"/>
        <rFont val="Arial"/>
        <family val="2"/>
      </rPr>
      <t>in %</t>
    </r>
  </si>
  <si>
    <r>
      <t xml:space="preserve">Otvoreni dobrovoljni mirovinski fond
</t>
    </r>
    <r>
      <rPr>
        <i/>
        <sz val="8"/>
        <color rgb="FF0000FF"/>
        <rFont val="Arial"/>
        <family val="2"/>
      </rPr>
      <t>Open-end voluntary  pension fund</t>
    </r>
  </si>
  <si>
    <r>
      <t>Grand total since the start of activity</t>
    </r>
    <r>
      <rPr>
        <vertAlign val="superscript"/>
        <sz val="8"/>
        <color rgb="FF0000FF"/>
        <rFont val="Arial"/>
        <family val="2"/>
        <charset val="238"/>
      </rPr>
      <t xml:space="preserve"> 2)</t>
    </r>
  </si>
  <si>
    <r>
      <t>Neto imovina /</t>
    </r>
    <r>
      <rPr>
        <b/>
        <i/>
        <sz val="9"/>
        <color indexed="12"/>
        <rFont val="Arial"/>
        <family val="2"/>
        <charset val="238"/>
      </rPr>
      <t xml:space="preserve"> </t>
    </r>
    <r>
      <rPr>
        <b/>
        <i/>
        <sz val="9"/>
        <color rgb="FF0000FF"/>
        <rFont val="Arial"/>
        <family val="2"/>
      </rPr>
      <t>Net assets</t>
    </r>
  </si>
  <si>
    <r>
      <t xml:space="preserve">Naziv fonda
</t>
    </r>
    <r>
      <rPr>
        <i/>
        <sz val="8"/>
        <color rgb="FF0000FF"/>
        <rFont val="Arial"/>
        <family val="2"/>
      </rPr>
      <t>Fund's name</t>
    </r>
  </si>
  <si>
    <r>
      <t>Izvor /</t>
    </r>
    <r>
      <rPr>
        <i/>
        <sz val="8"/>
        <color rgb="FF0000FF"/>
        <rFont val="Arial"/>
        <family val="2"/>
      </rPr>
      <t>Source</t>
    </r>
    <r>
      <rPr>
        <i/>
        <sz val="8"/>
        <rFont val="Arial"/>
        <family val="2"/>
      </rPr>
      <t>: HANFA</t>
    </r>
  </si>
  <si>
    <r>
      <t xml:space="preserve">P  r  i   n  o  s  i     /     </t>
    </r>
    <r>
      <rPr>
        <b/>
        <i/>
        <sz val="9"/>
        <color rgb="FF0000FF"/>
        <rFont val="Arial"/>
        <family val="2"/>
      </rPr>
      <t>R  a  t  e  s    o  f     r  e  t  u  r  n</t>
    </r>
  </si>
  <si>
    <r>
      <t xml:space="preserve">Dionice + GDR / 
</t>
    </r>
    <r>
      <rPr>
        <i/>
        <sz val="7"/>
        <color rgb="FF0000FF"/>
        <rFont val="Arial"/>
        <family val="2"/>
      </rPr>
      <t>Shares and GDRs</t>
    </r>
  </si>
  <si>
    <r>
      <t xml:space="preserve">Državne obveznice/ 
</t>
    </r>
    <r>
      <rPr>
        <i/>
        <sz val="7"/>
        <color rgb="FF0000FF"/>
        <rFont val="Arial"/>
        <family val="2"/>
      </rPr>
      <t>Government bonds</t>
    </r>
  </si>
  <si>
    <r>
      <t xml:space="preserve">Municipalne obveznice/ 
</t>
    </r>
    <r>
      <rPr>
        <i/>
        <sz val="7"/>
        <color rgb="FF0000FF"/>
        <rFont val="Arial"/>
        <family val="2"/>
      </rPr>
      <t>Municipal bonds</t>
    </r>
  </si>
  <si>
    <r>
      <t xml:space="preserve">INOZEMNA IMOVINA/
</t>
    </r>
    <r>
      <rPr>
        <b/>
        <i/>
        <sz val="7"/>
        <color rgb="FF0000FF"/>
        <rFont val="Arial"/>
        <family val="2"/>
      </rPr>
      <t>FOREIGN ASSETS</t>
    </r>
  </si>
  <si>
    <r>
      <t xml:space="preserve">UKUPNA IMOVINA/ 
</t>
    </r>
    <r>
      <rPr>
        <b/>
        <i/>
        <sz val="7"/>
        <color rgb="FF0000FF"/>
        <rFont val="Arial"/>
        <family val="2"/>
      </rPr>
      <t>TOTAL ASSETS</t>
    </r>
  </si>
  <si>
    <r>
      <t xml:space="preserve">Podaci
</t>
    </r>
    <r>
      <rPr>
        <i/>
        <sz val="8"/>
        <color rgb="FF0000FF"/>
        <rFont val="Arial"/>
        <family val="2"/>
      </rPr>
      <t>Data</t>
    </r>
  </si>
  <si>
    <r>
      <t xml:space="preserve">Promjena 
</t>
    </r>
    <r>
      <rPr>
        <i/>
        <sz val="8"/>
        <color rgb="FF0000FF"/>
        <rFont val="Arial"/>
        <family val="2"/>
      </rPr>
      <t xml:space="preserve">Change </t>
    </r>
  </si>
  <si>
    <r>
      <t xml:space="preserve">Ukupno zatvoreni dobrovoljni mirovinski fondovi (ZDMF)
</t>
    </r>
    <r>
      <rPr>
        <b/>
        <i/>
        <sz val="8"/>
        <color rgb="FF0000FF"/>
        <rFont val="Arial"/>
        <family val="2"/>
      </rPr>
      <t>Total closed-end voluntary pension funds (ZDMF)</t>
    </r>
    <r>
      <rPr>
        <b/>
        <i/>
        <sz val="8"/>
        <color indexed="12"/>
        <rFont val="Arial"/>
        <family val="2"/>
        <charset val="238"/>
      </rPr>
      <t xml:space="preserve"> </t>
    </r>
  </si>
  <si>
    <r>
      <t xml:space="preserve">Ukupno članova ZDMF-ova 
</t>
    </r>
    <r>
      <rPr>
        <i/>
        <sz val="8"/>
        <color rgb="FF0000FF"/>
        <rFont val="Arial"/>
        <family val="2"/>
      </rPr>
      <t>Total membership ZDMFs</t>
    </r>
  </si>
  <si>
    <r>
      <t xml:space="preserve">Ukupni doprinosi ZDMF-ova (u tisućama kuna) 
</t>
    </r>
    <r>
      <rPr>
        <i/>
        <sz val="8"/>
        <color rgb="FF0000FF"/>
        <rFont val="Arial"/>
        <family val="2"/>
      </rPr>
      <t>Total ZDMFs' contributions (in thousand HRK)</t>
    </r>
  </si>
  <si>
    <r>
      <t xml:space="preserve">Ukupna neto imovina ZDMF-ova (u tisućama kuna)
</t>
    </r>
    <r>
      <rPr>
        <i/>
        <sz val="8"/>
        <color rgb="FF0000FF"/>
        <rFont val="Arial"/>
        <family val="2"/>
      </rPr>
      <t>Total net assets ZDMFs (in thousand HRK)</t>
    </r>
  </si>
  <si>
    <r>
      <t>1) Preliminarni podaci /</t>
    </r>
    <r>
      <rPr>
        <sz val="7"/>
        <color rgb="FF0000FF"/>
        <rFont val="Arial"/>
        <family val="2"/>
      </rPr>
      <t xml:space="preserve"> </t>
    </r>
    <r>
      <rPr>
        <i/>
        <sz val="7"/>
        <color rgb="FF0000FF"/>
        <rFont val="Arial"/>
        <family val="2"/>
      </rPr>
      <t>Preliminary data</t>
    </r>
  </si>
  <si>
    <r>
      <t>Izvor /</t>
    </r>
    <r>
      <rPr>
        <sz val="8"/>
        <color rgb="FF0000FF"/>
        <rFont val="Arial"/>
        <family val="2"/>
      </rPr>
      <t xml:space="preserve"> </t>
    </r>
    <r>
      <rPr>
        <i/>
        <sz val="8"/>
        <color rgb="FF0000FF"/>
        <rFont val="Arial"/>
        <family val="2"/>
      </rPr>
      <t>Source</t>
    </r>
    <r>
      <rPr>
        <sz val="8"/>
        <rFont val="Arial"/>
        <family val="2"/>
        <charset val="238"/>
      </rPr>
      <t>: HANFA,DMD</t>
    </r>
  </si>
  <si>
    <r>
      <t xml:space="preserve">stranica / </t>
    </r>
    <r>
      <rPr>
        <i/>
        <sz val="8"/>
        <color rgb="FF0000FF"/>
        <rFont val="Arial"/>
        <family val="2"/>
      </rPr>
      <t>page</t>
    </r>
    <r>
      <rPr>
        <sz val="8"/>
        <rFont val="Arial"/>
        <family val="2"/>
        <charset val="238"/>
      </rPr>
      <t xml:space="preserve"> 18</t>
    </r>
  </si>
  <si>
    <r>
      <t>u % /</t>
    </r>
    <r>
      <rPr>
        <b/>
        <i/>
        <sz val="9"/>
        <color rgb="FF0000FF"/>
        <rFont val="Arial"/>
        <family val="2"/>
      </rPr>
      <t xml:space="preserve"> in %</t>
    </r>
  </si>
  <si>
    <r>
      <t>Izvor /</t>
    </r>
    <r>
      <rPr>
        <i/>
        <sz val="8"/>
        <color rgb="FF0000FF"/>
        <rFont val="Arial"/>
        <family val="2"/>
      </rPr>
      <t xml:space="preserve"> 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</si>
  <si>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Prinosi    ZDMF-ova     /   </t>
    </r>
    <r>
      <rPr>
        <b/>
        <i/>
        <sz val="8"/>
        <color rgb="FF0000FF"/>
        <rFont val="Arial"/>
        <family val="2"/>
      </rPr>
      <t>ZDMFs'   rates    of   return</t>
    </r>
  </si>
  <si>
    <r>
      <t xml:space="preserve">Dobrovoljno mirovinsko društvo
</t>
    </r>
    <r>
      <rPr>
        <i/>
        <sz val="8"/>
        <color rgb="FF0000FF"/>
        <rFont val="Arial"/>
        <family val="2"/>
      </rPr>
      <t>Voluntary pension fund management company</t>
    </r>
  </si>
  <si>
    <r>
      <t xml:space="preserve">Zatvoreni dobrovoljni mirovinski fond 
</t>
    </r>
    <r>
      <rPr>
        <i/>
        <sz val="8"/>
        <color rgb="FF0000FF"/>
        <rFont val="Arial"/>
        <family val="2"/>
      </rPr>
      <t>Closed-end voluntary pension fund</t>
    </r>
  </si>
  <si>
    <r>
      <t xml:space="preserve">Izvor / </t>
    </r>
    <r>
      <rPr>
        <i/>
        <sz val="8"/>
        <color rgb="FF0000FF"/>
        <rFont val="Arial"/>
        <family val="2"/>
      </rPr>
      <t>Source</t>
    </r>
    <r>
      <rPr>
        <i/>
        <sz val="8"/>
        <color indexed="12"/>
        <rFont val="Arial"/>
        <family val="2"/>
      </rPr>
      <t>:</t>
    </r>
    <r>
      <rPr>
        <sz val="8"/>
        <rFont val="Arial"/>
        <family val="2"/>
      </rPr>
      <t xml:space="preserve"> HANFA</t>
    </r>
  </si>
  <si>
    <r>
      <t xml:space="preserve">Zaračunata bruto premija
</t>
    </r>
    <r>
      <rPr>
        <i/>
        <sz val="9"/>
        <color rgb="FF0000FF"/>
        <rFont val="Arial"/>
        <family val="2"/>
      </rPr>
      <t>Gross Written premium</t>
    </r>
  </si>
  <si>
    <r>
      <t xml:space="preserve">Udio u premiji svih društava u %  
</t>
    </r>
    <r>
      <rPr>
        <i/>
        <sz val="9"/>
        <color rgb="FF0000FF"/>
        <rFont val="Arial"/>
        <family val="2"/>
      </rPr>
      <t>Premium share for all insurance companies in%</t>
    </r>
  </si>
  <si>
    <r>
      <t xml:space="preserve">Udio u premiji svih društava u % 
</t>
    </r>
    <r>
      <rPr>
        <i/>
        <sz val="9"/>
        <color rgb="FF0000FF"/>
        <rFont val="Arial"/>
        <family val="2"/>
      </rPr>
      <t>Premium share for all insurance companies in%</t>
    </r>
  </si>
  <si>
    <r>
      <t xml:space="preserve">Zaračunata bruto premija 
</t>
    </r>
    <r>
      <rPr>
        <i/>
        <sz val="9"/>
        <color rgb="FF0000FF"/>
        <rFont val="Arial"/>
        <family val="2"/>
      </rPr>
      <t>Gross Written premium</t>
    </r>
  </si>
  <si>
    <r>
      <t xml:space="preserve">Društvo 
</t>
    </r>
    <r>
      <rPr>
        <b/>
        <i/>
        <sz val="9"/>
        <color rgb="FF0000FF"/>
        <rFont val="Arial"/>
        <family val="2"/>
      </rPr>
      <t>Company</t>
    </r>
  </si>
  <si>
    <r>
      <t xml:space="preserve">Indeks
</t>
    </r>
    <r>
      <rPr>
        <i/>
        <sz val="9"/>
        <color rgb="FF0000FF"/>
        <rFont val="Arial"/>
        <family val="2"/>
      </rPr>
      <t>Index</t>
    </r>
  </si>
  <si>
    <r>
      <t xml:space="preserve">Vrste osiguranja
</t>
    </r>
    <r>
      <rPr>
        <b/>
        <sz val="8"/>
        <color rgb="FF0000FF"/>
        <rFont val="Arial"/>
        <family val="2"/>
      </rPr>
      <t xml:space="preserve">Line of Insurance </t>
    </r>
  </si>
  <si>
    <r>
      <t>Osiguranja /</t>
    </r>
    <r>
      <rPr>
        <b/>
        <sz val="9"/>
        <color rgb="FF0000FF"/>
        <rFont val="Arial"/>
        <family val="2"/>
      </rPr>
      <t xml:space="preserve"> </t>
    </r>
    <r>
      <rPr>
        <b/>
        <i/>
        <sz val="9"/>
        <color rgb="FF0000FF"/>
        <rFont val="Arial"/>
        <family val="2"/>
      </rPr>
      <t>Policies</t>
    </r>
  </si>
  <si>
    <r>
      <t xml:space="preserve">Štete / </t>
    </r>
    <r>
      <rPr>
        <b/>
        <i/>
        <sz val="9"/>
        <color rgb="FF0000FF"/>
        <rFont val="Arial"/>
        <family val="2"/>
      </rPr>
      <t>Claims</t>
    </r>
  </si>
  <si>
    <r>
      <t xml:space="preserve">Zaračunata bruto premija * 
</t>
    </r>
    <r>
      <rPr>
        <b/>
        <i/>
        <sz val="8"/>
        <color rgb="FF0000FF"/>
        <rFont val="Arial"/>
        <family val="2"/>
      </rPr>
      <t>Written premium *</t>
    </r>
  </si>
  <si>
    <r>
      <t xml:space="preserve">Broj šteta 
</t>
    </r>
    <r>
      <rPr>
        <b/>
        <i/>
        <sz val="8"/>
        <color rgb="FF0000FF"/>
        <rFont val="Arial"/>
        <family val="2"/>
      </rPr>
      <t>Number of Claims</t>
    </r>
  </si>
  <si>
    <r>
      <t xml:space="preserve">Likvidirane štete bruto iznosi * 
</t>
    </r>
    <r>
      <rPr>
        <b/>
        <i/>
        <sz val="8"/>
        <color rgb="FF0000FF"/>
        <rFont val="Arial"/>
        <family val="2"/>
      </rPr>
      <t>Settled Claims Gross Amount *</t>
    </r>
  </si>
  <si>
    <r>
      <t xml:space="preserve">Osiguranje od nezgode
</t>
    </r>
    <r>
      <rPr>
        <i/>
        <sz val="8"/>
        <color rgb="FF0000FF"/>
        <rFont val="Arial"/>
        <family val="2"/>
      </rPr>
      <t>Personal accident insurance</t>
    </r>
  </si>
  <si>
    <r>
      <t xml:space="preserve">Zdravstveno osiguranje 
</t>
    </r>
    <r>
      <rPr>
        <i/>
        <sz val="8"/>
        <color rgb="FF0000FF"/>
        <rFont val="Arial"/>
        <family val="2"/>
      </rPr>
      <t>Health insurance</t>
    </r>
  </si>
  <si>
    <r>
      <t xml:space="preserve">Osiguranje cestovnih vozila
</t>
    </r>
    <r>
      <rPr>
        <i/>
        <sz val="8"/>
        <color rgb="FF0000FF"/>
        <rFont val="Arial"/>
        <family val="2"/>
      </rPr>
      <t>Insurance of land motor vehicles</t>
    </r>
  </si>
  <si>
    <r>
      <t xml:space="preserve">Osiguranje tračnih vozila
</t>
    </r>
    <r>
      <rPr>
        <i/>
        <sz val="8"/>
        <color rgb="FF0000FF"/>
        <rFont val="Arial"/>
        <family val="2"/>
      </rPr>
      <t>Insurance of railway locomotives and rolling stock</t>
    </r>
  </si>
  <si>
    <r>
      <rPr>
        <sz val="8"/>
        <color rgb="FF0000FF"/>
        <rFont val="Arial"/>
        <family val="2"/>
      </rPr>
      <t>Osiguranje zračnih letjelica</t>
    </r>
    <r>
      <rPr>
        <sz val="8"/>
        <color indexed="8"/>
        <rFont val="Arial"/>
        <family val="2"/>
        <charset val="238"/>
      </rPr>
      <t xml:space="preserve">
</t>
    </r>
    <r>
      <rPr>
        <i/>
        <sz val="8"/>
        <color indexed="12"/>
        <rFont val="Arial"/>
        <family val="2"/>
        <charset val="238"/>
      </rPr>
      <t>Insurance of aircrafts</t>
    </r>
  </si>
  <si>
    <r>
      <t xml:space="preserve">Osiguranje plovila
</t>
    </r>
    <r>
      <rPr>
        <i/>
        <sz val="8"/>
        <color rgb="FF0000FF"/>
        <rFont val="Arial"/>
        <family val="2"/>
      </rPr>
      <t>Insurance of vessels</t>
    </r>
  </si>
  <si>
    <r>
      <t xml:space="preserve">Osiguranje robe u prijevozu
</t>
    </r>
    <r>
      <rPr>
        <i/>
        <sz val="8"/>
        <color rgb="FF0000FF"/>
        <rFont val="Arial"/>
        <family val="2"/>
      </rPr>
      <t>Insurance of goods in transit</t>
    </r>
  </si>
  <si>
    <r>
      <t xml:space="preserve">Osiguranje od požara i elementarnih šteta 
</t>
    </r>
    <r>
      <rPr>
        <i/>
        <sz val="8"/>
        <color rgb="FF0000FF"/>
        <rFont val="Arial"/>
        <family val="2"/>
      </rPr>
      <t>Insurance against fire and natural disasters</t>
    </r>
  </si>
  <si>
    <r>
      <t xml:space="preserve">Ostala osiguranja imovine
</t>
    </r>
    <r>
      <rPr>
        <i/>
        <sz val="8"/>
        <color rgb="FF0000FF"/>
        <rFont val="Arial"/>
        <family val="2"/>
      </rPr>
      <t>Other property insurance lines</t>
    </r>
  </si>
  <si>
    <r>
      <t xml:space="preserve">Osiguranje od odgovornosti za upotrebu motornih vozila
</t>
    </r>
    <r>
      <rPr>
        <i/>
        <sz val="8"/>
        <color rgb="FF0000FF"/>
        <rFont val="Arial"/>
        <family val="2"/>
      </rPr>
      <t>Motor vehicle liability insurance</t>
    </r>
  </si>
  <si>
    <r>
      <t xml:space="preserve">Osiguranje od odgovornosti za upotrebu zračnih letjelica
</t>
    </r>
    <r>
      <rPr>
        <i/>
        <sz val="8"/>
        <color rgb="FF0000FF"/>
        <rFont val="Arial"/>
        <family val="2"/>
      </rPr>
      <t>Aircraft liability  insurance</t>
    </r>
  </si>
  <si>
    <r>
      <t xml:space="preserve">Osiguranje od odgovornosti za upotrebu plovila
</t>
    </r>
    <r>
      <rPr>
        <i/>
        <sz val="8"/>
        <color rgb="FF0000FF"/>
        <rFont val="Arial"/>
        <family val="2"/>
      </rPr>
      <t>Insurance of liability arising out of use of vessels</t>
    </r>
  </si>
  <si>
    <r>
      <t xml:space="preserve">Ostala osiguranja od odgovornosti
</t>
    </r>
    <r>
      <rPr>
        <i/>
        <sz val="8"/>
        <color rgb="FF0000FF"/>
        <rFont val="Arial"/>
        <family val="2"/>
      </rPr>
      <t>Other liability insurance lines</t>
    </r>
  </si>
  <si>
    <r>
      <t xml:space="preserve">Osiguranje kredita
</t>
    </r>
    <r>
      <rPr>
        <i/>
        <sz val="8"/>
        <color rgb="FF0000FF"/>
        <rFont val="Arial"/>
        <family val="2"/>
      </rPr>
      <t>Credit insurance</t>
    </r>
  </si>
  <si>
    <r>
      <t xml:space="preserve">Osiguranje jamstava
</t>
    </r>
    <r>
      <rPr>
        <i/>
        <sz val="8"/>
        <color rgb="FF0000FF"/>
        <rFont val="Arial"/>
        <family val="2"/>
      </rPr>
      <t>Suretyship insurance</t>
    </r>
  </si>
  <si>
    <r>
      <t xml:space="preserve">Osiguranje raznih financijskih gubitaka
</t>
    </r>
    <r>
      <rPr>
        <i/>
        <sz val="8"/>
        <color rgb="FF0000FF"/>
        <rFont val="Arial"/>
        <family val="2"/>
      </rPr>
      <t>Insurance of miscellaneous financial losses</t>
    </r>
  </si>
  <si>
    <r>
      <t xml:space="preserve">Osiguranje troškova pravne zaštite
</t>
    </r>
    <r>
      <rPr>
        <i/>
        <sz val="8"/>
        <color rgb="FF0000FF"/>
        <rFont val="Arial"/>
        <family val="2"/>
      </rPr>
      <t>Insurance of legal protection</t>
    </r>
  </si>
  <si>
    <r>
      <t xml:space="preserve">Putno osiguranje
</t>
    </r>
    <r>
      <rPr>
        <i/>
        <sz val="8"/>
        <color rgb="FF0000FF"/>
        <rFont val="Arial"/>
        <family val="2"/>
      </rPr>
      <t>Travel insurance</t>
    </r>
  </si>
  <si>
    <r>
      <t xml:space="preserve">Životno osiguranje
</t>
    </r>
    <r>
      <rPr>
        <i/>
        <sz val="8"/>
        <color rgb="FF0000FF"/>
        <rFont val="Arial"/>
        <family val="2"/>
      </rPr>
      <t>Life assurance</t>
    </r>
  </si>
  <si>
    <r>
      <t xml:space="preserve">Rentno osiguranje
</t>
    </r>
    <r>
      <rPr>
        <i/>
        <sz val="8"/>
        <color rgb="FF0000FF"/>
        <rFont val="Arial"/>
        <family val="2"/>
      </rPr>
      <t>Annuity insurance</t>
    </r>
  </si>
  <si>
    <r>
      <t xml:space="preserve">Dodatna osiguranja uz životno osiguranje
</t>
    </r>
    <r>
      <rPr>
        <i/>
        <sz val="8"/>
        <color rgb="FF0000FF"/>
        <rFont val="Arial"/>
        <family val="2"/>
      </rPr>
      <t>Supplementary insurance linked with life assurance policy</t>
    </r>
  </si>
  <si>
    <r>
      <t xml:space="preserve">Osiguranje za slučaj vjenčanja ili rođenja
</t>
    </r>
    <r>
      <rPr>
        <i/>
        <sz val="8"/>
        <color rgb="FF0000FF"/>
        <rFont val="Arial"/>
        <family val="2"/>
      </rPr>
      <t>Marriage and birth assurance</t>
    </r>
  </si>
  <si>
    <r>
      <t xml:space="preserve">Životna osiguranja kod kojih osiguranik na sebe preuzima investicijski rizik 
</t>
    </r>
    <r>
      <rPr>
        <i/>
        <sz val="8"/>
        <color rgb="FF0000FF"/>
        <rFont val="Arial"/>
        <family val="2"/>
      </rPr>
      <t>Assurance/insurance linked with units of investment funds - unit-linked</t>
    </r>
  </si>
  <si>
    <r>
      <t xml:space="preserve">Tontine
</t>
    </r>
    <r>
      <rPr>
        <i/>
        <sz val="8"/>
        <color rgb="FF0000FF"/>
        <rFont val="Arial"/>
        <family val="2"/>
      </rPr>
      <t>Tontine</t>
    </r>
  </si>
  <si>
    <r>
      <t xml:space="preserve">Osiguranje s kapitalizacijom isplate
</t>
    </r>
    <r>
      <rPr>
        <i/>
        <sz val="8"/>
        <color rgb="FF0000FF"/>
        <rFont val="Arial"/>
        <family val="2"/>
      </rPr>
      <t>Assurance with paid-up sum assured</t>
    </r>
  </si>
  <si>
    <r>
      <t xml:space="preserve">UKUPNO  (neživotna osiguranja, vrste 01 - 18)
</t>
    </r>
    <r>
      <rPr>
        <i/>
        <sz val="8"/>
        <color rgb="FF0000FF"/>
        <rFont val="Arial"/>
        <family val="2"/>
      </rPr>
      <t>TOTAL (non-life insurance, lines 01 -18)</t>
    </r>
  </si>
  <si>
    <r>
      <t xml:space="preserve">UKUPNO  (životna osiguranja, vrste 19 - 25)
</t>
    </r>
    <r>
      <rPr>
        <i/>
        <sz val="8"/>
        <color rgb="FF0000FF"/>
        <rFont val="Arial"/>
        <family val="2"/>
      </rPr>
      <t>TOTAL (life assurance 19 - 25)</t>
    </r>
  </si>
  <si>
    <r>
      <t>UKUPNO /</t>
    </r>
    <r>
      <rPr>
        <b/>
        <sz val="8"/>
        <color rgb="FF0000FF"/>
        <rFont val="Arial"/>
        <family val="2"/>
      </rPr>
      <t xml:space="preserve"> </t>
    </r>
    <r>
      <rPr>
        <b/>
        <i/>
        <sz val="8"/>
        <color rgb="FF0000FF"/>
        <rFont val="Arial"/>
        <family val="2"/>
      </rPr>
      <t>TOTAL</t>
    </r>
  </si>
  <si>
    <r>
      <t>Izvor /</t>
    </r>
    <r>
      <rPr>
        <sz val="8"/>
        <color rgb="FF0000FF"/>
        <rFont val="Arial"/>
        <family val="2"/>
      </rPr>
      <t xml:space="preserve"> </t>
    </r>
    <r>
      <rPr>
        <i/>
        <sz val="8"/>
        <color rgb="FF0000FF"/>
        <rFont val="Arial"/>
        <family val="2"/>
      </rPr>
      <t>Source</t>
    </r>
    <r>
      <rPr>
        <sz val="8"/>
        <rFont val="Arial"/>
        <family val="2"/>
      </rPr>
      <t>: HANFA</t>
    </r>
  </si>
  <si>
    <r>
      <t xml:space="preserve">Izvor / </t>
    </r>
    <r>
      <rPr>
        <i/>
        <sz val="8"/>
        <color rgb="FF0000FF"/>
        <rFont val="Arial"/>
        <family val="2"/>
      </rPr>
      <t>Source</t>
    </r>
    <r>
      <rPr>
        <sz val="8"/>
        <rFont val="Arial"/>
        <family val="2"/>
      </rPr>
      <t>: HANFA</t>
    </r>
  </si>
  <si>
    <r>
      <t xml:space="preserve">Vrste osiguranja </t>
    </r>
    <r>
      <rPr>
        <i/>
        <sz val="8"/>
        <rFont val="Arial"/>
        <family val="2"/>
        <charset val="238"/>
      </rPr>
      <t>/</t>
    </r>
    <r>
      <rPr>
        <i/>
        <sz val="8"/>
        <color rgb="FF0000FF"/>
        <rFont val="Arial"/>
        <family val="2"/>
      </rPr>
      <t xml:space="preserve"> line of insurance</t>
    </r>
    <r>
      <rPr>
        <i/>
        <sz val="8"/>
        <color indexed="12"/>
        <rFont val="Arial"/>
        <family val="2"/>
        <charset val="238"/>
      </rPr>
      <t>:</t>
    </r>
  </si>
  <si>
    <r>
      <t xml:space="preserve">Promet u kunama, tržišna kapitalizacija u miljunima kuna
</t>
    </r>
    <r>
      <rPr>
        <i/>
        <sz val="8"/>
        <color rgb="FF0000FF"/>
        <rFont val="Arial"/>
        <family val="2"/>
      </rPr>
      <t>Turnover in HRK, market capitalization in millions of HRK</t>
    </r>
  </si>
  <si>
    <r>
      <t>Dionice /</t>
    </r>
    <r>
      <rPr>
        <sz val="10"/>
        <color rgb="FF0000FF"/>
        <rFont val="Arial"/>
        <family val="2"/>
      </rPr>
      <t xml:space="preserve"> </t>
    </r>
    <r>
      <rPr>
        <i/>
        <sz val="10"/>
        <color rgb="FF0000FF"/>
        <rFont val="Arial"/>
        <family val="2"/>
      </rPr>
      <t>Stocks</t>
    </r>
  </si>
  <si>
    <r>
      <t>Obveznice /</t>
    </r>
    <r>
      <rPr>
        <sz val="10"/>
        <color rgb="FF0000FF"/>
        <rFont val="Arial"/>
        <family val="2"/>
      </rPr>
      <t xml:space="preserve"> </t>
    </r>
    <r>
      <rPr>
        <i/>
        <sz val="10"/>
        <color rgb="FF0000FF"/>
        <rFont val="Arial"/>
        <family val="2"/>
      </rPr>
      <t>Bonds</t>
    </r>
  </si>
  <si>
    <r>
      <t xml:space="preserve">Prava / </t>
    </r>
    <r>
      <rPr>
        <i/>
        <sz val="10"/>
        <color rgb="FF0000FF"/>
        <rFont val="Arial"/>
        <family val="2"/>
      </rPr>
      <t>Rights</t>
    </r>
  </si>
  <si>
    <r>
      <t>Komercijalni zapisi /</t>
    </r>
    <r>
      <rPr>
        <sz val="10"/>
        <color rgb="FF0000FF"/>
        <rFont val="Arial"/>
        <family val="2"/>
      </rPr>
      <t xml:space="preserve"> </t>
    </r>
    <r>
      <rPr>
        <i/>
        <sz val="10"/>
        <color rgb="FF0000FF"/>
        <rFont val="Arial"/>
        <family val="2"/>
      </rPr>
      <t>Comercial Bills</t>
    </r>
  </si>
  <si>
    <r>
      <t xml:space="preserve">Blok promet dionica / </t>
    </r>
    <r>
      <rPr>
        <i/>
        <sz val="10"/>
        <color rgb="FF0000FF"/>
        <rFont val="Arial"/>
        <family val="2"/>
      </rPr>
      <t>Equity Block Turnover</t>
    </r>
  </si>
  <si>
    <r>
      <t xml:space="preserve">Blok promet dužničkih vrijednosnih papira / </t>
    </r>
    <r>
      <rPr>
        <i/>
        <sz val="10"/>
        <color rgb="FF0000FF"/>
        <rFont val="Arial"/>
        <family val="2"/>
      </rPr>
      <t>Debt Block Turnover</t>
    </r>
  </si>
  <si>
    <r>
      <t xml:space="preserve">Promet / </t>
    </r>
    <r>
      <rPr>
        <b/>
        <i/>
        <sz val="10"/>
        <color theme="0"/>
        <rFont val="Arial"/>
        <family val="2"/>
        <charset val="238"/>
      </rPr>
      <t>Turnover</t>
    </r>
  </si>
  <si>
    <r>
      <t xml:space="preserve">Volumen / </t>
    </r>
    <r>
      <rPr>
        <b/>
        <i/>
        <sz val="10"/>
        <color theme="0"/>
        <rFont val="Arial"/>
        <family val="2"/>
        <charset val="238"/>
      </rPr>
      <t>Volume</t>
    </r>
  </si>
  <si>
    <r>
      <t xml:space="preserve">OTC transakcije / </t>
    </r>
    <r>
      <rPr>
        <b/>
        <i/>
        <sz val="10"/>
        <color theme="0"/>
        <rFont val="Arial"/>
        <family val="2"/>
        <charset val="238"/>
      </rPr>
      <t>OTC Trades</t>
    </r>
  </si>
  <si>
    <r>
      <t xml:space="preserve">Tržišna kapitalizacija / </t>
    </r>
    <r>
      <rPr>
        <b/>
        <i/>
        <sz val="10"/>
        <color theme="0"/>
        <rFont val="Arial"/>
        <family val="2"/>
        <charset val="238"/>
      </rPr>
      <t>Market Capitalization</t>
    </r>
  </si>
  <si>
    <r>
      <t xml:space="preserve">Prosječni dnevni / </t>
    </r>
    <r>
      <rPr>
        <b/>
        <i/>
        <sz val="10"/>
        <color theme="0"/>
        <rFont val="Arial"/>
        <family val="2"/>
        <charset val="238"/>
      </rPr>
      <t>Average Daily</t>
    </r>
  </si>
  <si>
    <r>
      <t>Sveukupni promet /</t>
    </r>
    <r>
      <rPr>
        <sz val="11"/>
        <color theme="1"/>
        <rFont val="Calibri"/>
        <family val="2"/>
        <scheme val="minor"/>
      </rPr>
      <t xml:space="preserve"> </t>
    </r>
    <r>
      <rPr>
        <b/>
        <i/>
        <sz val="10"/>
        <color rgb="FF0000FF"/>
        <rFont val="Arial"/>
        <family val="2"/>
      </rPr>
      <t>Total turnover</t>
    </r>
  </si>
  <si>
    <r>
      <t>Sveukupni volumen /</t>
    </r>
    <r>
      <rPr>
        <sz val="11"/>
        <color rgb="FF0000FF"/>
        <rFont val="Calibri"/>
        <family val="2"/>
        <scheme val="minor"/>
      </rPr>
      <t xml:space="preserve"> </t>
    </r>
    <r>
      <rPr>
        <b/>
        <i/>
        <sz val="10"/>
        <color rgb="FF0000FF"/>
        <rFont val="Arial"/>
        <family val="2"/>
        <charset val="238"/>
      </rPr>
      <t>Total volume</t>
    </r>
  </si>
  <si>
    <r>
      <t>Broj OTC transakcija /</t>
    </r>
    <r>
      <rPr>
        <sz val="11"/>
        <color theme="1"/>
        <rFont val="Calibri"/>
        <family val="2"/>
        <scheme val="minor"/>
      </rPr>
      <t xml:space="preserve"> </t>
    </r>
    <r>
      <rPr>
        <b/>
        <i/>
        <sz val="10"/>
        <color rgb="FF0000FF"/>
        <rFont val="Arial"/>
        <family val="2"/>
      </rPr>
      <t>Number of OTC trades</t>
    </r>
  </si>
  <si>
    <r>
      <t>Ukupni broj transakcija /</t>
    </r>
    <r>
      <rPr>
        <sz val="11"/>
        <color rgb="FF0000FF"/>
        <rFont val="Calibri"/>
        <family val="2"/>
        <scheme val="minor"/>
      </rPr>
      <t xml:space="preserve"> </t>
    </r>
    <r>
      <rPr>
        <b/>
        <i/>
        <sz val="10"/>
        <color rgb="FF0000FF"/>
        <rFont val="Arial"/>
        <family val="2"/>
        <charset val="238"/>
      </rPr>
      <t>Number of trades</t>
    </r>
  </si>
  <si>
    <r>
      <t>Ukupno /</t>
    </r>
    <r>
      <rPr>
        <sz val="11"/>
        <color rgb="FF0000FF"/>
        <rFont val="Calibri"/>
        <family val="2"/>
        <scheme val="minor"/>
      </rPr>
      <t xml:space="preserve"> </t>
    </r>
    <r>
      <rPr>
        <b/>
        <i/>
        <sz val="10"/>
        <color rgb="FF0000FF"/>
        <rFont val="Arial"/>
        <family val="2"/>
        <charset val="238"/>
      </rPr>
      <t xml:space="preserve">Total </t>
    </r>
  </si>
  <si>
    <r>
      <t>Promet /</t>
    </r>
    <r>
      <rPr>
        <sz val="10"/>
        <color rgb="FF0000FF"/>
        <rFont val="Arial"/>
        <family val="2"/>
      </rPr>
      <t xml:space="preserve"> </t>
    </r>
    <r>
      <rPr>
        <i/>
        <sz val="10"/>
        <color rgb="FF0000FF"/>
        <rFont val="Arial"/>
        <family val="2"/>
      </rPr>
      <t>Turnover</t>
    </r>
  </si>
  <si>
    <r>
      <t>Volumen /</t>
    </r>
    <r>
      <rPr>
        <sz val="10"/>
        <color rgb="FF0000FF"/>
        <rFont val="Arial"/>
        <family val="2"/>
      </rPr>
      <t xml:space="preserve"> </t>
    </r>
    <r>
      <rPr>
        <i/>
        <sz val="10"/>
        <color rgb="FF0000FF"/>
        <rFont val="Arial"/>
        <family val="2"/>
      </rPr>
      <t>Volume</t>
    </r>
  </si>
  <si>
    <r>
      <t xml:space="preserve">Broj transakcija / </t>
    </r>
    <r>
      <rPr>
        <i/>
        <sz val="10"/>
        <color rgb="FF0000FF"/>
        <rFont val="Arial"/>
        <family val="2"/>
      </rPr>
      <t>Number of trades</t>
    </r>
  </si>
  <si>
    <r>
      <t>Izvor /</t>
    </r>
    <r>
      <rPr>
        <i/>
        <sz val="8"/>
        <color indexed="12"/>
        <rFont val="Arial"/>
        <family val="2"/>
        <charset val="238"/>
      </rPr>
      <t xml:space="preserve"> </t>
    </r>
    <r>
      <rPr>
        <i/>
        <sz val="8"/>
        <color rgb="FF0000FF"/>
        <rFont val="Arial"/>
        <family val="2"/>
      </rPr>
      <t>Source</t>
    </r>
    <r>
      <rPr>
        <i/>
        <sz val="8"/>
        <rFont val="Arial"/>
        <family val="2"/>
        <charset val="238"/>
      </rPr>
      <t xml:space="preserve">: Zagrebačka burza / </t>
    </r>
    <r>
      <rPr>
        <i/>
        <sz val="8"/>
        <color rgb="FF0000FF"/>
        <rFont val="Arial"/>
        <family val="2"/>
      </rPr>
      <t>Zagreb Stock Exchange</t>
    </r>
  </si>
  <si>
    <r>
      <t>cijene su izražene u % nominalne, a promet u kn /</t>
    </r>
    <r>
      <rPr>
        <i/>
        <sz val="8"/>
        <color indexed="12"/>
        <rFont val="Arial"/>
        <family val="2"/>
        <charset val="238"/>
      </rPr>
      <t xml:space="preserve"> </t>
    </r>
    <r>
      <rPr>
        <i/>
        <sz val="8"/>
        <color rgb="FF0000FF"/>
        <rFont val="Arial"/>
        <family val="2"/>
      </rPr>
      <t>prices are % per value, and turnover is in HRK</t>
    </r>
  </si>
  <si>
    <r>
      <t xml:space="preserve"> Iznosi ne uključuju blok transakcije /</t>
    </r>
    <r>
      <rPr>
        <i/>
        <sz val="8"/>
        <color rgb="FF0000FF"/>
        <rFont val="Arial"/>
        <family val="2"/>
      </rPr>
      <t xml:space="preserve"> Data dont include block transactions</t>
    </r>
  </si>
  <si>
    <r>
      <t>Ukupno /</t>
    </r>
    <r>
      <rPr>
        <b/>
        <sz val="10"/>
        <color rgb="FF0000FF"/>
        <rFont val="Arial"/>
        <family val="2"/>
      </rPr>
      <t xml:space="preserve"> </t>
    </r>
    <r>
      <rPr>
        <b/>
        <i/>
        <sz val="10"/>
        <color rgb="FF0000FF"/>
        <rFont val="Arial"/>
        <family val="2"/>
      </rPr>
      <t>Total</t>
    </r>
  </si>
  <si>
    <r>
      <t xml:space="preserve">Dionica
</t>
    </r>
    <r>
      <rPr>
        <b/>
        <i/>
        <sz val="8"/>
        <color rgb="FF0000FF"/>
        <rFont val="Arial"/>
        <family val="2"/>
      </rPr>
      <t>Stock</t>
    </r>
  </si>
  <si>
    <r>
      <t xml:space="preserve">Promet u kn 
</t>
    </r>
    <r>
      <rPr>
        <b/>
        <i/>
        <sz val="8"/>
        <color rgb="FF0000FF"/>
        <rFont val="Arial"/>
        <family val="2"/>
      </rPr>
      <t>Turnover in HRK</t>
    </r>
  </si>
  <si>
    <r>
      <t xml:space="preserve">Rel.udjel u prometu
</t>
    </r>
    <r>
      <rPr>
        <b/>
        <i/>
        <sz val="8"/>
        <color rgb="FF0000FF"/>
        <rFont val="Arial"/>
        <family val="2"/>
      </rPr>
      <t>Rel.share in turnover</t>
    </r>
  </si>
  <si>
    <r>
      <t xml:space="preserve">Zadnja cijena 
</t>
    </r>
    <r>
      <rPr>
        <b/>
        <i/>
        <sz val="8"/>
        <color rgb="FF0000FF"/>
        <rFont val="Arial"/>
        <family val="2"/>
      </rPr>
      <t>Closer price</t>
    </r>
  </si>
  <si>
    <r>
      <t xml:space="preserve">Promjena cijene u % 
</t>
    </r>
    <r>
      <rPr>
        <b/>
        <i/>
        <sz val="8"/>
        <color rgb="FF0000FF"/>
        <rFont val="Arial"/>
        <family val="2"/>
      </rPr>
      <t>Change in price in %</t>
    </r>
  </si>
  <si>
    <r>
      <t xml:space="preserve">Obveznica
</t>
    </r>
    <r>
      <rPr>
        <b/>
        <i/>
        <sz val="8"/>
        <color rgb="FF0000FF"/>
        <rFont val="Arial"/>
        <family val="2"/>
      </rPr>
      <t>Bond</t>
    </r>
  </si>
  <si>
    <r>
      <t xml:space="preserve">10 transakcija s najvećim prometom
</t>
    </r>
    <r>
      <rPr>
        <b/>
        <i/>
        <sz val="8"/>
        <color rgb="FF0000FF"/>
        <rFont val="Arial"/>
        <family val="2"/>
      </rPr>
      <t>10 largest turnover transactions</t>
    </r>
  </si>
  <si>
    <r>
      <t xml:space="preserve">Uređeno tržište
</t>
    </r>
    <r>
      <rPr>
        <b/>
        <i/>
        <sz val="10"/>
        <color rgb="FF0000FF"/>
        <rFont val="Arial"/>
        <family val="2"/>
      </rPr>
      <t>Regulated market</t>
    </r>
  </si>
  <si>
    <r>
      <t xml:space="preserve">OTC transakcije ukupno
</t>
    </r>
    <r>
      <rPr>
        <b/>
        <i/>
        <sz val="10"/>
        <color rgb="FF0000FF"/>
        <rFont val="Arial"/>
        <family val="2"/>
      </rPr>
      <t>OTC trancactions Total</t>
    </r>
  </si>
  <si>
    <r>
      <t>Blok transakcije /</t>
    </r>
    <r>
      <rPr>
        <b/>
        <sz val="10"/>
        <color rgb="FF0000FF"/>
        <rFont val="Arial"/>
        <family val="2"/>
      </rPr>
      <t xml:space="preserve"> </t>
    </r>
    <r>
      <rPr>
        <b/>
        <i/>
        <sz val="10"/>
        <color rgb="FF0000FF"/>
        <rFont val="Arial"/>
        <family val="2"/>
      </rPr>
      <t>Block transactions</t>
    </r>
  </si>
  <si>
    <r>
      <t>cijene su izražene u % nominalne, a promet u kn /</t>
    </r>
    <r>
      <rPr>
        <sz val="8"/>
        <color rgb="FF0000FF"/>
        <rFont val="Arial"/>
        <family val="2"/>
      </rPr>
      <t xml:space="preserve"> </t>
    </r>
    <r>
      <rPr>
        <i/>
        <sz val="8"/>
        <color rgb="FF0000FF"/>
        <rFont val="Arial"/>
        <family val="2"/>
      </rPr>
      <t>prices are % per value, and turnover is in HRK</t>
    </r>
  </si>
  <si>
    <r>
      <t>Izvor /</t>
    </r>
    <r>
      <rPr>
        <i/>
        <sz val="8"/>
        <color rgb="FF0000FF"/>
        <rFont val="Arial"/>
        <family val="2"/>
      </rPr>
      <t xml:space="preserve"> </t>
    </r>
    <r>
      <rPr>
        <sz val="8"/>
        <color rgb="FF0000FF"/>
        <rFont val="Arial"/>
        <family val="2"/>
      </rPr>
      <t>Source</t>
    </r>
    <r>
      <rPr>
        <i/>
        <sz val="8"/>
        <rFont val="Arial"/>
        <family val="2"/>
        <charset val="238"/>
      </rPr>
      <t>: Zagrebačka burza /</t>
    </r>
    <r>
      <rPr>
        <i/>
        <sz val="8"/>
        <color rgb="FF0000FF"/>
        <rFont val="Arial"/>
        <family val="2"/>
      </rPr>
      <t xml:space="preserve"> Zagreb Stock Exchange</t>
    </r>
  </si>
  <si>
    <r>
      <t>Ukupno /</t>
    </r>
    <r>
      <rPr>
        <b/>
        <i/>
        <sz val="9"/>
        <color rgb="FF0000FF"/>
        <rFont val="Arial"/>
        <family val="2"/>
      </rPr>
      <t xml:space="preserve"> Total</t>
    </r>
  </si>
  <si>
    <r>
      <t xml:space="preserve">Izvor / </t>
    </r>
    <r>
      <rPr>
        <i/>
        <sz val="8"/>
        <color rgb="FF0000FF"/>
        <rFont val="Arial"/>
        <family val="2"/>
      </rPr>
      <t>Source</t>
    </r>
    <r>
      <rPr>
        <i/>
        <sz val="8"/>
        <rFont val="Arial"/>
        <family val="2"/>
        <charset val="238"/>
      </rPr>
      <t>: HANFA</t>
    </r>
  </si>
  <si>
    <r>
      <t>Izvor /</t>
    </r>
    <r>
      <rPr>
        <i/>
        <sz val="8"/>
        <color rgb="FF0000FF"/>
        <rFont val="Arial"/>
        <family val="2"/>
      </rPr>
      <t xml:space="preserve"> Source</t>
    </r>
    <r>
      <rPr>
        <i/>
        <sz val="8"/>
        <rFont val="Arial"/>
        <family val="2"/>
        <charset val="238"/>
      </rPr>
      <t>: HANFA</t>
    </r>
  </si>
  <si>
    <r>
      <t>* Privremeni podaci /</t>
    </r>
    <r>
      <rPr>
        <sz val="8"/>
        <color rgb="FF0000FF"/>
        <rFont val="Arial"/>
        <family val="2"/>
      </rPr>
      <t xml:space="preserve"> Preliminary data</t>
    </r>
  </si>
  <si>
    <r>
      <t xml:space="preserve">Vrsta imovine
</t>
    </r>
    <r>
      <rPr>
        <i/>
        <sz val="8"/>
        <color rgb="FF0000FF"/>
        <rFont val="Arial"/>
        <family val="2"/>
      </rPr>
      <t>Type of assets</t>
    </r>
  </si>
  <si>
    <r>
      <t xml:space="preserve">Novčana sredstva 
</t>
    </r>
    <r>
      <rPr>
        <b/>
        <i/>
        <sz val="7"/>
        <color rgb="FF0000FF"/>
        <rFont val="Arial"/>
        <family val="2"/>
      </rPr>
      <t>Cash</t>
    </r>
  </si>
  <si>
    <r>
      <t xml:space="preserve">Potraživanja 
</t>
    </r>
    <r>
      <rPr>
        <b/>
        <i/>
        <sz val="7"/>
        <color rgb="FF0000FF"/>
        <rFont val="Arial"/>
        <family val="2"/>
      </rPr>
      <t>Receivables</t>
    </r>
  </si>
  <si>
    <r>
      <t xml:space="preserve">Vrijednosni papiri i depoziti 
</t>
    </r>
    <r>
      <rPr>
        <b/>
        <i/>
        <sz val="7"/>
        <color rgb="FF0000FF"/>
        <rFont val="Arial"/>
        <family val="2"/>
      </rPr>
      <t>Securities and deposits</t>
    </r>
  </si>
  <si>
    <r>
      <t xml:space="preserve">D o m a ć i 
</t>
    </r>
    <r>
      <rPr>
        <i/>
        <sz val="7"/>
        <color rgb="FF0000FF"/>
        <rFont val="Arial"/>
        <family val="2"/>
      </rPr>
      <t>D o m e s t i c</t>
    </r>
  </si>
  <si>
    <r>
      <t xml:space="preserve">Državne obveznice 
</t>
    </r>
    <r>
      <rPr>
        <i/>
        <sz val="7"/>
        <color rgb="FF0000FF"/>
        <rFont val="Arial"/>
        <family val="2"/>
      </rPr>
      <t>Government bonds</t>
    </r>
  </si>
  <si>
    <r>
      <t xml:space="preserve">Municipalne obveznice 
</t>
    </r>
    <r>
      <rPr>
        <i/>
        <sz val="7"/>
        <color rgb="FF0000FF"/>
        <rFont val="Arial"/>
        <family val="2"/>
      </rPr>
      <t>Municipal bonds</t>
    </r>
  </si>
  <si>
    <r>
      <t xml:space="preserve">Korporativne obveznice  
</t>
    </r>
    <r>
      <rPr>
        <i/>
        <sz val="7"/>
        <color rgb="FF0000FF"/>
        <rFont val="Arial"/>
        <family val="2"/>
      </rPr>
      <t>Corporate bonds</t>
    </r>
  </si>
  <si>
    <t>02.10.2012.</t>
  </si>
  <si>
    <t>01.06.2012.</t>
  </si>
  <si>
    <t>29.12.2011.</t>
  </si>
  <si>
    <t>AZ Auto Hrvatska ZDMF</t>
  </si>
  <si>
    <t>AZ Dalekovod ZDMF</t>
  </si>
  <si>
    <t>AZ Hrvatska kontrola zračne plovidbe ZDMF</t>
  </si>
  <si>
    <t>AZ VIP ZDMF</t>
  </si>
  <si>
    <t>AZ ZABA ZDMF</t>
  </si>
  <si>
    <t>AZ Zagreb ZDMF</t>
  </si>
  <si>
    <t>CROATIA OSIGURANJE ZDMF</t>
  </si>
  <si>
    <t xml:space="preserve">ZDMF AUTOCESTA RIJEKA - ZAGREB </t>
  </si>
  <si>
    <t>ZDMF HAC</t>
  </si>
  <si>
    <t>ZDMF HEP grupe</t>
  </si>
  <si>
    <t>Cestarski ZDMF</t>
  </si>
  <si>
    <t xml:space="preserve">ZDMF Ericsson Nikola Tesla </t>
  </si>
  <si>
    <t xml:space="preserve">ZDMF Hrvatskog liječničkog sindikata  </t>
  </si>
  <si>
    <t>ZDMF Novinar</t>
  </si>
  <si>
    <t xml:space="preserve">ZDMF Sindikata hrvatskih željezničara </t>
  </si>
  <si>
    <t xml:space="preserve">ZDMF T-HT </t>
  </si>
  <si>
    <r>
      <t xml:space="preserve">Ukupno / </t>
    </r>
    <r>
      <rPr>
        <b/>
        <i/>
        <sz val="9"/>
        <color indexed="12"/>
        <rFont val="Arial"/>
        <family val="2"/>
      </rPr>
      <t>Total</t>
    </r>
  </si>
  <si>
    <r>
      <t>Broj aktivnih ugovora na dan</t>
    </r>
    <r>
      <rPr>
        <vertAlign val="superscript"/>
        <sz val="9"/>
        <rFont val="Arial"/>
        <family val="2"/>
      </rPr>
      <t>1</t>
    </r>
    <r>
      <rPr>
        <sz val="9"/>
        <rFont val="Arial"/>
        <family val="2"/>
        <charset val="238"/>
      </rPr>
      <t xml:space="preserve"> 
</t>
    </r>
    <r>
      <rPr>
        <i/>
        <sz val="9"/>
        <color indexed="12"/>
        <rFont val="Arial"/>
        <family val="2"/>
        <charset val="238"/>
      </rPr>
      <t>Number of active contracts as at</t>
    </r>
    <r>
      <rPr>
        <i/>
        <vertAlign val="superscript"/>
        <sz val="9"/>
        <color indexed="12"/>
        <rFont val="Arial"/>
        <family val="2"/>
        <charset val="238"/>
      </rPr>
      <t>1</t>
    </r>
  </si>
  <si>
    <r>
      <t>Broj novozaključenih ugovora u razdoblju</t>
    </r>
    <r>
      <rPr>
        <vertAlign val="superscript"/>
        <sz val="9"/>
        <rFont val="Arial"/>
        <family val="2"/>
        <charset val="238"/>
      </rPr>
      <t>1</t>
    </r>
    <r>
      <rPr>
        <sz val="9"/>
        <rFont val="Arial"/>
        <family val="2"/>
        <charset val="238"/>
      </rPr>
      <t xml:space="preserve">
</t>
    </r>
    <r>
      <rPr>
        <i/>
        <sz val="9"/>
        <color indexed="12"/>
        <rFont val="Arial"/>
        <family val="2"/>
        <charset val="238"/>
      </rPr>
      <t>Number of newly concluded contracts in the period</t>
    </r>
    <r>
      <rPr>
        <i/>
        <vertAlign val="superscript"/>
        <sz val="9"/>
        <color indexed="12"/>
        <rFont val="Arial"/>
        <family val="2"/>
      </rPr>
      <t>1</t>
    </r>
  </si>
  <si>
    <r>
      <t xml:space="preserve">Stanje na dan 
</t>
    </r>
    <r>
      <rPr>
        <i/>
        <sz val="8"/>
        <color indexed="12"/>
        <rFont val="Arial"/>
        <family val="2"/>
        <charset val="238"/>
      </rPr>
      <t>State as at</t>
    </r>
  </si>
  <si>
    <r>
      <t>Broj aktivnih ugovora na dan</t>
    </r>
    <r>
      <rPr>
        <vertAlign val="superscript"/>
        <sz val="8"/>
        <rFont val="Arial"/>
        <family val="2"/>
        <charset val="238"/>
      </rPr>
      <t>1</t>
    </r>
    <r>
      <rPr>
        <sz val="8"/>
        <rFont val="Arial"/>
        <family val="2"/>
        <charset val="238"/>
      </rPr>
      <t xml:space="preserve">
</t>
    </r>
    <r>
      <rPr>
        <i/>
        <sz val="8"/>
        <color indexed="12"/>
        <rFont val="Arial"/>
        <family val="2"/>
        <charset val="238"/>
      </rPr>
      <t>Number of active contracts as at</t>
    </r>
    <r>
      <rPr>
        <i/>
        <vertAlign val="superscript"/>
        <sz val="8"/>
        <color indexed="12"/>
        <rFont val="Arial"/>
        <family val="2"/>
      </rPr>
      <t>1</t>
    </r>
  </si>
  <si>
    <r>
      <t>Broj novozaključenih  ugovora u razdoblju</t>
    </r>
    <r>
      <rPr>
        <vertAlign val="superscript"/>
        <sz val="8"/>
        <rFont val="Arial"/>
        <family val="2"/>
        <charset val="238"/>
      </rPr>
      <t xml:space="preserve">1 
</t>
    </r>
    <r>
      <rPr>
        <i/>
        <sz val="8"/>
        <color indexed="12"/>
        <rFont val="Arial"/>
        <family val="2"/>
        <charset val="238"/>
      </rPr>
      <t>Number of active contracts in the period</t>
    </r>
    <r>
      <rPr>
        <i/>
        <vertAlign val="superscript"/>
        <sz val="8"/>
        <color indexed="12"/>
        <rFont val="Arial"/>
        <family val="2"/>
      </rPr>
      <t>1</t>
    </r>
  </si>
  <si>
    <r>
      <t xml:space="preserve">Broj leasing društava  
</t>
    </r>
    <r>
      <rPr>
        <i/>
        <sz val="9"/>
        <color indexed="12"/>
        <rFont val="Arial"/>
        <family val="2"/>
        <charset val="238"/>
      </rPr>
      <t>Number of leasing
companies</t>
    </r>
  </si>
  <si>
    <r>
      <t xml:space="preserve">Vrijednost novozaključenih ugovora (ugovorena / financirana vrijednost) </t>
    </r>
    <r>
      <rPr>
        <vertAlign val="superscript"/>
        <sz val="9"/>
        <rFont val="Arial"/>
        <family val="2"/>
        <charset val="238"/>
      </rPr>
      <t xml:space="preserve">2 </t>
    </r>
    <r>
      <rPr>
        <sz val="9"/>
        <rFont val="Arial"/>
        <family val="2"/>
      </rPr>
      <t>u</t>
    </r>
    <r>
      <rPr>
        <vertAlign val="superscript"/>
        <sz val="9"/>
        <rFont val="Arial"/>
        <family val="2"/>
        <charset val="238"/>
      </rPr>
      <t xml:space="preserve"> </t>
    </r>
    <r>
      <rPr>
        <sz val="9"/>
        <rFont val="Arial"/>
        <family val="2"/>
      </rPr>
      <t>razdoblju</t>
    </r>
    <r>
      <rPr>
        <vertAlign val="superscript"/>
        <sz val="9"/>
        <rFont val="Arial"/>
        <family val="2"/>
        <charset val="238"/>
      </rPr>
      <t xml:space="preserve">
</t>
    </r>
    <r>
      <rPr>
        <sz val="9"/>
        <rFont val="Arial"/>
        <family val="2"/>
        <charset val="238"/>
      </rPr>
      <t xml:space="preserve"> </t>
    </r>
    <r>
      <rPr>
        <i/>
        <sz val="9"/>
        <color rgb="FF0000FF"/>
        <rFont val="Arial"/>
        <family val="2"/>
      </rPr>
      <t>Value of newly concluded contracts (contractual/financed value)</t>
    </r>
    <r>
      <rPr>
        <i/>
        <vertAlign val="superscript"/>
        <sz val="9"/>
        <color rgb="FF0000FF"/>
        <rFont val="Arial"/>
        <family val="2"/>
      </rPr>
      <t>2</t>
    </r>
    <r>
      <rPr>
        <i/>
        <sz val="9"/>
        <color rgb="FF0000FF"/>
        <rFont val="Arial"/>
        <family val="2"/>
      </rPr>
      <t xml:space="preserve"> in the period</t>
    </r>
  </si>
  <si>
    <r>
      <t xml:space="preserve">Plovila / </t>
    </r>
    <r>
      <rPr>
        <i/>
        <sz val="7"/>
        <color indexed="12"/>
        <rFont val="Arial"/>
        <family val="2"/>
        <charset val="238"/>
      </rPr>
      <t>Vessels</t>
    </r>
  </si>
  <si>
    <r>
      <t xml:space="preserve">2) Ugovorena vrijednost kod strukture portfelja operativnog leasinga – odnosi se na ukupno ugovoreni iznos koji je jednak ukupnom zbroju najamnina (bez PDV-a) po ugovorima o operativnom leasingu;  navedeni iznos ne uključuje ostatak vrijednosti.
Financirana vrijednost ugovora kod strukture portfelja financijskog leasinga – odnosi se na iznos financiranja kojim se financira primatelj leasinga (glavnica) po ugovorima o financijskom leasingu sklopljenim u izvještajnom razdoblju./ </t>
    </r>
    <r>
      <rPr>
        <sz val="8"/>
        <color indexed="12"/>
        <rFont val="Arial"/>
        <family val="2"/>
        <charset val="238"/>
      </rPr>
      <t>The concluded contract value seen at the operating lease portfolio structure - relates to the total concluded amount which is equal to the sum of all rents (without VAT) by contract on operating lease; the mentioned amount does not include residual value.</t>
    </r>
    <r>
      <rPr>
        <i/>
        <sz val="8"/>
        <color indexed="12"/>
        <rFont val="Arial"/>
        <family val="2"/>
        <charset val="238"/>
      </rPr>
      <t>The financed contract value seen at the finance lease portfolio structure – relates to the amount of financing by which the lessee is financed (principal) by contract on finance lease concluded in the reporting period.</t>
    </r>
  </si>
  <si>
    <r>
      <t xml:space="preserve">2) Nedospjela ugovorena vrijednost kod strukture portfelja operativnog leasinga – odnosi se na iznos nedospjelih najamnina (bez PDV-a) po ugovorima o operativnom leasingu; navedeni iznos ne uključuje ostatak vrijednosti. Nedospjela potraživanja – odnosi se na  nedospjeli iznos financiranja (nedospjela glavnica) po ugovorima o financijskom leasingu  te zajmovima umanjen za ispravak vrijednosti potraživanja./ </t>
    </r>
    <r>
      <rPr>
        <i/>
        <sz val="8"/>
        <color indexed="12"/>
        <rFont val="Arial"/>
        <family val="2"/>
        <charset val="238"/>
      </rPr>
      <t>Outstanding contractual value in the operating lease portfolio structure - relates to the amount of outstanding rent (excluding VAT) by operating lease contracts; the said amount does not include the residual value. Outstanding receivables – relates to the outstanding amount  financed (outstanding principal) per finance lease contract and impairment of loans for value adjustment of receivables.</t>
    </r>
    <r>
      <rPr>
        <sz val="8"/>
        <rFont val="Arial"/>
        <family val="2"/>
        <charset val="238"/>
      </rPr>
      <t xml:space="preserve">
</t>
    </r>
  </si>
  <si>
    <r>
      <t>u tisućama kuna/</t>
    </r>
    <r>
      <rPr>
        <i/>
        <sz val="8"/>
        <color rgb="FF0000FF"/>
        <rFont val="Arial"/>
        <family val="2"/>
      </rPr>
      <t>in thousand HRK</t>
    </r>
  </si>
  <si>
    <t xml:space="preserve">Grafikon 20: Godišnja promjena vrijednosti aktivnih ugovora </t>
  </si>
  <si>
    <t xml:space="preserve">Chart 20: Annual change in value of active contracts </t>
  </si>
  <si>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</si>
  <si>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</si>
  <si>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</si>
  <si>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</si>
  <si>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</si>
  <si>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</si>
  <si>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</si>
  <si>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</si>
  <si>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r>
      <t xml:space="preserve">Potraživanja  
</t>
    </r>
    <r>
      <rPr>
        <b/>
        <i/>
        <sz val="7"/>
        <color rgb="FF0000FF"/>
        <rFont val="Arial"/>
        <family val="2"/>
      </rPr>
      <t>Receivables</t>
    </r>
  </si>
  <si>
    <r>
      <t xml:space="preserve">Municipalne obveznice  
</t>
    </r>
    <r>
      <rPr>
        <i/>
        <sz val="7"/>
        <color rgb="FF0000FF"/>
        <rFont val="Arial"/>
        <family val="2"/>
      </rPr>
      <t>Municipal bonds</t>
    </r>
  </si>
  <si>
    <r>
      <t xml:space="preserve">Depoziti  
</t>
    </r>
    <r>
      <rPr>
        <i/>
        <sz val="7"/>
        <color rgb="FF0000FF"/>
        <rFont val="Arial"/>
        <family val="2"/>
      </rPr>
      <t>Deposits</t>
    </r>
  </si>
  <si>
    <r>
      <t xml:space="preserve">Dionice + GDR 
</t>
    </r>
    <r>
      <rPr>
        <i/>
        <sz val="7"/>
        <color rgb="FF0000FF"/>
        <rFont val="Arial"/>
        <family val="2"/>
      </rPr>
      <t>Shares and GDRs</t>
    </r>
  </si>
  <si>
    <r>
      <t xml:space="preserve">DOMAĆA IMOVINA 
</t>
    </r>
    <r>
      <rPr>
        <b/>
        <i/>
        <sz val="7"/>
        <color rgb="FF0000FF"/>
        <rFont val="Arial"/>
        <family val="2"/>
      </rPr>
      <t>DOMESTIC ASSETS</t>
    </r>
  </si>
  <si>
    <r>
      <t xml:space="preserve">Depoziti 
</t>
    </r>
    <r>
      <rPr>
        <i/>
        <sz val="7"/>
        <color rgb="FF0000FF"/>
        <rFont val="Arial"/>
        <family val="2"/>
      </rPr>
      <t>Deposits</t>
    </r>
  </si>
  <si>
    <r>
      <t xml:space="preserve">Dionice  
</t>
    </r>
    <r>
      <rPr>
        <i/>
        <sz val="7"/>
        <color rgb="FF0000FF"/>
        <rFont val="Arial"/>
        <family val="2"/>
      </rPr>
      <t>Shares</t>
    </r>
  </si>
  <si>
    <r>
      <t xml:space="preserve">Osobni automobili / </t>
    </r>
    <r>
      <rPr>
        <i/>
        <sz val="7"/>
        <color indexed="12"/>
        <rFont val="Arial"/>
        <family val="2"/>
        <charset val="238"/>
      </rPr>
      <t>Passenger cars</t>
    </r>
  </si>
  <si>
    <r>
      <t xml:space="preserve">Nekretnine / </t>
    </r>
    <r>
      <rPr>
        <i/>
        <sz val="7"/>
        <color indexed="12"/>
        <rFont val="Arial"/>
        <family val="2"/>
        <charset val="238"/>
      </rPr>
      <t>Property</t>
    </r>
  </si>
  <si>
    <r>
      <t xml:space="preserve">Gospodarska vozila / </t>
    </r>
    <r>
      <rPr>
        <i/>
        <sz val="7"/>
        <color indexed="12"/>
        <rFont val="Arial"/>
        <family val="2"/>
        <charset val="238"/>
      </rPr>
      <t>Commercial vehicles</t>
    </r>
  </si>
  <si>
    <r>
      <t xml:space="preserve">Potraživanja za upisani a neuplaćeni kapital  
</t>
    </r>
    <r>
      <rPr>
        <i/>
        <sz val="8"/>
        <color rgb="FF0000FF"/>
        <rFont val="Arial"/>
        <family val="2"/>
      </rPr>
      <t>Receivables for subrcribed but unpaid capital</t>
    </r>
  </si>
  <si>
    <r>
      <t xml:space="preserve">Odgođeno plaćanje troškova i prihodi budućeg razdoblja 
</t>
    </r>
    <r>
      <rPr>
        <i/>
        <sz val="8"/>
        <color rgb="FF0000FF"/>
        <rFont val="Arial"/>
        <family val="2"/>
      </rPr>
      <t>Accruals and deferred income</t>
    </r>
  </si>
  <si>
    <r>
      <t xml:space="preserve">Dobit/gubitak iz ostalih prihoda i rashoda 
</t>
    </r>
    <r>
      <rPr>
        <i/>
        <sz val="8"/>
        <color rgb="FF0000FF"/>
        <rFont val="Arial"/>
        <family val="2"/>
      </rPr>
      <t xml:space="preserve">Other income and expenses profit/loss </t>
    </r>
  </si>
  <si>
    <r>
      <t xml:space="preserve">Dobit/gubitak nakon poreza na dobit  
</t>
    </r>
    <r>
      <rPr>
        <b/>
        <i/>
        <sz val="8"/>
        <color rgb="FF0000FF"/>
        <rFont val="Arial"/>
        <family val="2"/>
      </rPr>
      <t>Profit/loss after income tax</t>
    </r>
  </si>
  <si>
    <r>
      <t xml:space="preserve">Prihodi od naknada i provizija  
</t>
    </r>
    <r>
      <rPr>
        <i/>
        <sz val="8"/>
        <color rgb="FF0000FF"/>
        <rFont val="Arial"/>
        <family val="2"/>
      </rPr>
      <t xml:space="preserve">Fees and commissions income </t>
    </r>
  </si>
  <si>
    <r>
      <t xml:space="preserve">Rashodi od naknada i provizija  
</t>
    </r>
    <r>
      <rPr>
        <i/>
        <sz val="8"/>
        <color rgb="FF0000FF"/>
        <rFont val="Arial"/>
        <family val="2"/>
      </rPr>
      <t>Fees and commissions expenses</t>
    </r>
  </si>
  <si>
    <r>
      <t xml:space="preserve">Dobit/gubitak od naknada i provizija  
</t>
    </r>
    <r>
      <rPr>
        <i/>
        <sz val="8"/>
        <color rgb="FF0000FF"/>
        <rFont val="Arial"/>
        <family val="2"/>
      </rPr>
      <t>Fees and commissions profit/loss</t>
    </r>
  </si>
  <si>
    <r>
      <t xml:space="preserve">Dobit/gubitak prije poreza na dobit  
</t>
    </r>
    <r>
      <rPr>
        <i/>
        <sz val="8"/>
        <color rgb="FF0000FF"/>
        <rFont val="Arial"/>
        <family val="2"/>
      </rPr>
      <t>Profit/loss prior income tax</t>
    </r>
  </si>
  <si>
    <t>2012.</t>
  </si>
  <si>
    <r>
      <t xml:space="preserve">Ostale OTC transakcije
</t>
    </r>
    <r>
      <rPr>
        <i/>
        <sz val="9"/>
        <color rgb="FF0000FF"/>
        <rFont val="Arial"/>
        <family val="2"/>
      </rPr>
      <t>Other OTC transactions</t>
    </r>
  </si>
  <si>
    <r>
      <t xml:space="preserve">Vrijednost aktivnih ugovora (nedospjela ugovorena vrijednost/nedospjela potraživanja) </t>
    </r>
    <r>
      <rPr>
        <vertAlign val="superscript"/>
        <sz val="9"/>
        <rFont val="Arial"/>
        <family val="2"/>
        <charset val="238"/>
      </rPr>
      <t>2</t>
    </r>
    <r>
      <rPr>
        <sz val="9"/>
        <rFont val="Arial"/>
        <family val="2"/>
        <charset val="238"/>
      </rPr>
      <t xml:space="preserve"> / </t>
    </r>
    <r>
      <rPr>
        <i/>
        <sz val="9"/>
        <color indexed="12"/>
        <rFont val="Arial"/>
        <family val="2"/>
        <charset val="238"/>
      </rPr>
      <t>Value of active contracts (undue contract value /undue receivables)</t>
    </r>
    <r>
      <rPr>
        <i/>
        <vertAlign val="superscript"/>
        <sz val="9"/>
        <color indexed="12"/>
        <rFont val="Arial"/>
        <family val="2"/>
      </rPr>
      <t>2</t>
    </r>
  </si>
  <si>
    <r>
      <t xml:space="preserve">Promjena u %
</t>
    </r>
    <r>
      <rPr>
        <i/>
        <sz val="8"/>
        <color indexed="12"/>
        <rFont val="Arial"/>
        <family val="2"/>
        <charset val="238"/>
      </rPr>
      <t>Change in %</t>
    </r>
  </si>
  <si>
    <r>
      <t xml:space="preserve">Vrsta ugovora
</t>
    </r>
    <r>
      <rPr>
        <i/>
        <sz val="9"/>
        <color indexed="12"/>
        <rFont val="Arial"/>
        <family val="2"/>
        <charset val="238"/>
      </rPr>
      <t>Type of contract</t>
    </r>
  </si>
  <si>
    <t xml:space="preserve">OTP euro novčani </t>
  </si>
  <si>
    <t>CROBEXplus</t>
  </si>
  <si>
    <t>CROBEXindustrija</t>
  </si>
  <si>
    <t>CROBEXkonstrukt</t>
  </si>
  <si>
    <t>CROBEXnutris</t>
  </si>
  <si>
    <t>CROBEXtransport</t>
  </si>
  <si>
    <t>CROBEXturist</t>
  </si>
  <si>
    <r>
      <t xml:space="preserve">Udjel
</t>
    </r>
    <r>
      <rPr>
        <i/>
        <sz val="8"/>
        <color rgb="FF0000FF"/>
        <rFont val="Arial"/>
        <family val="2"/>
      </rPr>
      <t>Share</t>
    </r>
  </si>
  <si>
    <r>
      <t xml:space="preserve">Mirovina
</t>
    </r>
    <r>
      <rPr>
        <sz val="8"/>
        <color rgb="FF0000FF"/>
        <rFont val="Arial"/>
        <family val="2"/>
      </rPr>
      <t>Retirement</t>
    </r>
  </si>
  <si>
    <r>
      <t xml:space="preserve">Smrt
</t>
    </r>
    <r>
      <rPr>
        <sz val="8"/>
        <color rgb="FF0000FF"/>
        <rFont val="Arial"/>
        <family val="2"/>
      </rPr>
      <t>Death</t>
    </r>
  </si>
  <si>
    <r>
      <t xml:space="preserve">Ostalo
</t>
    </r>
    <r>
      <rPr>
        <sz val="8"/>
        <color rgb="FF0000FF"/>
        <rFont val="Arial"/>
        <family val="2"/>
      </rPr>
      <t>Other</t>
    </r>
  </si>
  <si>
    <r>
      <t xml:space="preserve">Stanje na kraju tekućeg mjeseca
</t>
    </r>
    <r>
      <rPr>
        <b/>
        <i/>
        <sz val="8"/>
        <color rgb="FFFFFFFF"/>
        <rFont val="Arial"/>
        <family val="2"/>
      </rPr>
      <t>OMF membership at the end of the month</t>
    </r>
  </si>
  <si>
    <r>
      <t xml:space="preserve">Ostali uplatitelji (pogrešne uplate)    
</t>
    </r>
    <r>
      <rPr>
        <i/>
        <sz val="7"/>
        <color indexed="12"/>
        <rFont val="Arial"/>
        <family val="2"/>
        <charset val="238"/>
      </rPr>
      <t>Other payers (mispayments)</t>
    </r>
  </si>
  <si>
    <r>
      <t xml:space="preserve">Propisane osnovice 
</t>
    </r>
    <r>
      <rPr>
        <i/>
        <sz val="7"/>
        <color indexed="12"/>
        <rFont val="Arial"/>
        <family val="2"/>
        <charset val="238"/>
      </rPr>
      <t>Mandatory base</t>
    </r>
  </si>
  <si>
    <r>
      <t>19 - Životno osiguranje /</t>
    </r>
    <r>
      <rPr>
        <i/>
        <sz val="8"/>
        <color indexed="12"/>
        <rFont val="Arial"/>
        <family val="2"/>
        <charset val="238"/>
      </rPr>
      <t xml:space="preserve"> </t>
    </r>
    <r>
      <rPr>
        <i/>
        <sz val="8"/>
        <color indexed="12"/>
        <rFont val="Arial"/>
        <family val="2"/>
      </rPr>
      <t xml:space="preserve">Life assurance </t>
    </r>
  </si>
  <si>
    <r>
      <t xml:space="preserve">13 - Ostala osiguranja od odgovornosti / </t>
    </r>
    <r>
      <rPr>
        <sz val="8"/>
        <color indexed="48"/>
        <rFont val="Arial"/>
        <family val="2"/>
        <charset val="238"/>
      </rPr>
      <t xml:space="preserve"> </t>
    </r>
    <r>
      <rPr>
        <i/>
        <sz val="8"/>
        <color indexed="12"/>
        <rFont val="Arial"/>
        <family val="2"/>
      </rPr>
      <t>Other liability insurance lines</t>
    </r>
  </si>
  <si>
    <r>
      <t xml:space="preserve">Izvor / </t>
    </r>
    <r>
      <rPr>
        <sz val="8"/>
        <color indexed="12"/>
        <rFont val="Arial"/>
        <family val="2"/>
        <charset val="238"/>
      </rPr>
      <t>Source</t>
    </r>
    <r>
      <rPr>
        <i/>
        <sz val="8"/>
        <rFont val="Arial"/>
        <family val="2"/>
        <charset val="238"/>
      </rPr>
      <t xml:space="preserve">: DMD-ovi / </t>
    </r>
    <r>
      <rPr>
        <i/>
        <sz val="8"/>
        <color indexed="12"/>
        <rFont val="Arial"/>
        <family val="2"/>
      </rPr>
      <t>DMDs</t>
    </r>
  </si>
  <si>
    <r>
      <t xml:space="preserve">Vrsta imovine
</t>
    </r>
    <r>
      <rPr>
        <i/>
        <sz val="8"/>
        <color rgb="FF0000FF"/>
        <rFont val="Arial"/>
        <family val="2"/>
        <charset val="238"/>
      </rPr>
      <t>Type of assets</t>
    </r>
  </si>
  <si>
    <r>
      <t xml:space="preserve">Naziv fonda
</t>
    </r>
    <r>
      <rPr>
        <i/>
        <sz val="8"/>
        <color indexed="12"/>
        <rFont val="Arial"/>
        <family val="2"/>
      </rPr>
      <t>Fund name</t>
    </r>
  </si>
  <si>
    <r>
      <t xml:space="preserve">Zadnjih 12 mjeseci
</t>
    </r>
    <r>
      <rPr>
        <i/>
        <sz val="8"/>
        <color rgb="FF0000FF"/>
        <rFont val="Arial"/>
        <family val="2"/>
      </rPr>
      <t>Year-on-year</t>
    </r>
  </si>
  <si>
    <t>Najmanja</t>
  </si>
  <si>
    <t>Min</t>
  </si>
  <si>
    <t>Najveća</t>
  </si>
  <si>
    <t>Max</t>
  </si>
  <si>
    <t>Raspon</t>
  </si>
  <si>
    <t>Range</t>
  </si>
  <si>
    <t xml:space="preserve">Capital Private 1 </t>
  </si>
  <si>
    <t>NETA Global Developed</t>
  </si>
  <si>
    <t>NETA MultiCash</t>
  </si>
  <si>
    <t>NETA New Europe</t>
  </si>
  <si>
    <t>NETA Private</t>
  </si>
  <si>
    <t>NETA US Algorithm</t>
  </si>
  <si>
    <t>ST INVEST d.o.o.</t>
  </si>
  <si>
    <r>
      <t>Table 7: Net pension contributions</t>
    </r>
    <r>
      <rPr>
        <b/>
        <i/>
        <vertAlign val="superscript"/>
        <sz val="9"/>
        <color rgb="FF0000FF"/>
        <rFont val="Arial"/>
        <family val="2"/>
        <charset val="238"/>
      </rPr>
      <t>1)</t>
    </r>
    <r>
      <rPr>
        <b/>
        <i/>
        <sz val="9"/>
        <color rgb="FF0000FF"/>
        <rFont val="Arial"/>
        <family val="2"/>
        <charset val="238"/>
      </rPr>
      <t xml:space="preserve">transferred to OMFs </t>
    </r>
  </si>
  <si>
    <r>
      <t xml:space="preserve">Broj osiguranja 
</t>
    </r>
    <r>
      <rPr>
        <b/>
        <i/>
        <sz val="8"/>
        <color rgb="FF0000FF"/>
        <rFont val="Arial"/>
        <family val="2"/>
      </rPr>
      <t>Number of policies</t>
    </r>
  </si>
  <si>
    <r>
      <t xml:space="preserve">Šifra  
</t>
    </r>
    <r>
      <rPr>
        <b/>
        <i/>
        <sz val="8"/>
        <color rgb="FF0000FF"/>
        <rFont val="Arial"/>
        <family val="2"/>
      </rPr>
      <t>Code</t>
    </r>
  </si>
  <si>
    <r>
      <t xml:space="preserve">Vrijednost novozaključenih ugovora (ugovorena / financirana vrijednost) </t>
    </r>
    <r>
      <rPr>
        <vertAlign val="superscript"/>
        <sz val="9"/>
        <rFont val="Arial"/>
        <family val="2"/>
        <charset val="238"/>
      </rPr>
      <t xml:space="preserve">2 </t>
    </r>
    <r>
      <rPr>
        <sz val="9"/>
        <rFont val="Arial"/>
        <family val="2"/>
        <charset val="238"/>
      </rPr>
      <t xml:space="preserve"> u razdoblju
</t>
    </r>
    <r>
      <rPr>
        <i/>
        <sz val="9"/>
        <color indexed="12"/>
        <rFont val="Arial"/>
        <family val="2"/>
        <charset val="238"/>
      </rPr>
      <t>Value of concluded contracts (agreed/financed value)</t>
    </r>
    <r>
      <rPr>
        <i/>
        <vertAlign val="superscript"/>
        <sz val="9"/>
        <color indexed="12"/>
        <rFont val="Arial"/>
        <family val="2"/>
      </rPr>
      <t>2</t>
    </r>
    <r>
      <rPr>
        <i/>
        <sz val="9"/>
        <color indexed="12"/>
        <rFont val="Arial"/>
        <family val="2"/>
        <charset val="238"/>
      </rPr>
      <t xml:space="preserve"> in period</t>
    </r>
  </si>
  <si>
    <t xml:space="preserve">Erste Adriatic Bond </t>
  </si>
  <si>
    <r>
      <t xml:space="preserve">2) Ugovorena vrijednost kod strukture portfelja operativnog leasinga – odnosi se na ukupno ugovoreni iznos koji je jednak ukupnom zbroju najamnina (bez PDV-a) po ugovorima o operativnom leasingu;  navedeni iznos ne uključuje ostatak vrijednosti.
Financirana vrijednost ugovora kod strukture portfelja financijskog leasinga – odnosi se na iznos financiranja kojim se financira primatelj leasinga (glavnica) po ugovorima o financijskom leasingu sklopljenim u izvještajnom razdoblju. 
</t>
    </r>
    <r>
      <rPr>
        <i/>
        <sz val="8"/>
        <color rgb="FF0000FF"/>
        <rFont val="Arial"/>
        <family val="2"/>
      </rPr>
      <t>The concluded contract value seen at the operating lease portfolio structure - relates to the total concluded amount which is equal to the sum of all rents (without VAT) by contract on operating lease; the mentioned amount does not include residual value.The financed contract value seen at the finance lease portfolio structure – relates to the amount of financing by which the lessee is financed (principal) by contract on finance lease concluded in the reporting period.</t>
    </r>
  </si>
  <si>
    <r>
      <t>Table 1: Mandatory pension fund's (OMF's) membership</t>
    </r>
    <r>
      <rPr>
        <b/>
        <i/>
        <vertAlign val="superscript"/>
        <sz val="9"/>
        <color rgb="FF0000FF"/>
        <rFont val="Arial"/>
        <family val="2"/>
        <charset val="238"/>
      </rPr>
      <t>1)</t>
    </r>
  </si>
  <si>
    <r>
      <t>Tablica 1: Članstvo obveznih mirovinskih fondova (OMF-ova)</t>
    </r>
    <r>
      <rPr>
        <b/>
        <vertAlign val="superscript"/>
        <sz val="10"/>
        <color theme="1"/>
        <rFont val="Arial"/>
        <family val="2"/>
        <charset val="238"/>
      </rPr>
      <t>1)</t>
    </r>
  </si>
  <si>
    <r>
      <t xml:space="preserve">Udjel u ukupnom broju članova (u %)
</t>
    </r>
    <r>
      <rPr>
        <b/>
        <i/>
        <sz val="8"/>
        <color rgb="FF0000FF"/>
        <rFont val="Arial"/>
        <family val="2"/>
      </rPr>
      <t>Share in total membership (in %)</t>
    </r>
  </si>
  <si>
    <r>
      <t xml:space="preserve">Prve prijave 
</t>
    </r>
    <r>
      <rPr>
        <i/>
        <sz val="8"/>
        <color rgb="FF0000FF"/>
        <rFont val="Arial"/>
        <family val="2"/>
      </rPr>
      <t>First membership registration</t>
    </r>
  </si>
  <si>
    <r>
      <t xml:space="preserve">Naknadno dovršene prijave
</t>
    </r>
    <r>
      <rPr>
        <i/>
        <sz val="8"/>
        <color rgb="FF0000FF"/>
        <rFont val="Arial"/>
        <family val="2"/>
      </rPr>
      <t>Subsequently completed registrations</t>
    </r>
  </si>
  <si>
    <r>
      <t xml:space="preserve">Raspored Regosa </t>
    </r>
    <r>
      <rPr>
        <vertAlign val="superscript"/>
        <sz val="8"/>
        <rFont val="Arial"/>
        <family val="2"/>
        <charset val="238"/>
      </rPr>
      <t>2)</t>
    </r>
    <r>
      <rPr>
        <sz val="8"/>
        <rFont val="Arial"/>
        <family val="2"/>
        <charset val="238"/>
      </rPr>
      <t xml:space="preserve">
</t>
    </r>
    <r>
      <rPr>
        <i/>
        <sz val="8"/>
        <color rgb="FF0000FF"/>
        <rFont val="Arial"/>
        <family val="2"/>
      </rPr>
      <t>Allocation by Regos</t>
    </r>
    <r>
      <rPr>
        <i/>
        <vertAlign val="subscript"/>
        <sz val="8"/>
        <color rgb="FF0000FF"/>
        <rFont val="Arial"/>
        <family val="2"/>
      </rPr>
      <t xml:space="preserve"> </t>
    </r>
    <r>
      <rPr>
        <i/>
        <vertAlign val="superscript"/>
        <sz val="8"/>
        <color rgb="FF0000FF"/>
        <rFont val="Arial"/>
        <family val="2"/>
      </rPr>
      <t>2)</t>
    </r>
  </si>
  <si>
    <r>
      <t xml:space="preserve">Ukupno novih članova
</t>
    </r>
    <r>
      <rPr>
        <b/>
        <i/>
        <sz val="8"/>
        <color rgb="FF0000FF"/>
        <rFont val="Arial"/>
        <family val="2"/>
      </rPr>
      <t>New members total</t>
    </r>
  </si>
  <si>
    <r>
      <t xml:space="preserve">Neto promjena
</t>
    </r>
    <r>
      <rPr>
        <b/>
        <i/>
        <sz val="8"/>
        <color rgb="FF0000FF"/>
        <rFont val="Arial"/>
        <family val="2"/>
      </rPr>
      <t>Net transfer</t>
    </r>
  </si>
  <si>
    <r>
      <t xml:space="preserve">Ukupan prestanak članstva
</t>
    </r>
    <r>
      <rPr>
        <b/>
        <i/>
        <sz val="8"/>
        <color rgb="FF0000FF"/>
        <rFont val="Arial"/>
        <family val="2"/>
      </rPr>
      <t>Membership termination total</t>
    </r>
  </si>
  <si>
    <r>
      <t>Mjesečna promjena (u %)</t>
    </r>
    <r>
      <rPr>
        <b/>
        <sz val="8"/>
        <color indexed="9"/>
        <rFont val="Arial"/>
        <family val="2"/>
        <charset val="238"/>
      </rPr>
      <t xml:space="preserve">
</t>
    </r>
    <r>
      <rPr>
        <b/>
        <sz val="8"/>
        <color rgb="FF0000FF"/>
        <rFont val="Arial"/>
        <family val="2"/>
      </rPr>
      <t>Monthly change (in %)</t>
    </r>
  </si>
  <si>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</si>
  <si>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Tablica 3: Uplate na prolazni račun Regosa</t>
    </r>
    <r>
      <rPr>
        <b/>
        <vertAlign val="superscript"/>
        <sz val="10"/>
        <color theme="1"/>
        <rFont val="Arial"/>
        <family val="2"/>
        <charset val="238"/>
      </rPr>
      <t xml:space="preserve">1) </t>
    </r>
  </si>
  <si>
    <r>
      <t>Tablica 6: Promet na privremenom računu</t>
    </r>
    <r>
      <rPr>
        <b/>
        <vertAlign val="superscript"/>
        <sz val="10"/>
        <color theme="1"/>
        <rFont val="Arial"/>
        <family val="2"/>
        <charset val="238"/>
      </rPr>
      <t xml:space="preserve">1) </t>
    </r>
  </si>
  <si>
    <r>
      <t>Tablica 7: Neto mirovinski doprinosi</t>
    </r>
    <r>
      <rPr>
        <b/>
        <vertAlign val="superscript"/>
        <sz val="10"/>
        <color theme="1"/>
        <rFont val="Arial"/>
        <family val="2"/>
        <charset val="238"/>
      </rPr>
      <t xml:space="preserve">1) </t>
    </r>
    <r>
      <rPr>
        <b/>
        <sz val="10"/>
        <color theme="1"/>
        <rFont val="Arial"/>
        <family val="2"/>
        <charset val="238"/>
      </rPr>
      <t xml:space="preserve">proslijeđeni OMF-ovima </t>
    </r>
  </si>
  <si>
    <r>
      <t xml:space="preserve">Kvartalni podaci
</t>
    </r>
    <r>
      <rPr>
        <b/>
        <i/>
        <sz val="10"/>
        <color rgb="FF0000FF"/>
        <rFont val="Arial"/>
        <family val="2"/>
      </rPr>
      <t>Quarterly data</t>
    </r>
  </si>
  <si>
    <r>
      <t xml:space="preserve">2) Ugovorena vrijednost kod strukture portfelja operativnog leasinga – odnosi se na ukupno ugovoreni iznos koji je jednak ukupnom zbroju najamnina (bez PDV-a) po ugovorima o operativnom leasingu;  navedeni iznos ne uključuje ostatak vrijednosti.
Financirana vrijednost ugovora kod strukture portfelja financijskog leasinga – odnosi se na iznos financiranja kojim se financira primatelj leasinga (glavnica) po ugovorima o financijskom leasingu sklopljenim u izvještajnom razdoblju. 
</t>
    </r>
    <r>
      <rPr>
        <sz val="8"/>
        <color indexed="12"/>
        <rFont val="Arial"/>
        <family val="2"/>
        <charset val="238"/>
      </rPr>
      <t>The concluded contract value seen at the operating lease portfolio structure - relates to the total concluded amount which is equal to the sum of all rents (without VAT) by contract on operating lease; the mentioned amount does not include residual value.</t>
    </r>
    <r>
      <rPr>
        <i/>
        <sz val="8"/>
        <color indexed="12"/>
        <rFont val="Arial"/>
        <family val="2"/>
        <charset val="238"/>
      </rPr>
      <t>The financed contract value seen at the finance lease portfolio structure – relates to the amount of financing by which the lessee is financed (principal) by contract on finance lease concluded in the reporting period.</t>
    </r>
  </si>
  <si>
    <r>
      <t xml:space="preserve">Plaćeni troškovi budućeg razdoblja i nedospjela naplata prihoda  
</t>
    </r>
    <r>
      <rPr>
        <i/>
        <sz val="8"/>
        <color rgb="FF0000FF"/>
        <rFont val="Arial"/>
        <family val="2"/>
      </rPr>
      <t>Prepayments and accrued income</t>
    </r>
  </si>
  <si>
    <r>
      <t xml:space="preserve">  Ukupno / </t>
    </r>
    <r>
      <rPr>
        <b/>
        <i/>
        <sz val="10"/>
        <color rgb="FF0000FF"/>
        <rFont val="Arial"/>
        <family val="2"/>
      </rPr>
      <t>Total</t>
    </r>
  </si>
  <si>
    <r>
      <t xml:space="preserve"> Neživotna osiguranja / </t>
    </r>
    <r>
      <rPr>
        <b/>
        <i/>
        <sz val="10"/>
        <color rgb="FF0000FF"/>
        <rFont val="Arial"/>
        <family val="2"/>
        <charset val="238"/>
      </rPr>
      <t xml:space="preserve">Non-Life Insurance </t>
    </r>
  </si>
  <si>
    <r>
      <t xml:space="preserve"> Životna osiguranja / </t>
    </r>
    <r>
      <rPr>
        <b/>
        <i/>
        <sz val="10"/>
        <color rgb="FF0000FF"/>
        <rFont val="Arial"/>
        <family val="2"/>
        <charset val="238"/>
      </rPr>
      <t>Life Insurance</t>
    </r>
  </si>
  <si>
    <r>
      <t>Letjelice /</t>
    </r>
    <r>
      <rPr>
        <i/>
        <sz val="7"/>
        <color rgb="FF0000FF"/>
        <rFont val="Arial"/>
        <family val="2"/>
      </rPr>
      <t xml:space="preserve"> Aircraft</t>
    </r>
  </si>
  <si>
    <r>
      <t xml:space="preserve">Postrojenja, strojevi, transportni uređaji i oprema
</t>
    </r>
    <r>
      <rPr>
        <i/>
        <sz val="7"/>
        <color rgb="FF0000FF"/>
        <rFont val="Arial"/>
        <family val="2"/>
      </rPr>
      <t>Plant, machinery, transport machines and equipment</t>
    </r>
  </si>
  <si>
    <r>
      <t xml:space="preserve">Letjelice / </t>
    </r>
    <r>
      <rPr>
        <i/>
        <sz val="7"/>
        <color rgb="FF0000FF"/>
        <rFont val="Arial"/>
        <family val="2"/>
      </rPr>
      <t>Aircraft</t>
    </r>
  </si>
  <si>
    <r>
      <t xml:space="preserve">Postrojenja, strojevi, transportni uređaji i oprema
</t>
    </r>
    <r>
      <rPr>
        <sz val="7"/>
        <color rgb="FF0000FF"/>
        <rFont val="Arial"/>
        <family val="2"/>
      </rPr>
      <t>Plant, machinery, transport machines and equipment</t>
    </r>
  </si>
  <si>
    <r>
      <t xml:space="preserve">2) Nedospjela ugovorena vrijednost kod strukture portfelja operativnog leasinga – odnosi se na iznos nedospjelih najamnina (bez PDV-a) po ugovorima o operativnom leasingu; navedeni iznos ne uključuje ostatak vrijednosti. Nedospjela potraživanja – odnosi se na nedospjeli iznos financiranja (nedospjela glavnica) po ugovorima o financijskom leasingu  te zajmovima umanjen za ispravak vrijednosti potraživanja.  </t>
    </r>
    <r>
      <rPr>
        <i/>
        <sz val="8"/>
        <color rgb="FF0000FF"/>
        <rFont val="Arial"/>
        <family val="2"/>
      </rPr>
      <t xml:space="preserve">Outstanding contractual value in the operating lease portfolio structure  relates to the amount of outstanding rent (excluding VAT) by operating lease contracts; the said amount does not include the residual value. Outstanding receivables – relates to the outstanding amount  financed (outstanding principal) per finance lease contract and impairment of loans for value adjustment of receivables. 
</t>
    </r>
  </si>
  <si>
    <r>
      <t>Vrijednost aktivnih ugovora (nedospjela ugovorena vrijednost - nedospjela potraživanja)</t>
    </r>
    <r>
      <rPr>
        <vertAlign val="superscript"/>
        <sz val="9"/>
        <rFont val="Arial"/>
        <family val="2"/>
      </rPr>
      <t>2</t>
    </r>
    <r>
      <rPr>
        <sz val="9"/>
        <rFont val="Arial"/>
        <family val="2"/>
        <charset val="238"/>
      </rPr>
      <t xml:space="preserve"> na dan
</t>
    </r>
    <r>
      <rPr>
        <i/>
        <sz val="9"/>
        <color rgb="FF0000FF"/>
        <rFont val="Arial"/>
        <family val="2"/>
      </rPr>
      <t>Value of active contracts (outstanding contractual value  - outstanding receivables)</t>
    </r>
    <r>
      <rPr>
        <i/>
        <vertAlign val="superscript"/>
        <sz val="9"/>
        <color rgb="FF0000FF"/>
        <rFont val="Arial"/>
        <family val="2"/>
      </rPr>
      <t>2</t>
    </r>
    <r>
      <rPr>
        <i/>
        <sz val="9"/>
        <color rgb="FF0000FF"/>
        <rFont val="Arial"/>
        <family val="2"/>
      </rPr>
      <t xml:space="preserve"> as at</t>
    </r>
  </si>
  <si>
    <t>NETA Capital Croatia d.d.</t>
  </si>
  <si>
    <t>Raiffeisen New Europe</t>
  </si>
  <si>
    <t>HRV. MIR. INV. DRUŠTVO d.o.o.</t>
  </si>
  <si>
    <t>30.9.2013.</t>
  </si>
  <si>
    <r>
      <rPr>
        <b/>
        <sz val="10"/>
        <color indexed="8"/>
        <rFont val="Arial"/>
        <family val="2"/>
      </rPr>
      <t>Promet unutar knjige ponuda /</t>
    </r>
    <r>
      <rPr>
        <b/>
        <i/>
        <sz val="10"/>
        <color indexed="12"/>
        <rFont val="Arial"/>
        <family val="2"/>
      </rPr>
      <t xml:space="preserve"> </t>
    </r>
    <r>
      <rPr>
        <b/>
        <i/>
        <sz val="10"/>
        <color rgb="FF0000FF"/>
        <rFont val="Arial"/>
        <family val="2"/>
      </rPr>
      <t>Orderbook Turnover</t>
    </r>
  </si>
  <si>
    <r>
      <rPr>
        <b/>
        <sz val="10"/>
        <color indexed="8"/>
        <rFont val="Arial"/>
        <family val="2"/>
      </rPr>
      <t>Volumen unutar knjige ponuda /</t>
    </r>
    <r>
      <rPr>
        <b/>
        <sz val="10"/>
        <color rgb="FF0000FF"/>
        <rFont val="Arial"/>
        <family val="2"/>
      </rPr>
      <t xml:space="preserve"> </t>
    </r>
    <r>
      <rPr>
        <b/>
        <i/>
        <sz val="10"/>
        <color rgb="FF0000FF"/>
        <rFont val="Arial"/>
        <family val="2"/>
      </rPr>
      <t>Orderbook Volume</t>
    </r>
  </si>
  <si>
    <t>30.09.2013.</t>
  </si>
  <si>
    <t>Erste Asset Management d.o.o.</t>
  </si>
  <si>
    <t>2013.</t>
  </si>
  <si>
    <t>31.12.2013.</t>
  </si>
  <si>
    <r>
      <rPr>
        <sz val="7"/>
        <color theme="1"/>
        <rFont val="Arial"/>
        <family val="2"/>
      </rPr>
      <t xml:space="preserve">AIF </t>
    </r>
    <r>
      <rPr>
        <sz val="7"/>
        <color rgb="FFFF0000"/>
        <rFont val="Arial"/>
        <family val="2"/>
      </rPr>
      <t xml:space="preserve">
</t>
    </r>
    <r>
      <rPr>
        <i/>
        <sz val="7"/>
        <color rgb="FF0000FF"/>
        <rFont val="Arial"/>
        <family val="2"/>
      </rPr>
      <t>AIFs</t>
    </r>
  </si>
  <si>
    <r>
      <rPr>
        <sz val="7"/>
        <color theme="1"/>
        <rFont val="Arial"/>
        <family val="2"/>
      </rPr>
      <t xml:space="preserve">UCITS fondovi
</t>
    </r>
    <r>
      <rPr>
        <i/>
        <sz val="7"/>
        <color rgb="FF0000FF"/>
        <rFont val="Arial"/>
        <family val="2"/>
      </rPr>
      <t>UCITS funds</t>
    </r>
  </si>
  <si>
    <r>
      <t>Vrsta</t>
    </r>
    <r>
      <rPr>
        <b/>
        <vertAlign val="superscript"/>
        <sz val="9"/>
        <rFont val="Arial"/>
        <family val="2"/>
      </rPr>
      <t>**</t>
    </r>
  </si>
  <si>
    <r>
      <t>Type</t>
    </r>
    <r>
      <rPr>
        <i/>
        <vertAlign val="superscript"/>
        <sz val="9"/>
        <color rgb="FF0000FF"/>
        <rFont val="Arial"/>
        <family val="2"/>
        <charset val="238"/>
      </rPr>
      <t>**</t>
    </r>
  </si>
  <si>
    <r>
      <rPr>
        <sz val="9"/>
        <rFont val="Arial"/>
        <family val="2"/>
      </rPr>
      <t>**</t>
    </r>
    <r>
      <rPr>
        <sz val="7"/>
        <rFont val="Arial"/>
        <family val="2"/>
        <charset val="238"/>
      </rPr>
      <t xml:space="preserve"> N - novčani, O - obveznički, M - mješoviti, D - dionički, I - ostali *** / </t>
    </r>
    <r>
      <rPr>
        <i/>
        <sz val="7"/>
        <color rgb="FF0000FF"/>
        <rFont val="Arial"/>
        <family val="2"/>
      </rPr>
      <t>N - money, O - bond, M - balanced, D - equity, I - other ***</t>
    </r>
  </si>
  <si>
    <t>I</t>
  </si>
  <si>
    <r>
      <t xml:space="preserve">stranica / </t>
    </r>
    <r>
      <rPr>
        <i/>
        <sz val="8"/>
        <color indexed="12"/>
        <rFont val="Arial"/>
        <family val="2"/>
        <charset val="238"/>
      </rPr>
      <t>page</t>
    </r>
    <r>
      <rPr>
        <sz val="8"/>
        <rFont val="Arial"/>
        <family val="2"/>
        <charset val="238"/>
      </rPr>
      <t xml:space="preserve"> 29</t>
    </r>
  </si>
  <si>
    <r>
      <t xml:space="preserve">stranica / </t>
    </r>
    <r>
      <rPr>
        <i/>
        <sz val="8"/>
        <color indexed="12"/>
        <rFont val="Arial"/>
        <family val="2"/>
        <charset val="238"/>
      </rPr>
      <t>page</t>
    </r>
    <r>
      <rPr>
        <sz val="8"/>
        <rFont val="Arial"/>
        <family val="2"/>
        <charset val="238"/>
      </rPr>
      <t xml:space="preserve"> 30</t>
    </r>
  </si>
  <si>
    <t>Cijena udjela</t>
  </si>
  <si>
    <t>Neto
imovina</t>
  </si>
  <si>
    <t>Cijena
udjela</t>
  </si>
  <si>
    <r>
      <t xml:space="preserve">UCITS fondovi
</t>
    </r>
    <r>
      <rPr>
        <i/>
        <sz val="7"/>
        <color rgb="FF0000FF"/>
        <rFont val="Arial"/>
        <family val="2"/>
      </rPr>
      <t>UCITS funds</t>
    </r>
  </si>
  <si>
    <r>
      <t xml:space="preserve">Neto imovina 
</t>
    </r>
    <r>
      <rPr>
        <b/>
        <i/>
        <sz val="7"/>
        <color rgb="FF0000FF"/>
        <rFont val="Arial"/>
        <family val="2"/>
      </rPr>
      <t>Net assets</t>
    </r>
  </si>
  <si>
    <r>
      <t xml:space="preserve">Neto imovina  
</t>
    </r>
    <r>
      <rPr>
        <b/>
        <i/>
        <sz val="8"/>
        <color rgb="FF0000FF"/>
        <rFont val="Arial"/>
        <family val="2"/>
      </rPr>
      <t>Net assets</t>
    </r>
  </si>
  <si>
    <r>
      <t xml:space="preserve">Instrumenti tržišta novca
</t>
    </r>
    <r>
      <rPr>
        <i/>
        <sz val="7"/>
        <color rgb="FF0000FF"/>
        <rFont val="Arial"/>
        <family val="2"/>
      </rPr>
      <t>Money market instruments</t>
    </r>
  </si>
  <si>
    <r>
      <rPr>
        <sz val="9"/>
        <color theme="1"/>
        <rFont val="Arial"/>
        <family val="2"/>
      </rPr>
      <t>*</t>
    </r>
    <r>
      <rPr>
        <sz val="7"/>
        <rFont val="Arial"/>
        <family val="2"/>
      </rPr>
      <t xml:space="preserve"> Privremeni podaci / </t>
    </r>
    <r>
      <rPr>
        <sz val="7"/>
        <color rgb="FF0000FF"/>
        <rFont val="Arial"/>
        <family val="2"/>
      </rPr>
      <t>Preliminary data</t>
    </r>
  </si>
  <si>
    <r>
      <t xml:space="preserve">Osnovni AIF
</t>
    </r>
    <r>
      <rPr>
        <b/>
        <i/>
        <sz val="8"/>
        <color rgb="FF0000FF"/>
        <rFont val="Arial"/>
        <family val="2"/>
      </rPr>
      <t>Base AIF</t>
    </r>
  </si>
  <si>
    <r>
      <t xml:space="preserve">Društvo za upravljanje
</t>
    </r>
    <r>
      <rPr>
        <b/>
        <i/>
        <sz val="8"/>
        <color rgb="FF0000FF"/>
        <rFont val="Arial"/>
        <family val="2"/>
      </rPr>
      <t>Fund Management Company</t>
    </r>
  </si>
  <si>
    <r>
      <t xml:space="preserve">Neto imovina
</t>
    </r>
    <r>
      <rPr>
        <b/>
        <i/>
        <sz val="8"/>
        <color rgb="FF0000FF"/>
        <rFont val="Arial"/>
        <family val="2"/>
      </rPr>
      <t>Net Assets</t>
    </r>
  </si>
  <si>
    <t>POLUGODIŠNJI PODACI</t>
  </si>
  <si>
    <t>Funds for Economic Cooperation</t>
  </si>
  <si>
    <r>
      <t xml:space="preserve">Planirana veličina fonda
</t>
    </r>
    <r>
      <rPr>
        <b/>
        <i/>
        <sz val="8"/>
        <color rgb="FF0000FF"/>
        <rFont val="Arial"/>
        <family val="2"/>
      </rPr>
      <t>Planned size of the fund</t>
    </r>
  </si>
  <si>
    <r>
      <t xml:space="preserve">Kvalificirani ulagatelj  (HBOR)
</t>
    </r>
    <r>
      <rPr>
        <b/>
        <i/>
        <sz val="8"/>
        <color rgb="FF0000FF"/>
        <rFont val="Arial"/>
        <family val="2"/>
      </rPr>
      <t xml:space="preserve">Qualified investor(HBOR) </t>
    </r>
  </si>
  <si>
    <r>
      <t xml:space="preserve">stranica / </t>
    </r>
    <r>
      <rPr>
        <i/>
        <sz val="8"/>
        <color indexed="12"/>
        <rFont val="Arial"/>
        <family val="2"/>
        <charset val="238"/>
      </rPr>
      <t>page</t>
    </r>
    <r>
      <rPr>
        <sz val="8"/>
        <rFont val="Arial"/>
        <family val="2"/>
        <charset val="238"/>
      </rPr>
      <t xml:space="preserve"> 31</t>
    </r>
  </si>
  <si>
    <r>
      <t xml:space="preserve">Vrsta **
</t>
    </r>
    <r>
      <rPr>
        <b/>
        <i/>
        <sz val="8"/>
        <color rgb="FF0000FF"/>
        <rFont val="Arial"/>
        <family val="2"/>
        <charset val="238"/>
      </rPr>
      <t>Type **</t>
    </r>
  </si>
  <si>
    <r>
      <t xml:space="preserve">UCITS i OIF s javnom ponudom
</t>
    </r>
    <r>
      <rPr>
        <i/>
        <sz val="7"/>
        <color rgb="FF0000FF"/>
        <rFont val="Arial"/>
        <family val="2"/>
      </rPr>
      <t>UCITS and OIF with public offering</t>
    </r>
  </si>
  <si>
    <r>
      <rPr>
        <sz val="8"/>
        <rFont val="Arial"/>
        <family val="2"/>
      </rPr>
      <t xml:space="preserve">02 - Zdravstveno osiguranje </t>
    </r>
    <r>
      <rPr>
        <sz val="8"/>
        <color rgb="FF0000FF"/>
        <rFont val="Arial"/>
        <family val="2"/>
      </rPr>
      <t>/ Health insurance</t>
    </r>
  </si>
  <si>
    <t>SEMIANNUAL  DATA</t>
  </si>
  <si>
    <r>
      <rPr>
        <sz val="7"/>
        <color theme="1"/>
        <rFont val="Arial"/>
        <family val="2"/>
      </rPr>
      <t xml:space="preserve">UCITS i OIF s javnom ponudom
</t>
    </r>
    <r>
      <rPr>
        <i/>
        <sz val="7"/>
        <color rgb="FF0000FF"/>
        <rFont val="Arial"/>
        <family val="2"/>
      </rPr>
      <t>UCITS and OIF with public offering</t>
    </r>
  </si>
  <si>
    <r>
      <t xml:space="preserve">Mješoviti
</t>
    </r>
    <r>
      <rPr>
        <b/>
        <i/>
        <sz val="8"/>
        <color rgb="FF0000FF"/>
        <rFont val="Arial"/>
        <family val="2"/>
      </rPr>
      <t>Balanced</t>
    </r>
  </si>
  <si>
    <r>
      <t xml:space="preserve">Dionički
</t>
    </r>
    <r>
      <rPr>
        <b/>
        <i/>
        <sz val="8"/>
        <color rgb="FF0000FF"/>
        <rFont val="Arial"/>
        <family val="2"/>
      </rPr>
      <t>Equity</t>
    </r>
  </si>
  <si>
    <r>
      <t xml:space="preserve">Novčani
</t>
    </r>
    <r>
      <rPr>
        <b/>
        <i/>
        <sz val="8"/>
        <color rgb="FF0000FF"/>
        <rFont val="Arial"/>
        <family val="2"/>
      </rPr>
      <t>Money</t>
    </r>
  </si>
  <si>
    <r>
      <t xml:space="preserve">Obveznički
</t>
    </r>
    <r>
      <rPr>
        <b/>
        <i/>
        <sz val="8"/>
        <color rgb="FF0000FF"/>
        <rFont val="Arial"/>
        <family val="2"/>
      </rPr>
      <t>Bond</t>
    </r>
  </si>
  <si>
    <r>
      <t xml:space="preserve">Ukupno
</t>
    </r>
    <r>
      <rPr>
        <b/>
        <i/>
        <sz val="8"/>
        <color rgb="FF0000FF"/>
        <rFont val="Arial"/>
        <family val="2"/>
      </rPr>
      <t>Total</t>
    </r>
  </si>
  <si>
    <t>AZ benefit
ODMF</t>
  </si>
  <si>
    <t>AZ profit
ODMF</t>
  </si>
  <si>
    <t>Croatia osiguranje
ODMF</t>
  </si>
  <si>
    <t>Erste Plavi Expert
ODMF</t>
  </si>
  <si>
    <t>Erste Plavi Protect
ODMF</t>
  </si>
  <si>
    <t>Raiffeisen
ODMF</t>
  </si>
  <si>
    <t>Net
Assets</t>
  </si>
  <si>
    <t>Unit
Price</t>
  </si>
  <si>
    <r>
      <t xml:space="preserve">Cijena udjela
</t>
    </r>
    <r>
      <rPr>
        <b/>
        <i/>
        <sz val="8"/>
        <color rgb="FF0000FF"/>
        <rFont val="Arial"/>
        <family val="2"/>
      </rPr>
      <t>Unit Price</t>
    </r>
  </si>
  <si>
    <t>Open-end Investment Funds</t>
  </si>
  <si>
    <r>
      <t xml:space="preserve">1) Broj aktivnih ugovora na dan – odnosi se na broj aktivnih ugovora o operativnom i financijskom leasingu te zajmovima 
    </t>
    </r>
    <r>
      <rPr>
        <i/>
        <sz val="8"/>
        <color indexed="12"/>
        <rFont val="Arial"/>
        <family val="2"/>
        <charset val="238"/>
      </rPr>
      <t>Number of active contracts as at - relates to the number of active operating and finance lease and loan contracts</t>
    </r>
  </si>
  <si>
    <r>
      <t xml:space="preserve">1) Broj novozaključenih ugovora u razdoblju – odnosi se na broj zaključenih ugovora o operativnom i financijskom leasingu.
    </t>
    </r>
    <r>
      <rPr>
        <i/>
        <sz val="8"/>
        <color indexed="12"/>
        <rFont val="Arial"/>
        <family val="2"/>
        <charset val="238"/>
      </rPr>
      <t>Number of newly concluded contracts in the period – relates to the number of concluded operating and finace lease contracts.</t>
    </r>
  </si>
  <si>
    <r>
      <t xml:space="preserve">1) Broj aktivnih ugovora na dan – odnosi se na broj aktivnih ugovora o operativnom i financijskom leasingu te zajmovima.
    </t>
    </r>
    <r>
      <rPr>
        <i/>
        <sz val="8"/>
        <color indexed="12"/>
        <rFont val="Arial"/>
        <family val="2"/>
        <charset val="238"/>
      </rPr>
      <t>Number of active contracts as at - relates to the number of active operating and finance lease and loan contracts.</t>
    </r>
  </si>
  <si>
    <r>
      <t xml:space="preserve">1) Broj novozaključenih ugovora u izvještajnom razdoblju – odnosi se na broj zaključenih ugovora o operativnom i financijskom leasingu u izvještajnom razdoblju.
    </t>
    </r>
    <r>
      <rPr>
        <i/>
        <sz val="8"/>
        <color indexed="12"/>
        <rFont val="Arial"/>
        <family val="2"/>
        <charset val="238"/>
      </rPr>
      <t>Number of newly concluded contracts in the reporting period – relates to the number of concluded contracts in operating and finace lease in the reporting period.</t>
    </r>
  </si>
  <si>
    <t xml:space="preserve">Ivan Mučnjak, Ivo Ninić,Damir Maričić, Mirna Krišto,
 Željko Kovačić, Jelena Dostal Pilipić, Ivana Sivrić                        </t>
  </si>
  <si>
    <t>Net asset value of venture capital funds is submitted pursuant to the Ordinance on determination of the net asset value and the unit price of alternative investment funds (Official Gazette 149/13)</t>
  </si>
  <si>
    <t>NAV fondova rizičnog kapitala dostavlja se sukladno Pravilniku  o utvrđivanju neto vrijednosti imovine AIF-a i cijene udjela AIF-a (NN, br. 149/13).</t>
  </si>
  <si>
    <t>NAV alternativnih investicijskih fondova dostavlja se sukladno Pravilniku  o utvrđivanju neto vrijednosti imovine AIF-a i cijene udjela AIF-a (NN, br. 149/13).</t>
  </si>
  <si>
    <t>Net asset value of alternative investment funds is submitted pursuant to the Ordinance on determination of the net asset value and the unit price of alternative investment funds (Official Gazette 149/13)</t>
  </si>
  <si>
    <r>
      <rPr>
        <sz val="8"/>
        <rFont val="Arial"/>
        <family val="2"/>
      </rPr>
      <t>***</t>
    </r>
    <r>
      <rPr>
        <sz val="7"/>
        <rFont val="Arial"/>
        <family val="2"/>
      </rPr>
      <t xml:space="preserve"> Fond fondova, ETF, sa zaštićenom glavnicom, sektorski, sa slobodnom alokacijom imovine, ograničenog trajanja i slični koji nisu definirani s prethodnim kategorijama</t>
    </r>
  </si>
  <si>
    <r>
      <t xml:space="preserve">Izloženost izvedenicama
</t>
    </r>
    <r>
      <rPr>
        <i/>
        <sz val="7"/>
        <color rgb="FF0000FF"/>
        <rFont val="Arial"/>
        <family val="2"/>
      </rPr>
      <t>Exposure to d</t>
    </r>
    <r>
      <rPr>
        <b/>
        <i/>
        <sz val="7"/>
        <color rgb="FF0000FF"/>
        <rFont val="Arial"/>
        <family val="2"/>
      </rPr>
      <t>erivatives</t>
    </r>
  </si>
  <si>
    <r>
      <t xml:space="preserve">Izloženost repo ugovorima
</t>
    </r>
    <r>
      <rPr>
        <i/>
        <sz val="7"/>
        <color rgb="FF0000FF"/>
        <rFont val="Arial"/>
        <family val="2"/>
      </rPr>
      <t>Exposure to r</t>
    </r>
    <r>
      <rPr>
        <b/>
        <i/>
        <sz val="7"/>
        <color rgb="FF0000FF"/>
        <rFont val="Arial"/>
        <family val="2"/>
      </rPr>
      <t>epurchase agreements</t>
    </r>
  </si>
  <si>
    <t xml:space="preserve">     Fund of funds, ETF, Capital-protected fund, Sector fund, Asset allocation fund, Lifecycle fund and similar that are not defined in the preceding  categories</t>
  </si>
  <si>
    <r>
      <t xml:space="preserve">Izvor / </t>
    </r>
    <r>
      <rPr>
        <i/>
        <sz val="8"/>
        <color indexed="12"/>
        <rFont val="Arial"/>
        <family val="2"/>
        <charset val="238"/>
      </rPr>
      <t>Source</t>
    </r>
    <r>
      <rPr>
        <i/>
        <sz val="8"/>
        <rFont val="Arial"/>
        <family val="2"/>
        <charset val="238"/>
      </rPr>
      <t xml:space="preserve">: HANFA            Privremeni podaci / </t>
    </r>
    <r>
      <rPr>
        <i/>
        <sz val="8"/>
        <color rgb="FF0000FF"/>
        <rFont val="Arial"/>
        <family val="2"/>
      </rPr>
      <t>Preliminary data</t>
    </r>
  </si>
  <si>
    <t>CROBEXtr</t>
  </si>
  <si>
    <r>
      <t xml:space="preserve"> </t>
    </r>
    <r>
      <rPr>
        <b/>
        <vertAlign val="superscript"/>
        <sz val="8"/>
        <color rgb="FFFF0000"/>
        <rFont val="Arial"/>
        <family val="2"/>
      </rPr>
      <t>2</t>
    </r>
    <r>
      <rPr>
        <sz val="8"/>
        <rFont val="Arial"/>
        <family val="2"/>
      </rPr>
      <t xml:space="preserve">  Fond C Premium je u postupku likvidacije.</t>
    </r>
  </si>
  <si>
    <t xml:space="preserve">    The C Premium fund is currently undergoing the winding-up procedure.</t>
  </si>
  <si>
    <r>
      <t xml:space="preserve"> </t>
    </r>
    <r>
      <rPr>
        <b/>
        <vertAlign val="superscript"/>
        <sz val="8"/>
        <color rgb="FFFF0000"/>
        <rFont val="Arial"/>
        <family val="2"/>
      </rPr>
      <t xml:space="preserve"> 1   </t>
    </r>
    <r>
      <rPr>
        <sz val="8"/>
        <rFont val="Arial"/>
        <family val="2"/>
      </rPr>
      <t>Fondovi  ST Balanced, ST Cash i ST Global Equity su u postupku likvidacije.</t>
    </r>
  </si>
  <si>
    <t xml:space="preserve">     Funds  ST Balanced, ST Cash and ST Global Equity are currently undergoing the winding-up procedure.</t>
  </si>
  <si>
    <t>NETA Frontier</t>
  </si>
  <si>
    <t>31.3.2014.</t>
  </si>
  <si>
    <r>
      <t xml:space="preserve">Izdavanje i otkup udjela
</t>
    </r>
    <r>
      <rPr>
        <b/>
        <i/>
        <sz val="8"/>
        <color indexed="39"/>
        <rFont val="Arial"/>
        <family val="2"/>
      </rPr>
      <t>Sales and redemptions</t>
    </r>
  </si>
  <si>
    <r>
      <t xml:space="preserve">Dionički
</t>
    </r>
    <r>
      <rPr>
        <b/>
        <i/>
        <sz val="8"/>
        <color indexed="39"/>
        <rFont val="Arial"/>
        <family val="2"/>
        <charset val="238"/>
      </rPr>
      <t>Equity</t>
    </r>
  </si>
  <si>
    <r>
      <t xml:space="preserve">Mješoviti
</t>
    </r>
    <r>
      <rPr>
        <b/>
        <i/>
        <sz val="8"/>
        <color indexed="39"/>
        <rFont val="Arial"/>
        <family val="2"/>
        <charset val="238"/>
      </rPr>
      <t>Balanced</t>
    </r>
  </si>
  <si>
    <r>
      <t xml:space="preserve">Novčani
</t>
    </r>
    <r>
      <rPr>
        <b/>
        <i/>
        <sz val="8"/>
        <color indexed="39"/>
        <rFont val="Arial"/>
        <family val="2"/>
        <charset val="238"/>
      </rPr>
      <t>Money</t>
    </r>
  </si>
  <si>
    <r>
      <t xml:space="preserve">Obveznički
</t>
    </r>
    <r>
      <rPr>
        <b/>
        <i/>
        <sz val="8"/>
        <color indexed="39"/>
        <rFont val="Arial"/>
        <family val="2"/>
        <charset val="238"/>
      </rPr>
      <t>Bond</t>
    </r>
  </si>
  <si>
    <r>
      <t xml:space="preserve">Ostali
</t>
    </r>
    <r>
      <rPr>
        <b/>
        <sz val="8"/>
        <color indexed="39"/>
        <rFont val="Arial"/>
        <family val="2"/>
        <charset val="238"/>
      </rPr>
      <t>Other</t>
    </r>
  </si>
  <si>
    <r>
      <t xml:space="preserve">Ukupno
</t>
    </r>
    <r>
      <rPr>
        <b/>
        <i/>
        <sz val="8"/>
        <color indexed="39"/>
        <rFont val="Arial"/>
        <family val="2"/>
        <charset val="238"/>
      </rPr>
      <t>Total</t>
    </r>
  </si>
  <si>
    <r>
      <t xml:space="preserve">Iznos
</t>
    </r>
    <r>
      <rPr>
        <i/>
        <sz val="8"/>
        <color indexed="39"/>
        <rFont val="Arial"/>
        <family val="2"/>
      </rPr>
      <t>Amount</t>
    </r>
  </si>
  <si>
    <r>
      <t xml:space="preserve">Vrijednost izdanih udjela
</t>
    </r>
    <r>
      <rPr>
        <i/>
        <sz val="8"/>
        <color indexed="39"/>
        <rFont val="Arial"/>
        <family val="2"/>
      </rPr>
      <t>Sales</t>
    </r>
  </si>
  <si>
    <r>
      <rPr>
        <sz val="8"/>
        <color indexed="8"/>
        <rFont val="Arial"/>
        <family val="2"/>
      </rPr>
      <t>Vrijednost otkupljenih udjela</t>
    </r>
    <r>
      <rPr>
        <i/>
        <sz val="8"/>
        <color indexed="39"/>
        <rFont val="Arial"/>
        <family val="2"/>
      </rPr>
      <t xml:space="preserve">
Redemptions</t>
    </r>
  </si>
  <si>
    <r>
      <t xml:space="preserve">Neto vrijednost izdanih udjela
</t>
    </r>
    <r>
      <rPr>
        <b/>
        <i/>
        <sz val="8"/>
        <color indexed="39"/>
        <rFont val="Arial"/>
        <family val="2"/>
      </rPr>
      <t>Net sales</t>
    </r>
  </si>
  <si>
    <r>
      <t>u tisućama kuna /</t>
    </r>
    <r>
      <rPr>
        <i/>
        <sz val="8"/>
        <color indexed="39"/>
        <rFont val="Arial"/>
        <family val="2"/>
      </rPr>
      <t xml:space="preserve"> in thousand HRK</t>
    </r>
  </si>
  <si>
    <t/>
  </si>
  <si>
    <r>
      <t>10 - Osiguranje od odgovornosti za upotrebu motornih vozila /</t>
    </r>
    <r>
      <rPr>
        <sz val="8"/>
        <color indexed="48"/>
        <rFont val="Arial"/>
        <family val="2"/>
        <charset val="238"/>
      </rPr>
      <t xml:space="preserve"> </t>
    </r>
    <r>
      <rPr>
        <sz val="8"/>
        <color indexed="12"/>
        <rFont val="Arial"/>
        <family val="2"/>
      </rPr>
      <t>Motor vehicle liability insurance</t>
    </r>
  </si>
  <si>
    <r>
      <t>09 - Ostala osiguranja imovine /</t>
    </r>
    <r>
      <rPr>
        <sz val="8"/>
        <color indexed="12"/>
        <rFont val="Arial"/>
        <family val="2"/>
      </rPr>
      <t xml:space="preserve"> Other property insurance lines</t>
    </r>
  </si>
  <si>
    <r>
      <t>08 - Osiguranje od požara i elementarnih šteta /</t>
    </r>
    <r>
      <rPr>
        <sz val="8"/>
        <color indexed="12"/>
        <rFont val="Arial"/>
        <family val="2"/>
      </rPr>
      <t xml:space="preserve"> Insurance against fire and natural disasters</t>
    </r>
  </si>
  <si>
    <r>
      <t>03 - Osiguranje cestovnih vozila /</t>
    </r>
    <r>
      <rPr>
        <sz val="8"/>
        <color indexed="12"/>
        <rFont val="Arial"/>
        <family val="2"/>
      </rPr>
      <t xml:space="preserve"> Insurance of land motor vehicles</t>
    </r>
  </si>
  <si>
    <r>
      <t xml:space="preserve">01 - Osiguranje od nezgode / </t>
    </r>
    <r>
      <rPr>
        <sz val="8"/>
        <color indexed="12"/>
        <rFont val="Arial"/>
        <family val="2"/>
      </rPr>
      <t>Personal accident insurance</t>
    </r>
  </si>
  <si>
    <t>31.03.2014.</t>
  </si>
  <si>
    <r>
      <t xml:space="preserve">Zatvoreni investicijski fondovi  
</t>
    </r>
    <r>
      <rPr>
        <b/>
        <i/>
        <sz val="8"/>
        <color rgb="FF0000FF"/>
        <rFont val="Arial"/>
        <family val="2"/>
      </rPr>
      <t>Closed-end Investment Fund</t>
    </r>
  </si>
  <si>
    <r>
      <t>u kn /</t>
    </r>
    <r>
      <rPr>
        <sz val="8"/>
        <color rgb="FF0000FF"/>
        <rFont val="Arial"/>
        <family val="2"/>
      </rPr>
      <t xml:space="preserve"> </t>
    </r>
    <r>
      <rPr>
        <i/>
        <sz val="8"/>
        <color rgb="FF0000FF"/>
        <rFont val="Arial"/>
        <family val="2"/>
      </rPr>
      <t>in HRK</t>
    </r>
  </si>
  <si>
    <r>
      <t xml:space="preserve">u kn / </t>
    </r>
    <r>
      <rPr>
        <i/>
        <sz val="8"/>
        <color rgb="FF0000FF"/>
        <rFont val="Arial"/>
        <family val="2"/>
      </rPr>
      <t>in HRK</t>
    </r>
  </si>
  <si>
    <r>
      <t xml:space="preserve">Neto imovina 
</t>
    </r>
    <r>
      <rPr>
        <b/>
        <i/>
        <sz val="8"/>
        <color rgb="FF0000FF"/>
        <rFont val="Arial"/>
        <family val="2"/>
      </rPr>
      <t>Net Assets</t>
    </r>
  </si>
  <si>
    <r>
      <t xml:space="preserve">Fondovi rizičnog kapitala-FGS
</t>
    </r>
    <r>
      <rPr>
        <b/>
        <i/>
        <sz val="8"/>
        <color rgb="FF0000FF"/>
        <rFont val="Arial"/>
        <family val="2"/>
      </rPr>
      <t>Funds for economic cooperation</t>
    </r>
  </si>
  <si>
    <r>
      <t xml:space="preserve">Društvo za upravljanje  
</t>
    </r>
    <r>
      <rPr>
        <b/>
        <i/>
        <sz val="8"/>
        <color rgb="FF0000FF"/>
        <rFont val="Arial"/>
        <family val="2"/>
      </rPr>
      <t>Fund Management Company</t>
    </r>
  </si>
  <si>
    <r>
      <t xml:space="preserve">Fondovi rizičnog kapitala
</t>
    </r>
    <r>
      <rPr>
        <b/>
        <i/>
        <sz val="8"/>
        <color rgb="FF0000FF"/>
        <rFont val="Arial"/>
        <family val="2"/>
      </rPr>
      <t>Venture capital funds</t>
    </r>
  </si>
  <si>
    <r>
      <t xml:space="preserve">Neto imovina po dionici  
</t>
    </r>
    <r>
      <rPr>
        <b/>
        <i/>
        <sz val="8"/>
        <color rgb="FF0000FF"/>
        <rFont val="Arial"/>
        <family val="2"/>
      </rPr>
      <t>Net Assets per share</t>
    </r>
  </si>
  <si>
    <r>
      <t xml:space="preserve">Investicijski fond  
</t>
    </r>
    <r>
      <rPr>
        <b/>
        <i/>
        <sz val="8"/>
        <color rgb="FF0000FF"/>
        <rFont val="Arial"/>
        <family val="2"/>
      </rPr>
      <t>Investment Fund</t>
    </r>
  </si>
  <si>
    <r>
      <t>u kn /</t>
    </r>
    <r>
      <rPr>
        <b/>
        <i/>
        <sz val="8"/>
        <color rgb="FF0000FF"/>
        <rFont val="Arial"/>
        <family val="2"/>
      </rPr>
      <t xml:space="preserve"> in HRK</t>
    </r>
  </si>
  <si>
    <r>
      <t>u kn /</t>
    </r>
    <r>
      <rPr>
        <b/>
        <i/>
        <sz val="8"/>
        <color indexed="12"/>
        <rFont val="Arial"/>
        <family val="2"/>
        <charset val="238"/>
      </rPr>
      <t xml:space="preserve"> </t>
    </r>
    <r>
      <rPr>
        <b/>
        <i/>
        <sz val="8"/>
        <color rgb="FF0000FF"/>
        <rFont val="Arial"/>
        <family val="2"/>
      </rPr>
      <t>in HRK</t>
    </r>
  </si>
  <si>
    <r>
      <t>Promjena /</t>
    </r>
    <r>
      <rPr>
        <b/>
        <sz val="8"/>
        <color rgb="FF0000FF"/>
        <rFont val="Arial"/>
        <family val="2"/>
      </rPr>
      <t xml:space="preserve"> </t>
    </r>
    <r>
      <rPr>
        <b/>
        <i/>
        <sz val="8"/>
        <color rgb="FF0000FF"/>
        <rFont val="Arial"/>
        <family val="2"/>
      </rPr>
      <t>Change</t>
    </r>
  </si>
  <si>
    <t xml:space="preserve">NETA Emerging Bond  </t>
  </si>
  <si>
    <r>
      <t xml:space="preserve">I n o z e m n i 
</t>
    </r>
    <r>
      <rPr>
        <i/>
        <sz val="7"/>
        <color rgb="FF0000FF"/>
        <rFont val="Arial"/>
        <family val="2"/>
      </rPr>
      <t>F o r e i g n</t>
    </r>
  </si>
  <si>
    <r>
      <t xml:space="preserve">Dionice 
</t>
    </r>
    <r>
      <rPr>
        <i/>
        <sz val="7"/>
        <color rgb="FF0000FF"/>
        <rFont val="Arial"/>
        <family val="2"/>
      </rPr>
      <t>Shares</t>
    </r>
  </si>
  <si>
    <r>
      <t xml:space="preserve">Državne obveznice  
</t>
    </r>
    <r>
      <rPr>
        <i/>
        <sz val="7"/>
        <color rgb="FF0000FF"/>
        <rFont val="Arial"/>
        <family val="2"/>
      </rPr>
      <t>Government bonds</t>
    </r>
  </si>
  <si>
    <r>
      <t xml:space="preserve">Korporativne obveznice 
</t>
    </r>
    <r>
      <rPr>
        <i/>
        <sz val="7"/>
        <color rgb="FF0000FF"/>
        <rFont val="Arial"/>
        <family val="2"/>
      </rPr>
      <t>Corporate bonds</t>
    </r>
  </si>
  <si>
    <r>
      <t xml:space="preserve">Ostala imovina 
</t>
    </r>
    <r>
      <rPr>
        <b/>
        <i/>
        <sz val="7"/>
        <color rgb="FF0000FF"/>
        <rFont val="Arial"/>
        <family val="2"/>
      </rPr>
      <t>Other assets</t>
    </r>
  </si>
  <si>
    <r>
      <t xml:space="preserve">UKUPNA IMOVINA 
</t>
    </r>
    <r>
      <rPr>
        <b/>
        <i/>
        <sz val="7"/>
        <color rgb="FF0000FF"/>
        <rFont val="Arial"/>
        <family val="2"/>
      </rPr>
      <t>TOTAL ASSETS</t>
    </r>
  </si>
  <si>
    <r>
      <t xml:space="preserve">UKUPNE OBVEZE 
</t>
    </r>
    <r>
      <rPr>
        <b/>
        <i/>
        <sz val="7"/>
        <color rgb="FF0000FF"/>
        <rFont val="Arial"/>
        <family val="2"/>
      </rPr>
      <t>TOTAL LIABILITIES</t>
    </r>
  </si>
  <si>
    <r>
      <t xml:space="preserve">Neto imovina 
</t>
    </r>
    <r>
      <rPr>
        <b/>
        <i/>
        <sz val="8"/>
        <color rgb="FF0000FF"/>
        <rFont val="Arial"/>
        <family val="2"/>
      </rPr>
      <t>Net assets</t>
    </r>
  </si>
  <si>
    <t xml:space="preserve">Raiffeisen zaštićena glavnica </t>
  </si>
  <si>
    <r>
      <t xml:space="preserve">ST Balanced </t>
    </r>
    <r>
      <rPr>
        <b/>
        <vertAlign val="superscript"/>
        <sz val="8"/>
        <color rgb="FFFF0000"/>
        <rFont val="Arial"/>
        <family val="2"/>
      </rPr>
      <t>1</t>
    </r>
  </si>
  <si>
    <r>
      <t xml:space="preserve">ST Cash </t>
    </r>
    <r>
      <rPr>
        <b/>
        <vertAlign val="superscript"/>
        <sz val="8"/>
        <color rgb="FFFF0000"/>
        <rFont val="Arial"/>
        <family val="2"/>
      </rPr>
      <t>1</t>
    </r>
  </si>
  <si>
    <r>
      <t xml:space="preserve">ST Global Equity </t>
    </r>
    <r>
      <rPr>
        <b/>
        <vertAlign val="superscript"/>
        <sz val="8"/>
        <color rgb="FFFF0000"/>
        <rFont val="Arial"/>
        <family val="2"/>
      </rPr>
      <t>1</t>
    </r>
  </si>
  <si>
    <r>
      <t xml:space="preserve">C PREMIUM </t>
    </r>
    <r>
      <rPr>
        <b/>
        <vertAlign val="superscript"/>
        <sz val="8"/>
        <color rgb="FFFF0000"/>
        <rFont val="Arial"/>
        <family val="2"/>
      </rPr>
      <t>2</t>
    </r>
  </si>
  <si>
    <t>Lipanj 2014.</t>
  </si>
  <si>
    <t>June 2014</t>
  </si>
  <si>
    <t>Erste Elite</t>
  </si>
  <si>
    <t>Erste Exclusive</t>
  </si>
  <si>
    <t>EQUINOX 1</t>
  </si>
  <si>
    <t>INTERCAPITAL ASSET MANAGEMENT d.o.o.</t>
  </si>
  <si>
    <t>KWSO Capital Flex</t>
  </si>
  <si>
    <t xml:space="preserve">INTERCAPITAL ASSET MANAGEMENT d.o.o. </t>
  </si>
  <si>
    <t>Locusta Value I</t>
  </si>
  <si>
    <t>Locusta Value II</t>
  </si>
  <si>
    <t>Locusta Value III</t>
  </si>
  <si>
    <t>RF Advantage</t>
  </si>
  <si>
    <r>
      <t xml:space="preserve">ZB Private World </t>
    </r>
    <r>
      <rPr>
        <b/>
        <vertAlign val="superscript"/>
        <sz val="8"/>
        <color rgb="FFFF0000"/>
        <rFont val="Arial"/>
        <family val="2"/>
      </rPr>
      <t>1</t>
    </r>
  </si>
  <si>
    <r>
      <t xml:space="preserve"> </t>
    </r>
    <r>
      <rPr>
        <b/>
        <vertAlign val="superscript"/>
        <sz val="8"/>
        <color rgb="FFFF0000"/>
        <rFont val="Arial"/>
        <family val="2"/>
      </rPr>
      <t xml:space="preserve">1 </t>
    </r>
    <r>
      <rPr>
        <sz val="8"/>
        <rFont val="Arial"/>
        <family val="2"/>
      </rPr>
      <t>Fond ZB Private East promijenio je naziv u ZB Private World, promijenjena mu je i strategija ulaganja (23.05.2014.)</t>
    </r>
  </si>
  <si>
    <t xml:space="preserve">  The ZB Private East fund changed its name to the  ZB Private World fund, and investment strategy has also been changed (23 May 2014).</t>
  </si>
  <si>
    <t>30.6.2014.</t>
  </si>
  <si>
    <t>VII. dio: Faktoring društva</t>
  </si>
  <si>
    <r>
      <t xml:space="preserve">Napomena / </t>
    </r>
    <r>
      <rPr>
        <i/>
        <sz val="8"/>
        <color indexed="12"/>
        <rFont val="Arial"/>
        <family val="2"/>
      </rPr>
      <t>Note</t>
    </r>
    <r>
      <rPr>
        <sz val="8"/>
        <rFont val="Arial"/>
        <family val="2"/>
        <charset val="238"/>
      </rPr>
      <t xml:space="preserve">: Podaci faktoring društava odnose se na kvartalno razdoblje / </t>
    </r>
    <r>
      <rPr>
        <i/>
        <sz val="8"/>
        <color indexed="12"/>
        <rFont val="Arial"/>
        <family val="2"/>
        <charset val="238"/>
      </rPr>
      <t>Data conceming factoring companies refere to quartenly data</t>
    </r>
  </si>
  <si>
    <t xml:space="preserve"> *Volumen transakcija predstavlja kumulativni iznos otkupljenih faktura kod poslova faktoringa te kumulativni iznos eskontiranih mjenica i </t>
  </si>
  <si>
    <r>
      <t>Faktoring /</t>
    </r>
    <r>
      <rPr>
        <i/>
        <sz val="8"/>
        <color indexed="12"/>
        <rFont val="Arial"/>
        <family val="2"/>
      </rPr>
      <t xml:space="preserve"> Factoring</t>
    </r>
  </si>
  <si>
    <r>
      <t xml:space="preserve">VII. dio: Faktoring društva / </t>
    </r>
    <r>
      <rPr>
        <b/>
        <i/>
        <sz val="10"/>
        <color rgb="FF0000FF"/>
        <rFont val="Arial"/>
        <family val="2"/>
      </rPr>
      <t>Section VII: Factoring companies</t>
    </r>
  </si>
  <si>
    <r>
      <t>Tablica 8: Naknade od uplaćenih doprinosa</t>
    </r>
    <r>
      <rPr>
        <b/>
        <vertAlign val="superscript"/>
        <sz val="10"/>
        <color theme="1"/>
        <rFont val="Arial"/>
        <family val="2"/>
        <charset val="238"/>
      </rPr>
      <t>2)</t>
    </r>
    <r>
      <rPr>
        <b/>
        <sz val="10"/>
        <color theme="1"/>
        <rFont val="Arial"/>
        <family val="2"/>
        <charset val="238"/>
      </rPr>
      <t xml:space="preserve">proslijeđene OMD-ima </t>
    </r>
  </si>
  <si>
    <t>OTP FAVORIT</t>
  </si>
  <si>
    <t>30.06.2014.</t>
  </si>
  <si>
    <t>ALD Automotive d.o.o.</t>
  </si>
  <si>
    <t>ALFA LEASING d.o.o.</t>
  </si>
  <si>
    <t>BKS - leasing Croatia d.o.o.</t>
  </si>
  <si>
    <t>Erste &amp; Steiermärkische S-Leasing d.o.o.</t>
  </si>
  <si>
    <t>ERSTE GROUP IMMORENT LEASING d.o.o.</t>
  </si>
  <si>
    <t>EUROLEASING d.o.o.</t>
  </si>
  <si>
    <t>HYPO - LEASING STEIERMARK d.o.o.</t>
  </si>
  <si>
    <t>HYPO ALPE-ADRIA-LEASING d.o.o.</t>
  </si>
  <si>
    <t>HYPO-LEASING KROATIEN d.o.o.</t>
  </si>
  <si>
    <t>i4next leasing Croatia d.o.o.</t>
  </si>
  <si>
    <t>IMPULS-LEASING d.o.o.</t>
  </si>
  <si>
    <t>KBM Leasing Hrvatska d.o.o.</t>
  </si>
  <si>
    <t>Mercedes-Benz Leasing Hrvatska d.o.o.</t>
  </si>
  <si>
    <t>OPTIMA LEASING d.o.o.</t>
  </si>
  <si>
    <t>OTP Leasing d.d.</t>
  </si>
  <si>
    <t>PBZ-LEASING d.o.o.</t>
  </si>
  <si>
    <t>PORSCHE LEASING d.o.o.</t>
  </si>
  <si>
    <t>PROleasing d.o.o.</t>
  </si>
  <si>
    <t>Raiffeisen Leasing d.o.o.</t>
  </si>
  <si>
    <t>SCANIA CREDIT HRVATSKA d.o.o.</t>
  </si>
  <si>
    <t>SG Leasing d.o.o.</t>
  </si>
  <si>
    <t>UniCredit Leasing Croatia d.o.o.</t>
  </si>
  <si>
    <t>VB LEASING d.o.o.</t>
  </si>
  <si>
    <r>
      <t xml:space="preserve">2) </t>
    </r>
    <r>
      <rPr>
        <sz val="8"/>
        <rFont val="Arial"/>
        <family val="2"/>
        <charset val="238"/>
      </rPr>
      <t xml:space="preserve">Podaci za 16 faktoring društava / </t>
    </r>
    <r>
      <rPr>
        <i/>
        <sz val="8"/>
        <color indexed="12"/>
        <rFont val="Arial"/>
        <family val="2"/>
      </rPr>
      <t>Data for 16 factoring companies</t>
    </r>
  </si>
  <si>
    <r>
      <t xml:space="preserve">Cijene udjela ZDMF-ova 
</t>
    </r>
    <r>
      <rPr>
        <b/>
        <i/>
        <sz val="8"/>
        <color rgb="FF0000FF"/>
        <rFont val="Arial"/>
        <family val="2"/>
      </rPr>
      <t>ZDMFs' unit prices</t>
    </r>
  </si>
  <si>
    <t>1) Prinos mirovinskog fonda je postotna razlika između cijene udjela na zadnji radni dan razdoblja za koji se prinos računa i cijene udjela na zadnji radni dan prethodnog razdoblja.</t>
  </si>
  <si>
    <t xml:space="preserve">1) Rate of return of a pension fund is the percentual difference between its unit price on the last day of the reporting period and the unit price on the last day of the previous period. </t>
  </si>
  <si>
    <t>2) Kao datum početka poslovanja pojedinog DMF-a uzima se datum uplate prvih doprinosa, odnosno datum na koji je početna cijena udjela bila 100,0000.</t>
  </si>
  <si>
    <t>2) The first day of business of any given DMF shall be the date of the first contribution pay-ins, or the date on which the initial unit price is 100,0000.</t>
  </si>
  <si>
    <r>
      <rPr>
        <sz val="8"/>
        <color theme="1"/>
        <rFont val="Arial"/>
        <family val="2"/>
      </rPr>
      <t>Prelasci u druge kategorije OMF pod upravljanjem istog društva</t>
    </r>
    <r>
      <rPr>
        <sz val="8"/>
        <color rgb="FFFF0000"/>
        <rFont val="Arial"/>
        <family val="2"/>
      </rPr>
      <t xml:space="preserve">
</t>
    </r>
    <r>
      <rPr>
        <i/>
        <sz val="8"/>
        <color rgb="FF0000FF"/>
        <rFont val="Arial"/>
        <family val="2"/>
      </rPr>
      <t xml:space="preserve">Transfer to other categories OMF of the same pension company </t>
    </r>
  </si>
  <si>
    <r>
      <rPr>
        <sz val="8"/>
        <color theme="1"/>
        <rFont val="Arial"/>
        <family val="2"/>
      </rPr>
      <t>Prelasci iz drugih kategorija OMF pod upravljanjem istog društva</t>
    </r>
    <r>
      <rPr>
        <sz val="8"/>
        <color rgb="FFFF0000"/>
        <rFont val="Arial"/>
        <family val="2"/>
      </rPr>
      <t xml:space="preserve">
</t>
    </r>
    <r>
      <rPr>
        <i/>
        <sz val="8"/>
        <color rgb="FF0000FF"/>
        <rFont val="Arial"/>
        <family val="2"/>
      </rPr>
      <t xml:space="preserve">Transfer from other categories OMF of the same pension company </t>
    </r>
  </si>
  <si>
    <r>
      <t>Prelasci u OMF pod upravljanjem drugog društva za upravljanje</t>
    </r>
    <r>
      <rPr>
        <sz val="8"/>
        <color rgb="FFFF0000"/>
        <rFont val="Arial"/>
        <family val="2"/>
      </rPr>
      <t xml:space="preserve">
</t>
    </r>
    <r>
      <rPr>
        <i/>
        <sz val="8"/>
        <color rgb="FF0000FF"/>
        <rFont val="Arial"/>
        <family val="2"/>
      </rPr>
      <t>Transfer to OMF of the other pension company</t>
    </r>
  </si>
  <si>
    <r>
      <t>Prelasci iz OMF pod upravljanjem drugog društva za upravljanje</t>
    </r>
    <r>
      <rPr>
        <sz val="8"/>
        <color rgb="FFFF0000"/>
        <rFont val="Arial"/>
        <family val="2"/>
      </rPr>
      <t xml:space="preserve">
</t>
    </r>
    <r>
      <rPr>
        <i/>
        <sz val="8"/>
        <color rgb="FF0000FF"/>
        <rFont val="Arial"/>
        <family val="2"/>
      </rPr>
      <t>Transfer from OMF of the other pension company</t>
    </r>
  </si>
  <si>
    <r>
      <t xml:space="preserve">1) Broj članova na kraju razdoblja ne sadrži raspored osiguranika kojima je zakonski rok za odabir OMF-a istekao u promatranom razdoblju. / </t>
    </r>
    <r>
      <rPr>
        <i/>
        <sz val="7"/>
        <color rgb="FF0000FF"/>
        <rFont val="Arial"/>
        <family val="2"/>
      </rPr>
      <t>Membership at the end of the period does not include the allocation of persons that missed the deadline for choosing OMF during the observed period.</t>
    </r>
  </si>
  <si>
    <r>
      <t xml:space="preserve">2) Članove kojima je na kraju proteklog mjeseca istekao zakonski rok za osobni odabir OMF-a Regos je po službenoj dužnosti rasporedio u jedan od OMF-ova. / </t>
    </r>
    <r>
      <rPr>
        <i/>
        <sz val="7"/>
        <color rgb="FF0000FF"/>
        <rFont val="Arial"/>
        <family val="2"/>
      </rPr>
      <t>Persons for whoom the legaly prescribed dedline for selecting the fund expired at the end of previous month  were alocated  by Regos to one of pension funds.</t>
    </r>
  </si>
  <si>
    <r>
      <t>Stavka /</t>
    </r>
    <r>
      <rPr>
        <b/>
        <i/>
        <sz val="8"/>
        <color rgb="FF0000FF"/>
        <rFont val="Arial"/>
        <family val="2"/>
      </rPr>
      <t xml:space="preserve"> Item</t>
    </r>
  </si>
  <si>
    <r>
      <t xml:space="preserve">Ukupno / </t>
    </r>
    <r>
      <rPr>
        <b/>
        <i/>
        <sz val="10"/>
        <color rgb="FF0000FF"/>
        <rFont val="Arial"/>
        <family val="2"/>
      </rPr>
      <t>Total</t>
    </r>
  </si>
  <si>
    <r>
      <t xml:space="preserve">Kategorije / </t>
    </r>
    <r>
      <rPr>
        <i/>
        <sz val="10"/>
        <color rgb="FF0000FF"/>
        <rFont val="Arial"/>
        <family val="2"/>
      </rPr>
      <t>Categories</t>
    </r>
  </si>
  <si>
    <t>A</t>
  </si>
  <si>
    <t>B</t>
  </si>
  <si>
    <t>C</t>
  </si>
  <si>
    <r>
      <t xml:space="preserve">Sveukupno
</t>
    </r>
    <r>
      <rPr>
        <b/>
        <i/>
        <sz val="10"/>
        <color rgb="FF0000FF"/>
        <rFont val="Arial"/>
        <family val="2"/>
      </rPr>
      <t>Grand Total</t>
    </r>
  </si>
  <si>
    <t>AZ OMF kategorije A</t>
  </si>
  <si>
    <t>AZ OMF kategorije B</t>
  </si>
  <si>
    <t>AZ OMF kategorije C</t>
  </si>
  <si>
    <t>Erste Plavi OMF kategorije A</t>
  </si>
  <si>
    <t>Erste Plavi OMF kategorije B</t>
  </si>
  <si>
    <t>Erste Plavi OMF kategorije C</t>
  </si>
  <si>
    <t>PBZ/CO OMF kategorije A</t>
  </si>
  <si>
    <t>PBZ/CO OMF kategorije B</t>
  </si>
  <si>
    <t>PBZ/CO OMF kategorije C</t>
  </si>
  <si>
    <t>Raiffeisen OMF kategorije A</t>
  </si>
  <si>
    <t>Raiffeisen OMF kategorije B</t>
  </si>
  <si>
    <t>Raiffeisen OMF kategorije C</t>
  </si>
  <si>
    <r>
      <t xml:space="preserve">Muškarci 
</t>
    </r>
    <r>
      <rPr>
        <b/>
        <i/>
        <sz val="8"/>
        <color rgb="FF0000FF"/>
        <rFont val="Arial"/>
        <family val="2"/>
      </rPr>
      <t>Male</t>
    </r>
  </si>
  <si>
    <r>
      <rPr>
        <b/>
        <sz val="8"/>
        <color theme="1"/>
        <rFont val="Arial"/>
        <family val="2"/>
      </rPr>
      <t xml:space="preserve">Žene </t>
    </r>
    <r>
      <rPr>
        <sz val="8"/>
        <color theme="1"/>
        <rFont val="Arial"/>
        <family val="2"/>
      </rPr>
      <t xml:space="preserve">
</t>
    </r>
    <r>
      <rPr>
        <b/>
        <i/>
        <sz val="8"/>
        <color rgb="FF0000FF"/>
        <rFont val="Arial"/>
        <family val="2"/>
      </rPr>
      <t>Female</t>
    </r>
  </si>
  <si>
    <r>
      <rPr>
        <b/>
        <sz val="8"/>
        <color theme="1"/>
        <rFont val="Arial"/>
        <family val="2"/>
      </rPr>
      <t xml:space="preserve">Ukupno </t>
    </r>
    <r>
      <rPr>
        <sz val="8"/>
        <color theme="1"/>
        <rFont val="Arial"/>
        <family val="2"/>
      </rPr>
      <t xml:space="preserve">
</t>
    </r>
    <r>
      <rPr>
        <b/>
        <i/>
        <sz val="8"/>
        <color rgb="FF0000FF"/>
        <rFont val="Arial"/>
        <family val="2"/>
      </rPr>
      <t>Total</t>
    </r>
  </si>
  <si>
    <r>
      <t xml:space="preserve">Dob 
</t>
    </r>
    <r>
      <rPr>
        <b/>
        <i/>
        <sz val="8"/>
        <color indexed="12"/>
        <rFont val="Arial"/>
        <family val="2"/>
      </rPr>
      <t>Age</t>
    </r>
  </si>
  <si>
    <r>
      <t xml:space="preserve">Kategorije / </t>
    </r>
    <r>
      <rPr>
        <b/>
        <i/>
        <sz val="8"/>
        <color rgb="FF0000FF"/>
        <rFont val="Arial"/>
        <family val="2"/>
      </rPr>
      <t>Categories</t>
    </r>
  </si>
  <si>
    <r>
      <t>Kategorije /</t>
    </r>
    <r>
      <rPr>
        <b/>
        <i/>
        <sz val="8"/>
        <color rgb="FF0000FF"/>
        <rFont val="Arial"/>
        <family val="2"/>
      </rPr>
      <t xml:space="preserve"> Categories</t>
    </r>
  </si>
  <si>
    <r>
      <t xml:space="preserve">Ukupno
</t>
    </r>
    <r>
      <rPr>
        <b/>
        <i/>
        <sz val="9"/>
        <color indexed="12"/>
        <rFont val="Arial"/>
        <family val="2"/>
      </rPr>
      <t>Total</t>
    </r>
  </si>
  <si>
    <r>
      <t xml:space="preserve">Sveukupno
</t>
    </r>
    <r>
      <rPr>
        <b/>
        <i/>
        <sz val="9"/>
        <color rgb="FF0000FF"/>
        <rFont val="Arial"/>
        <family val="2"/>
      </rPr>
      <t>Grand Total</t>
    </r>
  </si>
  <si>
    <t>Grafikon 2: Dobna i spolna struktura članova OMF-a po kategorijama fondova (A, B i C)</t>
  </si>
  <si>
    <t>Chart 2: OMF members age and sex structure by funds categories (A, B and C)</t>
  </si>
  <si>
    <t>Mirex kategorije A</t>
  </si>
  <si>
    <t>MIrex kategorije B</t>
  </si>
  <si>
    <t>Mirex kategorije C</t>
  </si>
  <si>
    <t>The Mirex index is the average value of accounting units of all mandatory pension funds of the same category (A, B, C), calculated as the weighted arithmetic mean, with the weight representing the share of  a simple mandatory pension fund in the total net assets of all mandatory pension funds of the same category.</t>
  </si>
  <si>
    <t>Mirex je prosječna vrijednost obračunskih jedinica svih OMF-ova iste kategorije (A,B,C), koja se računa kao ponderirana aritmetička sredina, pri čemu ponder predstavlja udjel pojedinog OMF-a u ukupnoj neto imovini svih OMF-ova iste kategorije.</t>
  </si>
  <si>
    <t xml:space="preserve">Grafikon 1: Udjel društava za upravljanje OMF- ovima u ukupnom broju članova </t>
  </si>
  <si>
    <t xml:space="preserve">Chart 1: OMFs' management companies shares in total membership </t>
  </si>
  <si>
    <t>Grafikon 3: Udjeli društava za upravljanje OMF-ovima u ukupnoj neto imovini</t>
  </si>
  <si>
    <t>Chart 3: OMFs' management companies shares in total net assets</t>
  </si>
  <si>
    <r>
      <t xml:space="preserve">Svi AZ OMF / </t>
    </r>
    <r>
      <rPr>
        <b/>
        <i/>
        <sz val="9"/>
        <color rgb="FF0000FF"/>
        <rFont val="Arial"/>
        <family val="2"/>
      </rPr>
      <t>All AZ OMF</t>
    </r>
  </si>
  <si>
    <r>
      <t xml:space="preserve">Svi Erste Plavi OMF / </t>
    </r>
    <r>
      <rPr>
        <b/>
        <i/>
        <sz val="9"/>
        <color rgb="FF0000FF"/>
        <rFont val="Arial"/>
        <family val="2"/>
      </rPr>
      <t>All Erste Plavi OMF</t>
    </r>
  </si>
  <si>
    <r>
      <t xml:space="preserve">Svi PBZ CO OMF / </t>
    </r>
    <r>
      <rPr>
        <b/>
        <i/>
        <sz val="9"/>
        <color rgb="FF0000FF"/>
        <rFont val="Arial"/>
        <family val="2"/>
      </rPr>
      <t>All PBZ CO OMF</t>
    </r>
  </si>
  <si>
    <r>
      <t xml:space="preserve">Svi Raiffeisen OMF / </t>
    </r>
    <r>
      <rPr>
        <b/>
        <i/>
        <sz val="9"/>
        <color rgb="FF0000FF"/>
        <rFont val="Arial"/>
        <family val="2"/>
      </rPr>
      <t>All Raiffeisen OMF</t>
    </r>
  </si>
  <si>
    <t>Grafikon 5.1: Vrijednosti obračunskih jedinica OMF-ova kategorije A</t>
  </si>
  <si>
    <t>Grafikon 5.2: Vrijednosti obračunskih jedinica OMF-ova kategorije B</t>
  </si>
  <si>
    <t>Grafikon 5.3: Vrijednosti obračunskih jedinica OMF-ova kategorije C</t>
  </si>
  <si>
    <t>Početak rada za OMF-ove kategorije B je 30.04.2002. ,za OMF-ove kategorije A i C  21.08.2014.</t>
  </si>
  <si>
    <r>
      <t xml:space="preserve">Anualizirani od početka rada
</t>
    </r>
    <r>
      <rPr>
        <i/>
        <sz val="8"/>
        <color rgb="FF0000FF"/>
        <rFont val="Arial"/>
        <family val="2"/>
      </rPr>
      <t>Annualized since first day in business</t>
    </r>
  </si>
  <si>
    <t>Chart 5.2: Values of category B OMFs'  units of account</t>
  </si>
  <si>
    <t>Chart 5.1: Values of category A OMFs'  units of account</t>
  </si>
  <si>
    <t>Chart 5.3: Values of category C OMFs'  units of account</t>
  </si>
  <si>
    <t>Grafikon 4: Udjeli kategorija A, B i C  u ukupnoj neto imovini</t>
  </si>
  <si>
    <t>Chart 4: Categories' A, B and C shares in total net assets</t>
  </si>
  <si>
    <t>Kategorija</t>
  </si>
  <si>
    <t>AZ
OMF</t>
  </si>
  <si>
    <t>Erste Plavi
OMF</t>
  </si>
  <si>
    <t>PBZ CO
OMF</t>
  </si>
  <si>
    <t>Raiffeisen
OMF</t>
  </si>
  <si>
    <r>
      <t xml:space="preserve"> K A T E G O R I J A    A    /   </t>
    </r>
    <r>
      <rPr>
        <b/>
        <i/>
        <sz val="11"/>
        <color rgb="FF0000FF"/>
        <rFont val="Arial"/>
        <family val="2"/>
        <charset val="238"/>
      </rPr>
      <t xml:space="preserve">  C A T E G O R Y   A</t>
    </r>
  </si>
  <si>
    <r>
      <t xml:space="preserve"> K A T E G O R I J A    B    /   </t>
    </r>
    <r>
      <rPr>
        <b/>
        <i/>
        <sz val="11"/>
        <color rgb="FF0000FF"/>
        <rFont val="Arial"/>
        <family val="2"/>
        <charset val="238"/>
      </rPr>
      <t xml:space="preserve"> C A T E G O R Y   B</t>
    </r>
  </si>
  <si>
    <r>
      <t xml:space="preserve"> K A T E G O R I J A    C    /   </t>
    </r>
    <r>
      <rPr>
        <b/>
        <i/>
        <sz val="11"/>
        <color rgb="FF0000FF"/>
        <rFont val="Arial"/>
        <family val="2"/>
        <charset val="238"/>
      </rPr>
      <t xml:space="preserve"> C A T E G O R Y   C</t>
    </r>
  </si>
  <si>
    <r>
      <t xml:space="preserve">Ukupno kategorija A / </t>
    </r>
    <r>
      <rPr>
        <b/>
        <i/>
        <sz val="9"/>
        <color rgb="FF0000FF"/>
        <rFont val="Arial"/>
        <family val="2"/>
      </rPr>
      <t>Total category A</t>
    </r>
  </si>
  <si>
    <r>
      <t xml:space="preserve">Ukupno kategorija B / </t>
    </r>
    <r>
      <rPr>
        <b/>
        <i/>
        <sz val="9"/>
        <color rgb="FF0000FF"/>
        <rFont val="Arial"/>
        <family val="2"/>
      </rPr>
      <t>Total category B</t>
    </r>
  </si>
  <si>
    <r>
      <t xml:space="preserve">Ukupno kategorija C / </t>
    </r>
    <r>
      <rPr>
        <b/>
        <i/>
        <sz val="9"/>
        <color rgb="FF0000FF"/>
        <rFont val="Arial"/>
        <family val="2"/>
      </rPr>
      <t>Total category C</t>
    </r>
  </si>
  <si>
    <r>
      <t>Sveukupno /</t>
    </r>
    <r>
      <rPr>
        <i/>
        <sz val="9"/>
        <color rgb="FF0000FF"/>
        <rFont val="Arial"/>
        <family val="2"/>
      </rPr>
      <t xml:space="preserve"> </t>
    </r>
    <r>
      <rPr>
        <b/>
        <i/>
        <sz val="9"/>
        <color rgb="FF0000FF"/>
        <rFont val="Arial"/>
        <family val="2"/>
      </rPr>
      <t>Grand</t>
    </r>
    <r>
      <rPr>
        <i/>
        <sz val="9"/>
        <color rgb="FF0000FF"/>
        <rFont val="Arial"/>
        <family val="2"/>
      </rPr>
      <t xml:space="preserve"> </t>
    </r>
    <r>
      <rPr>
        <b/>
        <i/>
        <sz val="9"/>
        <color rgb="FF0000FF"/>
        <rFont val="Arial"/>
        <family val="2"/>
      </rPr>
      <t>Total</t>
    </r>
  </si>
  <si>
    <r>
      <t xml:space="preserve">Ukupno kat. A
</t>
    </r>
    <r>
      <rPr>
        <b/>
        <i/>
        <sz val="9"/>
        <color indexed="12"/>
        <rFont val="Arial"/>
        <family val="2"/>
        <charset val="238"/>
      </rPr>
      <t>Total cat. A</t>
    </r>
  </si>
  <si>
    <r>
      <t xml:space="preserve">Ukupno kat. B
</t>
    </r>
    <r>
      <rPr>
        <b/>
        <i/>
        <sz val="9"/>
        <color indexed="12"/>
        <rFont val="Arial"/>
        <family val="2"/>
        <charset val="238"/>
      </rPr>
      <t>Total cat. B</t>
    </r>
  </si>
  <si>
    <r>
      <t xml:space="preserve">Ukupno kat. C
</t>
    </r>
    <r>
      <rPr>
        <b/>
        <i/>
        <sz val="9"/>
        <color indexed="12"/>
        <rFont val="Arial"/>
        <family val="2"/>
        <charset val="238"/>
      </rPr>
      <t>Total cat. C</t>
    </r>
  </si>
  <si>
    <t>Tablica 11: Prinosi OMF-ova</t>
  </si>
  <si>
    <t>Table 11: OMFs' rates of return</t>
  </si>
  <si>
    <t xml:space="preserve">Tablica 12: Struktura ulaganja OMF- ova </t>
  </si>
  <si>
    <t xml:space="preserve">Table 12: OMFs' investment structure </t>
  </si>
  <si>
    <r>
      <t>Tablica 13: Članstvo ODMF-ova</t>
    </r>
    <r>
      <rPr>
        <b/>
        <vertAlign val="superscript"/>
        <sz val="10"/>
        <color theme="1"/>
        <rFont val="Arial"/>
        <family val="2"/>
        <charset val="238"/>
      </rPr>
      <t xml:space="preserve">1) </t>
    </r>
  </si>
  <si>
    <r>
      <t>Table 13: ODMF's Membership</t>
    </r>
    <r>
      <rPr>
        <b/>
        <i/>
        <vertAlign val="superscript"/>
        <sz val="9"/>
        <color rgb="FF0000FF"/>
        <rFont val="Arial"/>
        <family val="2"/>
        <charset val="238"/>
      </rPr>
      <t>1)</t>
    </r>
  </si>
  <si>
    <t xml:space="preserve">Tablica 14: Struktura članova ODMF-a prema dobi i spolu  </t>
  </si>
  <si>
    <t xml:space="preserve">Table 14: Open voluntary pension funds members age and sex structure  </t>
  </si>
  <si>
    <r>
      <t>Tablica 15: Bruto mirovinski doprinosi uplaćeni ODMF-ovima</t>
    </r>
    <r>
      <rPr>
        <b/>
        <vertAlign val="superscript"/>
        <sz val="10"/>
        <color theme="1"/>
        <rFont val="Arial"/>
        <family val="2"/>
        <charset val="238"/>
      </rPr>
      <t xml:space="preserve">1) </t>
    </r>
  </si>
  <si>
    <r>
      <t>Table 15: Gross pension contributions paid to ODMFs</t>
    </r>
    <r>
      <rPr>
        <b/>
        <i/>
        <vertAlign val="superscript"/>
        <sz val="9"/>
        <color rgb="FF0000FF"/>
        <rFont val="Arial"/>
        <family val="2"/>
        <charset val="238"/>
      </rPr>
      <t xml:space="preserve">1) </t>
    </r>
  </si>
  <si>
    <t>Tablica 16: Neto imovina ODMF-ova</t>
  </si>
  <si>
    <t>Table 16: ODMFs' net assets</t>
  </si>
  <si>
    <r>
      <t>Tablica 17: Cijene udjela i prinosi</t>
    </r>
    <r>
      <rPr>
        <b/>
        <vertAlign val="superscript"/>
        <sz val="10"/>
        <color theme="1"/>
        <rFont val="Arial"/>
        <family val="2"/>
      </rPr>
      <t>1)</t>
    </r>
    <r>
      <rPr>
        <b/>
        <sz val="10"/>
        <color theme="1"/>
        <rFont val="Arial"/>
        <family val="2"/>
      </rPr>
      <t>ODMF-ova</t>
    </r>
  </si>
  <si>
    <t xml:space="preserve">Tablica 18: Struktura ulaganja ODMF-ova </t>
  </si>
  <si>
    <t xml:space="preserve">Table 18: ODMFs' investment structure </t>
  </si>
  <si>
    <r>
      <t>Tablica 19: Podaci o zatvorenim dobrovoljnim mirovinskim fondovima (ZDMF-ovima)</t>
    </r>
    <r>
      <rPr>
        <b/>
        <vertAlign val="superscript"/>
        <sz val="9"/>
        <color theme="1"/>
        <rFont val="Arial"/>
        <family val="2"/>
        <charset val="238"/>
      </rPr>
      <t>1</t>
    </r>
  </si>
  <si>
    <r>
      <t>Table 19: Closed-end voluntary pension funds' (ZDMFs')</t>
    </r>
    <r>
      <rPr>
        <b/>
        <i/>
        <vertAlign val="superscript"/>
        <sz val="9"/>
        <color rgb="FF0000FF"/>
        <rFont val="Arial"/>
        <family val="2"/>
        <charset val="238"/>
      </rPr>
      <t>1</t>
    </r>
    <r>
      <rPr>
        <b/>
        <i/>
        <sz val="9"/>
        <color rgb="FF0000FF"/>
        <rFont val="Arial"/>
        <family val="2"/>
        <charset val="238"/>
      </rPr>
      <t xml:space="preserve">data </t>
    </r>
  </si>
  <si>
    <t xml:space="preserve">Tablica 20: Struktura članova ZDMF- ova prema dobi i spolu </t>
  </si>
  <si>
    <t xml:space="preserve">Table 20: Closed voluntary pension funds members age and sex structure </t>
  </si>
  <si>
    <t xml:space="preserve">Tablica 21 : Cijene udjela i prinosi zatvorenih dobrovoljnih mirovinskih fondova (ZDMF) </t>
  </si>
  <si>
    <t xml:space="preserve">Table 21 : Unit prices and rates of return of closed-end voluntary pension funds (ZMDFs) </t>
  </si>
  <si>
    <t>Tablica 22: Broj korisnika i broj ugovora po godinama</t>
  </si>
  <si>
    <t>Table 22: Number of pensioners
and contracts per year</t>
  </si>
  <si>
    <t>Tablica 23: Broj korisnika i broj ugovora u zadnjih godinu dana</t>
  </si>
  <si>
    <t>Table 23: Number of pensioners
and contracts over the past year</t>
  </si>
  <si>
    <t>Tablica 24: Broj korisnika i broj ugovora po godinama</t>
  </si>
  <si>
    <t>Table 24: Number of pensioners
and contracts per year</t>
  </si>
  <si>
    <t>Tablica 25: Broj korisnika i broj ugovora u zadnjih godinu dana</t>
  </si>
  <si>
    <t>Table 25: Number of pensioners
and contracts over the past year</t>
  </si>
  <si>
    <t xml:space="preserve">Tablica 28: Tržište kapitala </t>
  </si>
  <si>
    <t xml:space="preserve">Table 28: Capital Markets </t>
  </si>
  <si>
    <t>Tablica 29: Dionice s najvećim prometom</t>
  </si>
  <si>
    <t>Table 29: Stocks with the highest turnover</t>
  </si>
  <si>
    <t>Tablica 30: Obveznice s najvećim prometom</t>
  </si>
  <si>
    <t>Table 30: Bonds with the highest turnover</t>
  </si>
  <si>
    <t>Tablica 31: OTC transakcije</t>
  </si>
  <si>
    <t>Table 31: OTC transactions</t>
  </si>
  <si>
    <t>Tablica 32: Pregled trgovine pravima</t>
  </si>
  <si>
    <t>Table 32: Rights trading summary</t>
  </si>
  <si>
    <t>Tablica 33: Pregled trgovine zapisima</t>
  </si>
  <si>
    <t>Table 33: Certificates trading summary</t>
  </si>
  <si>
    <t xml:space="preserve">Tablica 34: Otvoreni investicijski fondovi s javnom ponudom / UCITS fondovi * </t>
  </si>
  <si>
    <t xml:space="preserve">Table 34: Open-end Investment funds / UCITS funds * </t>
  </si>
  <si>
    <t>Tablica 35: Struktura ulaganja UCITS fondova *</t>
  </si>
  <si>
    <t>Table 35: UCITS funds investment structure*</t>
  </si>
  <si>
    <t>Tablica 36: Izdavanje i otkup udjela UCITS fondova</t>
  </si>
  <si>
    <t>Table 36: Sales and redemptions in UCITS funds</t>
  </si>
  <si>
    <t xml:space="preserve">Tablica 37: Osnovni alternativni investicijski fondovi s privatnom ponudom * </t>
  </si>
  <si>
    <t xml:space="preserve">Table 37: Base alternative Investment funds with private offering * </t>
  </si>
  <si>
    <t>Tablica 38: Alternativni investicijski fondovi rizičnog kapitala s privatnom ponudom</t>
  </si>
  <si>
    <t>Table 38: Venture capital open end alternative investment funds with private offering</t>
  </si>
  <si>
    <t>Fondovi za gospodarsku suradnju</t>
  </si>
  <si>
    <t>Table 39: Venture capital open end alternative investment funds with private offering</t>
  </si>
  <si>
    <t>Tablica 39: Alternativni investicijski fondovi rizičnog kapitala s privatnom ponudom</t>
  </si>
  <si>
    <t xml:space="preserve">Tablica 40: Otvoreni alternativni investicijski fondovi s javnom ponudom </t>
  </si>
  <si>
    <t xml:space="preserve">Table 40: Opened-end alternative investment funds with public offering </t>
  </si>
  <si>
    <t xml:space="preserve">Tablica 41: Zatvoreni alternativni investicijski fondovi s javnom ponudom </t>
  </si>
  <si>
    <t xml:space="preserve">Table 41: Closed-end alternative investment funds with public offering </t>
  </si>
  <si>
    <t xml:space="preserve">Tablica 42: Zatvoreni alternativni investicijski fondovi s javnom ponudom za ulaganje u nekretnine </t>
  </si>
  <si>
    <t xml:space="preserve">Table 42: Closed-end alternative investment funds with public offering in real estate </t>
  </si>
  <si>
    <t xml:space="preserve">Tablica 43: Investicijski fondovi osnovani posebnim zakonom </t>
  </si>
  <si>
    <t xml:space="preserve">Table 43: Investment Funds established under special legal act </t>
  </si>
  <si>
    <t xml:space="preserve">Tablica 44: Broj registriranih leasing društava na dan </t>
  </si>
  <si>
    <t xml:space="preserve">Table 44: Number of registered leasing companies as at </t>
  </si>
  <si>
    <t>Tablica 45: Izvještaj o strukturi portfelja po vrstama leasinga/zajma - aktivni ugovori</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</si>
  <si>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</si>
  <si>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</si>
  <si>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</si>
  <si>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</si>
  <si>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 xml:space="preserve">Table 47: Abbreviated report on the aggregate financial position of leasing companies </t>
  </si>
  <si>
    <t>Tablica 48: Izvještaj o strukturi portfelja prema objektu - aktivni ugovori</t>
  </si>
  <si>
    <t>Table 48: Report on the portfolio structure by leased asset - active contracts</t>
  </si>
  <si>
    <t>Tablica 49: Izvještaj o struktura portfelja prema objektu - novozaključeni ugovori</t>
  </si>
  <si>
    <t>Table 49: Reprt on the portfolio structure by leased asset - newly concluded contracts</t>
  </si>
  <si>
    <t>Tablica 50: Izvještaj o strukturi portfelja po leasing društvima</t>
  </si>
  <si>
    <t>Table 50: Report on the portfolio structure by leasing companies</t>
  </si>
  <si>
    <t xml:space="preserve">Tablica 51: Skraćeni izvještaj o agregiranoj sveobuhvatnoj dobiti leasing društava </t>
  </si>
  <si>
    <t xml:space="preserve">Table 51: Abbreviated report on the aggregate comprehensive increase of leasing companies </t>
  </si>
  <si>
    <t xml:space="preserve">Tablica 52:  Skraćeni prikaz agregirane bilance faktoring društava </t>
  </si>
  <si>
    <t xml:space="preserve">Table 52: Abbreviated overview of the aggregate balance sheet of factoring companies </t>
  </si>
  <si>
    <t xml:space="preserve">Tablica 53: Skraćeni prikaz agregiranog računa dobiti i gubitka faktoring društava </t>
  </si>
  <si>
    <t xml:space="preserve">Table 53: Abbreviated overview of the aggregate profit and loss account of factoring companies </t>
  </si>
  <si>
    <t xml:space="preserve">Tablica 54: Skraćeni prikaz agregiranog volumena transakcija* faktoring društava </t>
  </si>
  <si>
    <t xml:space="preserve">Table 54: Abbreviated overview of the aggregate transactions volume* of factoring companies </t>
  </si>
  <si>
    <t>Tablica 1.: Članstvo obveznih mirovinskih fondova (OMF-ova)</t>
  </si>
  <si>
    <t xml:space="preserve">Grafikon 1.: Udjel društava za upravljanje OMFovim u ukupnom broju članova </t>
  </si>
  <si>
    <t>Grafikon 2.: Dobna i spolna struktura članova OMF-a po kategorijama fondova (A, B, i C)</t>
  </si>
  <si>
    <t>Chart 2: OMF members age and sex structure by funds´ categories (A, B and C)</t>
  </si>
  <si>
    <t xml:space="preserve">Grafikon 3.: Udjeli društava za upravljanje OMF-ovima u ukupnoj neto imovini </t>
  </si>
  <si>
    <t xml:space="preserve">Chart 3: OMFs' management companies shares in total net assets </t>
  </si>
  <si>
    <t>Grafikon 4: Udjeli kategorija A, B i C u ukupnoj neto imovini</t>
  </si>
  <si>
    <t>Chart 4: Categories´ A, B and C shares in total net assets</t>
  </si>
  <si>
    <t>Grafikon 5.1: Vrijednosti obračunskih jedinca OMF-ova kategorije A</t>
  </si>
  <si>
    <t>Grafikon 5.2: Vrijednosti obračunskih jedinca OMF-ova kategorije B</t>
  </si>
  <si>
    <t>Grafikon 5.3: Vrijednosti obračunskih jedinca OMF-ova kategorije C</t>
  </si>
  <si>
    <t xml:space="preserve">Chart 5.1:Value of category A OMFs´ unit of account </t>
  </si>
  <si>
    <t xml:space="preserve">Chart 5.2:Value of category B OMFs´ unit of account </t>
  </si>
  <si>
    <t xml:space="preserve">Chart 5.3:Value of category C OMFs´ unit of account </t>
  </si>
  <si>
    <t>Table 12: OMFs' investment structure</t>
  </si>
  <si>
    <t>Tablica 12: Struktura ulaganja OMF-ova</t>
  </si>
  <si>
    <t>Table 13: Open-end voluntary pension funds' (ODMFs') membersip</t>
  </si>
  <si>
    <t>Tablica 13: Članstvo ODMF-ova</t>
  </si>
  <si>
    <t>Tablica 15: Bruto mirovinski doprinosi uplaćeni ODMF-ovima</t>
  </si>
  <si>
    <t>Table 15: Gross pension contributions paid to ODMFs</t>
  </si>
  <si>
    <r>
      <t>Table 17: ODMFs' unit prices and rates of return</t>
    </r>
    <r>
      <rPr>
        <b/>
        <i/>
        <vertAlign val="superscript"/>
        <sz val="9"/>
        <color rgb="FF0000FF"/>
        <rFont val="Arial"/>
        <family val="2"/>
        <charset val="238"/>
      </rPr>
      <t>1)</t>
    </r>
  </si>
  <si>
    <t>Tablica 17: Cijene udjela i prinosi ODMF-ova</t>
  </si>
  <si>
    <t>Table 17: ODMFs' unit prices and  rates of return</t>
  </si>
  <si>
    <t>Tablica 18: Struktura ulaganja ODMF-ova</t>
  </si>
  <si>
    <t>Table 18: ODMFs' investment structure</t>
  </si>
  <si>
    <t>Tablica 19: Podaci o ZDMF - ovima</t>
  </si>
  <si>
    <t>Table 19: ZDMFs' data</t>
  </si>
  <si>
    <t xml:space="preserve">Tablica 20: Struktura članova ZDMF-a prema dobi i spolu </t>
  </si>
  <si>
    <t>Table 22: Number of pensioners and contracts per year</t>
  </si>
  <si>
    <t>Table 23: Number of pensioners and contracts over the past year</t>
  </si>
  <si>
    <t>Table 24: Number of pensioners and contracts per year</t>
  </si>
  <si>
    <t>Table 25: Number of pesioners and contracts over the past year</t>
  </si>
  <si>
    <t xml:space="preserve">Tablica 26: Zaračunata bruto premija osiguranja </t>
  </si>
  <si>
    <t xml:space="preserve">Table 26: Written premium </t>
  </si>
  <si>
    <t>Tablica 27: Podaci o osiguranju</t>
  </si>
  <si>
    <t>Table 27: Insurance data</t>
  </si>
  <si>
    <t>Table 28: Capital Markets</t>
  </si>
  <si>
    <t>Table 30: Bonds with highest turnover</t>
  </si>
  <si>
    <t>Tablica 34: Otvoreni investicijski fondovi / UCITS fondovi</t>
  </si>
  <si>
    <t>Table 34: Open-end Investment funds / UCITS funds</t>
  </si>
  <si>
    <t>Tablica 35: Struktura ulaganja UCITS fondova</t>
  </si>
  <si>
    <t>Table 35: UCITS funds investment structure</t>
  </si>
  <si>
    <t>Tablica 37: Osnovni alternativni fondovi s privatnom ponudom</t>
  </si>
  <si>
    <t>Table 37: Base alternative funds with private offering</t>
  </si>
  <si>
    <t>Table 38: Venture capital open-end alternative investment funds with private offering</t>
  </si>
  <si>
    <t>Tablica 39: Alternativni investicijski fondovi rizičnog kapitala s privatnom ponudom - Fondovi za gospodarsku suradnju</t>
  </si>
  <si>
    <t>Table 39: Venture capital open-end alternative investment funds with private offering - Funds for Economic Cooperation</t>
  </si>
  <si>
    <t xml:space="preserve">Tablica 40.: Otvoreni alternativni investicijski fondovi s javnom ponudom </t>
  </si>
  <si>
    <t>Tablica 41: Zatvoreni alternativni investicijski fondovi s javnom ponudom</t>
  </si>
  <si>
    <t>Table 41: Closed-end alternative investment funds with public offering</t>
  </si>
  <si>
    <t>Tablica 42: Zatvoreni alternativni investicijski fondovi s javnom ponudom za ulaganje u nekretnine</t>
  </si>
  <si>
    <t>Table 42: Closed-end alternative investment funds with public offering in real estate</t>
  </si>
  <si>
    <t>Tablica 43: Investicijski fondovi osnovani posebnim zakonom</t>
  </si>
  <si>
    <t>Table 43: Investment Funds established under special legal act</t>
  </si>
  <si>
    <t>Tablica 44: Broj registriranih leasing društava</t>
  </si>
  <si>
    <t>Table 44: Number of registrated leasing companies</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</si>
  <si>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</si>
  <si>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</si>
  <si>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</si>
  <si>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</si>
  <si>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Tablica 49: Izvještaj o strukturi portfelja prema objektu - novozaključeni ugovori</t>
  </si>
  <si>
    <t>Table 49: Report on the portfolio structure by leased asset -  newly concluded contracts</t>
  </si>
  <si>
    <t>Tablica 50: Izvještaj o strukturi portfelja  po leasing društvima</t>
  </si>
  <si>
    <t xml:space="preserve">Tablica 52: Skraćeni prikaz agregirane bilance faktoring društava </t>
  </si>
  <si>
    <t xml:space="preserve">Tablica 54: Skraćeni prikaz agregiranog volumena transakcija faktoring društava </t>
  </si>
  <si>
    <t xml:space="preserve">Table 54: Abbreviated overview of the aggregate transactions volume of factoring companies </t>
  </si>
  <si>
    <t>Proprius d.d. zatvoreni AIF</t>
  </si>
  <si>
    <t>First day in business for the OMFs category B  is 30 April 2002, and for the OMFs category A and C OMFs 21 August 2014</t>
  </si>
  <si>
    <r>
      <t xml:space="preserve">Od početka godine*
</t>
    </r>
    <r>
      <rPr>
        <i/>
        <sz val="8"/>
        <color rgb="FF0000FF"/>
        <rFont val="Arial"/>
        <family val="2"/>
      </rPr>
      <t>Year-to-date*</t>
    </r>
  </si>
  <si>
    <t>Inspire Private</t>
  </si>
  <si>
    <t>ZAIF BREZA d.d.</t>
  </si>
  <si>
    <r>
      <t xml:space="preserve">Cijene udjela ODMF-ova
</t>
    </r>
    <r>
      <rPr>
        <b/>
        <i/>
        <sz val="8"/>
        <color rgb="FF0000FF"/>
        <rFont val="Arial"/>
        <family val="2"/>
      </rPr>
      <t>ODMFs´ unit prices</t>
    </r>
  </si>
  <si>
    <t>* Za OMF-ove kategorije A i C prinos od početka godine iskazan je kao prinos od početka rada u prvoj godini poslovanja</t>
  </si>
  <si>
    <t>Tablica 21: Cijene udjela i prinosi ZDMF-ova</t>
  </si>
  <si>
    <t>Table 21: ZDMFs' unit prices' rates of return</t>
  </si>
  <si>
    <t>* Year-to-date rates of return for the OMFs category A and C expressed as the rates of return from the first day in business in the first year</t>
  </si>
  <si>
    <t>Rujan 2014.</t>
  </si>
  <si>
    <t>September 2014</t>
  </si>
  <si>
    <t>RUJAN 2014.</t>
  </si>
  <si>
    <t>SEPTEMBER 2014</t>
  </si>
  <si>
    <t>Grafikon 7: Dobna i spolna struktura članova ODMF-a na dan 30.9.2014.</t>
  </si>
  <si>
    <t>Chart 7: ODMF members age and sex structure as at 30 September 2014</t>
  </si>
  <si>
    <t>Grafikon 11: Dobna i spolna struktura članova ZDMF- ova na dan 30.9.2014.</t>
  </si>
  <si>
    <t>Chart 11: ZDMF members age and sex structure as at 30 September 2014</t>
  </si>
  <si>
    <t xml:space="preserve">Napomene: </t>
  </si>
  <si>
    <t>- Društvo Basler osiguranje Zagreb d.d. od 1. rujna 2014. pripojeno je društvu Uniqa osiguranje d.d. koje je preuzelo sva prava i obveze pripojenog društva.</t>
  </si>
  <si>
    <t>Remarks:</t>
  </si>
  <si>
    <t>- As of 1 September 2014 Basler osiguranje Zagreb d.d. has been merged to the company Uniqa osiguranje d.d. which has taken over all of its claims and liabilities.</t>
  </si>
  <si>
    <t>214*</t>
  </si>
  <si>
    <t>30.9.2014.</t>
  </si>
  <si>
    <r>
      <t>*</t>
    </r>
    <r>
      <rPr>
        <sz val="8"/>
        <color rgb="FF0000FF"/>
        <rFont val="Arial"/>
        <family val="2"/>
      </rPr>
      <t xml:space="preserve">Amendments to the Act on Pension Insurance Companies and Payment of Pension Annuities Based on Individual Capitalised Savings (Official Gazette 114/11), namely Article 103a, paragraph 1, enabled pension beneficiaries who have joined the mandatory pension scheme based on individual capitalised savings at their own request to have their pension annuities determined and paid under the same terms as if they had been insured only within the mandatory pension scheme based on solidarity between generations, provided that the pension beneficiary submits the application for determination of the pension (in accordance with that Article) to the pension insurance company within 90 days from the entry into force of the said Act. </t>
    </r>
  </si>
  <si>
    <r>
      <rPr>
        <sz val="8"/>
        <rFont val="Arial"/>
        <family val="2"/>
      </rPr>
      <t>*D</t>
    </r>
    <r>
      <rPr>
        <sz val="8"/>
        <color theme="1"/>
        <rFont val="Arial"/>
        <family val="2"/>
      </rPr>
      <t>opunama Zakona o mirovinskim osiguravajućim društvima i isplati mirovina na temelju individualne kapitalizirane štednje („Narodne novine“ br. 114/11), a u smislu odredbi članka 103.a stavka 1. korisnicima mirovina, koji su na svoj zahtjev pristupili obveznom mirovinskom osiguranju na temelju individualne kapitalizirane štednje, omogućeno je da im se odredi i isplaćuje mirovina kao da su bili osigurani samo u obveznom mirovinskom osiguranju na temelju generacijske solidarnosti, uz uvjet da korisnik mirovine zahtjev za određivanje mirovine prema ovome članku podnese osiguravajućem društvu u roku od 90 dana od dana stupanja na snagu ovoga zakona.</t>
    </r>
  </si>
  <si>
    <t xml:space="preserve">Raiffeisen Classic </t>
  </si>
  <si>
    <t>Listopad 2014.</t>
  </si>
  <si>
    <t>October 2014</t>
  </si>
  <si>
    <t>-</t>
  </si>
  <si>
    <r>
      <t>Ostali /</t>
    </r>
    <r>
      <rPr>
        <sz val="9"/>
        <color rgb="FF0000FF"/>
        <rFont val="Arial"/>
        <family val="2"/>
      </rPr>
      <t xml:space="preserve"> </t>
    </r>
    <r>
      <rPr>
        <i/>
        <sz val="9"/>
        <color rgb="FF0000FF"/>
        <rFont val="Arial"/>
        <family val="2"/>
      </rPr>
      <t>Others</t>
    </r>
  </si>
  <si>
    <r>
      <t xml:space="preserve">Ostalo / </t>
    </r>
    <r>
      <rPr>
        <i/>
        <sz val="7"/>
        <color indexed="12"/>
        <rFont val="Arial"/>
        <family val="2"/>
        <charset val="238"/>
      </rPr>
      <t>Others</t>
    </r>
  </si>
  <si>
    <r>
      <t xml:space="preserve">Ostali
</t>
    </r>
    <r>
      <rPr>
        <b/>
        <sz val="8"/>
        <color rgb="FF0000FF"/>
        <rFont val="Arial"/>
        <family val="2"/>
      </rPr>
      <t>Others</t>
    </r>
  </si>
  <si>
    <t>Global Invest d.o.o.</t>
  </si>
  <si>
    <r>
      <rPr>
        <b/>
        <sz val="8"/>
        <color theme="1"/>
        <rFont val="Arial"/>
        <family val="2"/>
      </rPr>
      <t>Ukupna mjesečna promjena u %</t>
    </r>
    <r>
      <rPr>
        <sz val="8"/>
        <color theme="1"/>
        <rFont val="Arial"/>
        <family val="2"/>
      </rPr>
      <t xml:space="preserve">
</t>
    </r>
    <r>
      <rPr>
        <b/>
        <i/>
        <sz val="8"/>
        <color rgb="FF0000FF"/>
        <rFont val="Arial"/>
        <family val="2"/>
      </rPr>
      <t>Total monthly change in %</t>
    </r>
  </si>
  <si>
    <r>
      <t xml:space="preserve">  Mjesečni     /     </t>
    </r>
    <r>
      <rPr>
        <i/>
        <sz val="8"/>
        <color rgb="FF0000FF"/>
        <rFont val="Arial"/>
        <family val="2"/>
      </rPr>
      <t>Monthly</t>
    </r>
  </si>
  <si>
    <r>
      <t xml:space="preserve">Mjesečna promjena broja - muškarci
</t>
    </r>
    <r>
      <rPr>
        <b/>
        <i/>
        <sz val="7.5"/>
        <color rgb="FF0000FF"/>
        <rFont val="Arial"/>
        <family val="2"/>
      </rPr>
      <t>Monthly change in number - Male</t>
    </r>
  </si>
  <si>
    <r>
      <t xml:space="preserve">Mjesečna promjena broja - žene
</t>
    </r>
    <r>
      <rPr>
        <b/>
        <i/>
        <sz val="7.5"/>
        <color rgb="FF0000FF"/>
        <rFont val="Arial"/>
        <family val="2"/>
      </rPr>
      <t>Monthly change in number  - Female</t>
    </r>
  </si>
  <si>
    <r>
      <t>30.09.2013.</t>
    </r>
    <r>
      <rPr>
        <b/>
        <vertAlign val="superscript"/>
        <sz val="9"/>
        <rFont val="Arial"/>
        <family val="2"/>
      </rPr>
      <t>3</t>
    </r>
  </si>
  <si>
    <t>30.09.2014.</t>
  </si>
  <si>
    <r>
      <t xml:space="preserve">3) Podaci dostavljeni u izvještajima sa stanjem na dan 30.9.2014. godine.  
    </t>
    </r>
    <r>
      <rPr>
        <i/>
        <sz val="8"/>
        <color indexed="12"/>
        <rFont val="Arial"/>
        <family val="2"/>
      </rPr>
      <t>Data delivered in reports containing the balance as at 30 September 2014</t>
    </r>
  </si>
  <si>
    <r>
      <t>01.01. - 30.09.2013.</t>
    </r>
    <r>
      <rPr>
        <b/>
        <vertAlign val="superscript"/>
        <sz val="9"/>
        <rFont val="Arial"/>
        <family val="2"/>
        <charset val="238"/>
      </rPr>
      <t>3</t>
    </r>
  </si>
  <si>
    <t>01.01. - 30.09.2014.</t>
  </si>
  <si>
    <t>Grafikon 19: Udjel broja aktivnih ugovora u ukupnom broju ugovora na dan 30. rujna 2014.</t>
  </si>
  <si>
    <t>Chart 19: Share of the number of active contracts in total number of contracts as at 30 September 2014</t>
  </si>
  <si>
    <t xml:space="preserve">Grafikon 20: Godišnja promjena vrijednosti aktivnih ugovora na dan 30. rujna 2014. </t>
  </si>
  <si>
    <t>Chart 20: Annual change in value of active contracts as at 30 September 2014</t>
  </si>
  <si>
    <r>
      <t>30.09.2013.</t>
    </r>
    <r>
      <rPr>
        <b/>
        <vertAlign val="superscript"/>
        <sz val="8"/>
        <rFont val="Arial"/>
        <family val="2"/>
        <charset val="238"/>
      </rPr>
      <t>1</t>
    </r>
  </si>
  <si>
    <r>
      <t xml:space="preserve">1) Podaci dostavljeni u izvještajima sa stanjem na dan 30.9.2014. godine.
    </t>
    </r>
    <r>
      <rPr>
        <i/>
        <sz val="8"/>
        <color indexed="12"/>
        <rFont val="Arial"/>
        <family val="2"/>
      </rPr>
      <t xml:space="preserve">Data delivered in reports containing the balance as at 30 September 2014. </t>
    </r>
  </si>
  <si>
    <r>
      <t>30.09.2013.</t>
    </r>
    <r>
      <rPr>
        <b/>
        <vertAlign val="superscript"/>
        <sz val="9"/>
        <rFont val="Arial"/>
        <family val="2"/>
        <charset val="238"/>
      </rPr>
      <t>3</t>
    </r>
  </si>
  <si>
    <r>
      <t xml:space="preserve">3) Podaci dostavljeni u izvještajima sa stanjem na dan 30.9.2014. godine. /  </t>
    </r>
    <r>
      <rPr>
        <i/>
        <sz val="8"/>
        <color indexed="12"/>
        <rFont val="Arial"/>
        <family val="2"/>
      </rPr>
      <t xml:space="preserve">Data delivered in reports containing the balance as at 30 September 2014. </t>
    </r>
  </si>
  <si>
    <r>
      <t>01.01. - 30.09.2013.</t>
    </r>
    <r>
      <rPr>
        <b/>
        <vertAlign val="superscript"/>
        <sz val="9"/>
        <rFont val="Arial"/>
        <family val="2"/>
        <charset val="238"/>
      </rPr>
      <t>1</t>
    </r>
  </si>
  <si>
    <r>
      <t>30.09.2014.</t>
    </r>
    <r>
      <rPr>
        <b/>
        <vertAlign val="superscript"/>
        <sz val="8"/>
        <rFont val="Arial"/>
        <family val="2"/>
        <charset val="238"/>
      </rPr>
      <t>2</t>
    </r>
  </si>
  <si>
    <r>
      <t>01.01. - 30.09.2013.</t>
    </r>
    <r>
      <rPr>
        <b/>
        <vertAlign val="superscript"/>
        <sz val="8"/>
        <rFont val="Arial"/>
        <family val="2"/>
        <charset val="238"/>
      </rPr>
      <t>1</t>
    </r>
  </si>
  <si>
    <r>
      <t>01.01. - 30.09.2014.</t>
    </r>
    <r>
      <rPr>
        <b/>
        <vertAlign val="superscript"/>
        <sz val="8"/>
        <rFont val="Arial"/>
        <family val="2"/>
        <charset val="238"/>
      </rPr>
      <t>2</t>
    </r>
  </si>
  <si>
    <r>
      <t xml:space="preserve">1) </t>
    </r>
    <r>
      <rPr>
        <sz val="8"/>
        <rFont val="Arial"/>
        <family val="2"/>
        <charset val="238"/>
      </rPr>
      <t xml:space="preserve">Podaci za 17 faktoring društava / </t>
    </r>
    <r>
      <rPr>
        <i/>
        <sz val="8"/>
        <color indexed="12"/>
        <rFont val="Arial"/>
        <family val="2"/>
      </rPr>
      <t>Data for 17 factoring companies</t>
    </r>
  </si>
  <si>
    <t>Studeni 2014.</t>
  </si>
  <si>
    <t>November 2014</t>
  </si>
  <si>
    <t>Tablica 26: Zaračunata bruto premija osiguranja za period od 1. siječnja do 30. studenog 2014.</t>
  </si>
  <si>
    <t>Table 26: Written premium for the period 1 January - 30 November 2014</t>
  </si>
  <si>
    <t>I.- XI.2013</t>
  </si>
  <si>
    <t>I.- XI.2014</t>
  </si>
  <si>
    <t>Tablica 27: Podaci o osiguranju za period od 1. siječnja do 30. studenog 2014.</t>
  </si>
  <si>
    <t>Table 27: Insurance data for the period 1 January - 30 November 2014</t>
  </si>
  <si>
    <t>Grafikon 18: Udio zaračunate bruto premije i likvidiranih šteta po društvima za osiguranje po vrstama osiguranja za period od 1. siječnja do 30. studenog 2014.</t>
  </si>
  <si>
    <t>Chart 18: Share of written premium and claims settled per line of insurances for the period 1 January - 30 November 2014</t>
  </si>
  <si>
    <t>HT-R-A</t>
  </si>
  <si>
    <t>LKPC-R-A</t>
  </si>
  <si>
    <t>LEDO-R-A</t>
  </si>
  <si>
    <t>RIVP-R-A</t>
  </si>
  <si>
    <t>ADRS-P-A</t>
  </si>
  <si>
    <t>ERNT-R-A</t>
  </si>
  <si>
    <t>ZABA-R-A</t>
  </si>
  <si>
    <t>DDJH-R-A</t>
  </si>
  <si>
    <t>JDBA-R-A</t>
  </si>
  <si>
    <t>ADRS-R-A</t>
  </si>
  <si>
    <t>RHMF-O-247E</t>
  </si>
  <si>
    <t>RHMF-O-19BA</t>
  </si>
  <si>
    <t>RHMF-O-227E</t>
  </si>
  <si>
    <t>RIBA-O-177A</t>
  </si>
  <si>
    <t>FNOI-D-171A</t>
  </si>
  <si>
    <t>FNOI-D-177A</t>
  </si>
  <si>
    <t>FNOI-D-181A</t>
  </si>
  <si>
    <t>FNOI-D-187A</t>
  </si>
  <si>
    <t>FNOI-D-191A</t>
  </si>
  <si>
    <t>FNOI-D-197A</t>
  </si>
  <si>
    <t>RHMF-O-15CA</t>
  </si>
  <si>
    <t>ATGR-R-A</t>
  </si>
  <si>
    <t>RHMF-O-172A</t>
  </si>
  <si>
    <t>RHMF-O-167A</t>
  </si>
  <si>
    <t>HEP-O-17CA</t>
  </si>
  <si>
    <t>RHMF-O-157A</t>
  </si>
  <si>
    <t>RHMF-O-203E</t>
  </si>
  <si>
    <t>Money One</t>
  </si>
  <si>
    <t>SMART EQUITY</t>
  </si>
  <si>
    <t>Raiffeisen Dynamic</t>
  </si>
  <si>
    <t>Raiffeisen Harmonic</t>
  </si>
  <si>
    <t>Klasa</t>
  </si>
  <si>
    <t>Class</t>
  </si>
  <si>
    <t>AGRAM LIFE osiguranje d.d.</t>
  </si>
  <si>
    <t>Allianz Zagreb d.d.</t>
  </si>
  <si>
    <t>Basler osiguranje Zagreb d.d.</t>
  </si>
  <si>
    <t>BNP Paribas Cardif osiguranje d.d.</t>
  </si>
  <si>
    <t>Croatia osiguranje d.d.</t>
  </si>
  <si>
    <t>Croatia zdravstveno osiguranje d.d.</t>
  </si>
  <si>
    <t>ERGO osiguranje d.d.</t>
  </si>
  <si>
    <t>ERGO životno osiguranje d.d.</t>
  </si>
  <si>
    <t>Erste osiguranje VIG  d.d.</t>
  </si>
  <si>
    <t>Euroherc osiguranje d.d.</t>
  </si>
  <si>
    <t>Generali osiguranje d.d.</t>
  </si>
  <si>
    <t>Grawe Hrvatska d.d.</t>
  </si>
  <si>
    <t>HOK osiguranje d.d.</t>
  </si>
  <si>
    <t>Hrvatsko kreditno osiguranje d.d.</t>
  </si>
  <si>
    <t>Izvor osiguranje d.d.</t>
  </si>
  <si>
    <t>Jadransko osiguranje d.d.</t>
  </si>
  <si>
    <t>KD životno osiguranje d.d.</t>
  </si>
  <si>
    <t>Merkur osiguranje d.d.</t>
  </si>
  <si>
    <t>Societe Generale osiguranje d.d.</t>
  </si>
  <si>
    <t>Sunce osiguranje d.d.</t>
  </si>
  <si>
    <t>Triglav osiguranje d.d.</t>
  </si>
  <si>
    <t>Uniqa osiguranje d.d.</t>
  </si>
  <si>
    <t>Velebit osiguranje d.d.</t>
  </si>
  <si>
    <t>Velebit životno osiguranje d.d.</t>
  </si>
  <si>
    <t>Wiener osiguranje VIG d.d.</t>
  </si>
  <si>
    <t>Wüstenrot životno osiguranje d.d.</t>
  </si>
  <si>
    <r>
      <t xml:space="preserve">Broj / </t>
    </r>
    <r>
      <rPr>
        <i/>
        <sz val="10"/>
        <color rgb="FF0000FF"/>
        <rFont val="Arial"/>
        <family val="2"/>
      </rPr>
      <t>Number</t>
    </r>
    <r>
      <rPr>
        <sz val="10"/>
        <color theme="1"/>
        <rFont val="Arial"/>
        <family val="2"/>
        <charset val="238"/>
      </rPr>
      <t xml:space="preserve"> 12   Verzija / </t>
    </r>
    <r>
      <rPr>
        <i/>
        <sz val="10"/>
        <color rgb="FF0000FF"/>
        <rFont val="Arial"/>
        <family val="2"/>
      </rPr>
      <t>Version</t>
    </r>
    <r>
      <rPr>
        <sz val="10"/>
        <color theme="1"/>
        <rFont val="Arial"/>
        <family val="2"/>
        <charset val="238"/>
      </rPr>
      <t xml:space="preserve"> 1.0  Godina / </t>
    </r>
    <r>
      <rPr>
        <i/>
        <sz val="10"/>
        <color rgb="FF0000FF"/>
        <rFont val="Arial"/>
        <family val="2"/>
      </rPr>
      <t>Year</t>
    </r>
    <r>
      <rPr>
        <sz val="10"/>
        <color theme="1"/>
        <rFont val="Arial"/>
        <family val="2"/>
        <charset val="238"/>
      </rPr>
      <t xml:space="preserve"> XII    Zagreb, 17.12.2014.</t>
    </r>
  </si>
  <si>
    <t>YOU INVEST Active</t>
  </si>
  <si>
    <t>YOU INVEST Balanced</t>
  </si>
  <si>
    <t>YOU INVEST Solid</t>
  </si>
  <si>
    <t>PBZ Conservative10 fond</t>
  </si>
  <si>
    <r>
      <t xml:space="preserve">Otvoreni investicijski fondovi  
</t>
    </r>
    <r>
      <rPr>
        <b/>
        <i/>
        <sz val="8"/>
        <color rgb="FF0000FF"/>
        <rFont val="Arial"/>
        <family val="2"/>
      </rPr>
      <t>Opened-end Investment Fund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</si>
</sst>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64" formatCode="_-* #,##0\ _k_n_-;\-* #,##0\ _k_n_-;_-* &quot;-&quot;\ _k_n_-;_-@_-"/>
    <numFmt numFmtId="165" formatCode="_-* #,##0.00\ _k_n_-;\-* #,##0.00\ _k_n_-;_-* &quot;-&quot;??\ _k_n_-;_-@_-"/>
    <numFmt numFmtId="166" formatCode="_-* #,##0\ _k_n_-;\-* #,##0\ _k_n_-;_-* &quot;-&quot;??\ _k_n_-;_-@_-"/>
    <numFmt numFmtId="167" formatCode="_-* #,##0.0000\ _k_n_-;\-* #,##0.0000\ _k_n_-;_-* &quot;-&quot;??\ _k_n_-;_-@_-"/>
    <numFmt numFmtId="168" formatCode="#,##0_ ;\-#,##0\ "/>
    <numFmt numFmtId="169" formatCode="0.0000_ ;\-0.0000\ "/>
    <numFmt numFmtId="170" formatCode="#,##0.0000"/>
    <numFmt numFmtId="171" formatCode="mmmm\ yyyy"/>
    <numFmt numFmtId="172" formatCode="#,###"/>
    <numFmt numFmtId="173" formatCode="00"/>
    <numFmt numFmtId="174" formatCode="#,##0.00_ ;\-#,##0.00\ "/>
    <numFmt numFmtId="175" formatCode="[$-1041A]#,##0"/>
    <numFmt numFmtId="176" formatCode="[$-1041A]#,##0.0000"/>
    <numFmt numFmtId="177" formatCode="mm/yyyy/"/>
    <numFmt numFmtId="178" formatCode="[$-1041A]dd\.mm\.yyyy"/>
  </numFmts>
  <fonts count="196">
    <font>
      <sz val="11"/>
      <color theme="1"/>
      <name val="Calibri"/>
      <family val="2"/>
      <scheme val="minor"/>
    </font>
    <font>
      <sz val="10"/>
      <color theme="1"/>
      <name val="Arial"/>
      <family val="2"/>
      <charset val="238"/>
    </font>
    <font>
      <sz val="10"/>
      <color theme="1"/>
      <name val="Arial"/>
      <family val="2"/>
      <charset val="238"/>
    </font>
    <font>
      <sz val="11"/>
      <color theme="1"/>
      <name val="Calibri"/>
      <family val="2"/>
      <charset val="238"/>
      <scheme val="minor"/>
    </font>
    <font>
      <sz val="11"/>
      <color theme="1"/>
      <name val="Calibri"/>
      <family val="2"/>
      <scheme val="minor"/>
    </font>
    <font>
      <b/>
      <sz val="16"/>
      <name val="Arial"/>
      <family val="2"/>
      <charset val="238"/>
    </font>
    <font>
      <b/>
      <sz val="14"/>
      <name val="Arial"/>
      <family val="2"/>
      <charset val="238"/>
    </font>
    <font>
      <sz val="14"/>
      <color rgb="FFFFFFFF"/>
      <name val="Arial"/>
      <family val="2"/>
      <charset val="238"/>
    </font>
    <font>
      <b/>
      <i/>
      <sz val="12"/>
      <color rgb="FFFF0000"/>
      <name val="Arial"/>
      <family val="2"/>
      <charset val="238"/>
    </font>
    <font>
      <sz val="12"/>
      <color rgb="FFFFFFFF"/>
      <name val="Arial"/>
      <family val="2"/>
      <charset val="238"/>
    </font>
    <font>
      <sz val="10"/>
      <name val="Arial"/>
      <family val="2"/>
      <charset val="238"/>
    </font>
    <font>
      <sz val="10"/>
      <name val="Arial"/>
      <family val="2"/>
    </font>
    <font>
      <sz val="14"/>
      <name val="Arial"/>
      <family val="2"/>
      <charset val="238"/>
    </font>
    <font>
      <i/>
      <sz val="14"/>
      <color rgb="FF0000FF"/>
      <name val="Arial"/>
      <family val="2"/>
      <charset val="238"/>
    </font>
    <font>
      <b/>
      <sz val="10"/>
      <name val="Arial"/>
      <family val="2"/>
      <charset val="238"/>
    </font>
    <font>
      <b/>
      <i/>
      <sz val="10"/>
      <color rgb="FF0000FF"/>
      <name val="Arial"/>
      <family val="2"/>
      <charset val="238"/>
    </font>
    <font>
      <u/>
      <sz val="10"/>
      <color rgb="FF0000FF"/>
      <name val="Arial"/>
      <family val="2"/>
      <charset val="238"/>
    </font>
    <font>
      <i/>
      <u/>
      <sz val="10"/>
      <color rgb="FF0000FF"/>
      <name val="Arial"/>
      <family val="2"/>
      <charset val="238"/>
    </font>
    <font>
      <b/>
      <sz val="11"/>
      <name val="Arial"/>
      <family val="2"/>
    </font>
    <font>
      <i/>
      <sz val="10"/>
      <color rgb="FF0000FF"/>
      <name val="Arial"/>
      <family val="2"/>
    </font>
    <font>
      <sz val="10"/>
      <color rgb="FF000000"/>
      <name val="Arial"/>
      <family val="2"/>
      <charset val="238"/>
    </font>
    <font>
      <i/>
      <sz val="10"/>
      <color rgb="FF0000FF"/>
      <name val="Arial"/>
      <family val="2"/>
      <charset val="238"/>
    </font>
    <font>
      <b/>
      <sz val="14"/>
      <name val="Arial"/>
      <family val="2"/>
    </font>
    <font>
      <b/>
      <sz val="11"/>
      <name val="Arial"/>
      <family val="2"/>
      <charset val="238"/>
    </font>
    <font>
      <b/>
      <i/>
      <sz val="9"/>
      <color rgb="FF0000FF"/>
      <name val="Arial"/>
      <family val="2"/>
      <charset val="238"/>
    </font>
    <font>
      <b/>
      <i/>
      <sz val="10"/>
      <color indexed="12"/>
      <name val="Arial"/>
      <family val="2"/>
      <charset val="238"/>
    </font>
    <font>
      <b/>
      <i/>
      <sz val="13"/>
      <color indexed="12"/>
      <name val="Arial"/>
      <family val="2"/>
      <charset val="238"/>
    </font>
    <font>
      <b/>
      <sz val="13"/>
      <color indexed="12"/>
      <name val="Arial"/>
      <family val="2"/>
      <charset val="238"/>
    </font>
    <font>
      <b/>
      <i/>
      <sz val="9"/>
      <color indexed="10"/>
      <name val="Arial"/>
      <family val="2"/>
    </font>
    <font>
      <b/>
      <i/>
      <sz val="9"/>
      <color indexed="12"/>
      <name val="Arial"/>
      <family val="2"/>
      <charset val="238"/>
    </font>
    <font>
      <b/>
      <i/>
      <vertAlign val="superscript"/>
      <sz val="9"/>
      <color indexed="12"/>
      <name val="Arial"/>
      <family val="2"/>
      <charset val="238"/>
    </font>
    <font>
      <b/>
      <sz val="10"/>
      <color indexed="12"/>
      <name val="Arial"/>
      <family val="2"/>
      <charset val="238"/>
    </font>
    <font>
      <b/>
      <sz val="8"/>
      <name val="Arial"/>
      <family val="2"/>
      <charset val="238"/>
    </font>
    <font>
      <b/>
      <sz val="8"/>
      <color rgb="FFFFFFFF"/>
      <name val="Arial"/>
      <family val="2"/>
      <charset val="238"/>
    </font>
    <font>
      <sz val="8"/>
      <name val="Arial"/>
      <family val="2"/>
      <charset val="238"/>
    </font>
    <font>
      <sz val="7"/>
      <name val="Arial"/>
      <family val="2"/>
      <charset val="238"/>
    </font>
    <font>
      <i/>
      <sz val="7"/>
      <color indexed="12"/>
      <name val="Arial"/>
      <family val="2"/>
      <charset val="238"/>
    </font>
    <font>
      <b/>
      <sz val="10"/>
      <name val="Arial"/>
      <family val="2"/>
    </font>
    <font>
      <i/>
      <sz val="7"/>
      <name val="Arial"/>
      <family val="2"/>
      <charset val="238"/>
    </font>
    <font>
      <sz val="7"/>
      <color indexed="12"/>
      <name val="Arial"/>
      <family val="2"/>
      <charset val="238"/>
    </font>
    <font>
      <i/>
      <sz val="8"/>
      <color indexed="12"/>
      <name val="Arial"/>
      <family val="2"/>
      <charset val="238"/>
    </font>
    <font>
      <b/>
      <i/>
      <sz val="8"/>
      <color indexed="12"/>
      <name val="Arial"/>
      <family val="2"/>
      <charset val="238"/>
    </font>
    <font>
      <b/>
      <sz val="9"/>
      <color indexed="8"/>
      <name val="Arial"/>
      <family val="2"/>
      <charset val="238"/>
    </font>
    <font>
      <b/>
      <sz val="9"/>
      <name val="Arial"/>
      <family val="2"/>
      <charset val="238"/>
    </font>
    <font>
      <sz val="9"/>
      <name val="Arial"/>
      <family val="2"/>
      <charset val="238"/>
    </font>
    <font>
      <sz val="9"/>
      <color indexed="8"/>
      <name val="Arial"/>
      <family val="2"/>
      <charset val="238"/>
    </font>
    <font>
      <b/>
      <sz val="9"/>
      <color indexed="12"/>
      <name val="Arial"/>
      <family val="2"/>
      <charset val="238"/>
    </font>
    <font>
      <i/>
      <sz val="8"/>
      <name val="Arial"/>
      <family val="2"/>
      <charset val="238"/>
    </font>
    <font>
      <sz val="8"/>
      <color indexed="12"/>
      <name val="Arial"/>
      <family val="2"/>
      <charset val="238"/>
    </font>
    <font>
      <sz val="7"/>
      <color indexed="8"/>
      <name val="Arial"/>
      <family val="2"/>
      <charset val="238"/>
    </font>
    <font>
      <b/>
      <i/>
      <sz val="9"/>
      <color indexed="12"/>
      <name val="Arial"/>
      <family val="2"/>
    </font>
    <font>
      <b/>
      <i/>
      <sz val="7"/>
      <color indexed="12"/>
      <name val="Arial"/>
      <family val="2"/>
      <charset val="238"/>
    </font>
    <font>
      <vertAlign val="superscript"/>
      <sz val="8"/>
      <name val="Arial"/>
      <family val="2"/>
      <charset val="238"/>
    </font>
    <font>
      <b/>
      <sz val="8"/>
      <color indexed="9"/>
      <name val="Arial"/>
      <family val="2"/>
      <charset val="238"/>
    </font>
    <font>
      <sz val="10"/>
      <color theme="1"/>
      <name val="Calibri"/>
      <family val="2"/>
      <scheme val="minor"/>
    </font>
    <font>
      <i/>
      <sz val="10"/>
      <color indexed="12"/>
      <name val="Arial"/>
      <family val="2"/>
    </font>
    <font>
      <sz val="8"/>
      <color indexed="8"/>
      <name val="Arial"/>
      <family val="2"/>
      <charset val="238"/>
    </font>
    <font>
      <i/>
      <sz val="8"/>
      <name val="Arial"/>
      <family val="2"/>
    </font>
    <font>
      <sz val="8"/>
      <name val="Arial"/>
      <family val="2"/>
    </font>
    <font>
      <sz val="9"/>
      <color rgb="FF000000"/>
      <name val="Arial"/>
      <family val="2"/>
    </font>
    <font>
      <sz val="9"/>
      <name val="Arial"/>
      <family val="2"/>
    </font>
    <font>
      <i/>
      <sz val="8"/>
      <color rgb="FF0000FF"/>
      <name val="Arial"/>
      <family val="2"/>
    </font>
    <font>
      <b/>
      <sz val="7"/>
      <name val="Arial"/>
      <family val="2"/>
      <charset val="238"/>
    </font>
    <font>
      <b/>
      <sz val="7"/>
      <name val="Arial"/>
      <family val="2"/>
    </font>
    <font>
      <sz val="7"/>
      <name val="Arial"/>
      <family val="2"/>
    </font>
    <font>
      <b/>
      <i/>
      <sz val="10"/>
      <color rgb="FF0000FF"/>
      <name val="Arial"/>
      <family val="2"/>
    </font>
    <font>
      <vertAlign val="superscript"/>
      <sz val="8"/>
      <name val="Arial"/>
      <family val="2"/>
    </font>
    <font>
      <sz val="10"/>
      <name val="Arial"/>
      <family val="2"/>
    </font>
    <font>
      <sz val="10"/>
      <name val="MS Sans Serif"/>
      <family val="2"/>
      <charset val="238"/>
    </font>
    <font>
      <sz val="10"/>
      <color indexed="8"/>
      <name val="Arial"/>
      <family val="2"/>
      <charset val="238"/>
    </font>
    <font>
      <b/>
      <vertAlign val="superscript"/>
      <sz val="9"/>
      <name val="Arial"/>
      <family val="2"/>
      <charset val="238"/>
    </font>
    <font>
      <b/>
      <i/>
      <sz val="11"/>
      <color indexed="8"/>
      <name val="Arial"/>
      <family val="2"/>
      <charset val="238"/>
    </font>
    <font>
      <i/>
      <sz val="8"/>
      <color indexed="12"/>
      <name val="Arial"/>
      <family val="2"/>
    </font>
    <font>
      <b/>
      <sz val="10"/>
      <color indexed="8"/>
      <name val="Arial"/>
      <family val="2"/>
      <charset val="238"/>
    </font>
    <font>
      <i/>
      <sz val="9"/>
      <color indexed="12"/>
      <name val="Arial"/>
      <family val="2"/>
      <charset val="238"/>
    </font>
    <font>
      <b/>
      <sz val="9"/>
      <name val="Tahoma"/>
      <family val="2"/>
      <charset val="238"/>
    </font>
    <font>
      <b/>
      <sz val="10"/>
      <color indexed="8"/>
      <name val="Arial"/>
      <family val="2"/>
    </font>
    <font>
      <sz val="8"/>
      <color indexed="8"/>
      <name val="Arial"/>
      <family val="2"/>
    </font>
    <font>
      <b/>
      <sz val="8"/>
      <color indexed="8"/>
      <name val="Arial"/>
      <family val="2"/>
    </font>
    <font>
      <sz val="8"/>
      <color indexed="12"/>
      <name val="Arial"/>
      <family val="2"/>
    </font>
    <font>
      <i/>
      <sz val="8"/>
      <color indexed="48"/>
      <name val="Arial"/>
      <family val="2"/>
      <charset val="238"/>
    </font>
    <font>
      <sz val="8"/>
      <color indexed="48"/>
      <name val="Arial"/>
      <family val="2"/>
      <charset val="238"/>
    </font>
    <font>
      <b/>
      <sz val="10"/>
      <color rgb="FF000000"/>
      <name val="Arial"/>
      <family val="2"/>
    </font>
    <font>
      <b/>
      <i/>
      <sz val="10"/>
      <color indexed="12"/>
      <name val="Arial"/>
      <family val="2"/>
    </font>
    <font>
      <i/>
      <sz val="10"/>
      <color indexed="12"/>
      <name val="Arial"/>
      <family val="2"/>
      <charset val="238"/>
    </font>
    <font>
      <b/>
      <sz val="8"/>
      <color indexed="8"/>
      <name val="Arial"/>
      <family val="2"/>
      <charset val="238"/>
    </font>
    <font>
      <b/>
      <sz val="10"/>
      <color theme="1"/>
      <name val="Arial"/>
      <family val="2"/>
    </font>
    <font>
      <sz val="10"/>
      <color rgb="FF000000"/>
      <name val="Arial"/>
      <family val="2"/>
    </font>
    <font>
      <sz val="9"/>
      <color rgb="FF000000"/>
      <name val="Arial"/>
      <family val="2"/>
      <charset val="238"/>
    </font>
    <font>
      <b/>
      <sz val="9"/>
      <name val="Arial"/>
      <family val="2"/>
    </font>
    <font>
      <sz val="10"/>
      <color indexed="8"/>
      <name val="Arial"/>
      <family val="2"/>
    </font>
    <font>
      <b/>
      <sz val="8"/>
      <name val="Arial"/>
      <family val="2"/>
    </font>
    <font>
      <b/>
      <i/>
      <sz val="8"/>
      <color indexed="12"/>
      <name val="Arial"/>
      <family val="2"/>
    </font>
    <font>
      <i/>
      <sz val="8"/>
      <color indexed="48"/>
      <name val="Arial"/>
      <family val="2"/>
    </font>
    <font>
      <i/>
      <sz val="8"/>
      <color theme="1"/>
      <name val="Arial"/>
      <family val="2"/>
    </font>
    <font>
      <i/>
      <sz val="8"/>
      <color rgb="FF3333FF"/>
      <name val="Arial"/>
      <family val="2"/>
    </font>
    <font>
      <sz val="9"/>
      <color indexed="8"/>
      <name val="Arial"/>
      <family val="2"/>
    </font>
    <font>
      <vertAlign val="superscript"/>
      <sz val="9"/>
      <name val="Arial"/>
      <family val="2"/>
    </font>
    <font>
      <sz val="10"/>
      <color rgb="FF0000FF"/>
      <name val="Arial"/>
      <family val="2"/>
    </font>
    <font>
      <i/>
      <vertAlign val="superscript"/>
      <sz val="9"/>
      <color indexed="12"/>
      <name val="Arial"/>
      <family val="2"/>
      <charset val="238"/>
    </font>
    <font>
      <vertAlign val="superscript"/>
      <sz val="9"/>
      <name val="Arial"/>
      <family val="2"/>
      <charset val="238"/>
    </font>
    <font>
      <i/>
      <sz val="8"/>
      <color indexed="8"/>
      <name val="Arial"/>
      <family val="2"/>
      <charset val="238"/>
    </font>
    <font>
      <u/>
      <sz val="10"/>
      <color theme="1"/>
      <name val="Arial"/>
      <family val="2"/>
      <charset val="238"/>
    </font>
    <font>
      <b/>
      <i/>
      <u/>
      <sz val="9"/>
      <color rgb="FFFF0000"/>
      <name val="Arial"/>
      <family val="2"/>
      <charset val="238"/>
    </font>
    <font>
      <sz val="11"/>
      <color rgb="FFFF0000"/>
      <name val="Calibri"/>
      <family val="2"/>
      <scheme val="minor"/>
    </font>
    <font>
      <b/>
      <vertAlign val="superscript"/>
      <sz val="9"/>
      <name val="Arial"/>
      <family val="2"/>
    </font>
    <font>
      <sz val="10"/>
      <color theme="1"/>
      <name val="Arial"/>
      <family val="2"/>
    </font>
    <font>
      <sz val="8"/>
      <color theme="1"/>
      <name val="Arial"/>
      <family val="2"/>
    </font>
    <font>
      <sz val="7"/>
      <color indexed="10"/>
      <name val="Arial"/>
      <family val="2"/>
    </font>
    <font>
      <sz val="8"/>
      <color rgb="FF000000"/>
      <name val="Arial"/>
      <family val="2"/>
      <charset val="238"/>
    </font>
    <font>
      <b/>
      <i/>
      <sz val="9"/>
      <name val="Tahoma"/>
      <family val="2"/>
    </font>
    <font>
      <b/>
      <i/>
      <sz val="9"/>
      <color indexed="12"/>
      <name val="Tahoma"/>
      <family val="2"/>
    </font>
    <font>
      <sz val="8"/>
      <color rgb="FF000000"/>
      <name val="Arial"/>
      <family val="2"/>
    </font>
    <font>
      <sz val="8"/>
      <color theme="1"/>
      <name val="Arial"/>
      <family val="2"/>
      <charset val="238"/>
    </font>
    <font>
      <b/>
      <vertAlign val="superscript"/>
      <sz val="8"/>
      <color rgb="FFFF0000"/>
      <name val="Arial"/>
      <family val="2"/>
    </font>
    <font>
      <b/>
      <vertAlign val="superscript"/>
      <sz val="8"/>
      <name val="Arial"/>
      <family val="2"/>
      <charset val="238"/>
    </font>
    <font>
      <b/>
      <sz val="11"/>
      <color rgb="FFFF0000"/>
      <name val="Calibri"/>
      <family val="2"/>
      <scheme val="minor"/>
    </font>
    <font>
      <b/>
      <i/>
      <sz val="9"/>
      <color rgb="FF0000FF"/>
      <name val="Arial"/>
      <family val="2"/>
    </font>
    <font>
      <sz val="11"/>
      <color theme="1"/>
      <name val="Arial"/>
      <family val="2"/>
    </font>
    <font>
      <b/>
      <sz val="8"/>
      <color theme="1"/>
      <name val="Arial"/>
      <family val="2"/>
    </font>
    <font>
      <b/>
      <i/>
      <sz val="8"/>
      <color rgb="FF0000FF"/>
      <name val="Arial"/>
      <family val="2"/>
    </font>
    <font>
      <b/>
      <sz val="9"/>
      <color theme="1"/>
      <name val="Arial"/>
      <family val="2"/>
    </font>
    <font>
      <b/>
      <sz val="11"/>
      <color theme="1"/>
      <name val="Arial"/>
      <family val="2"/>
    </font>
    <font>
      <b/>
      <u/>
      <sz val="10"/>
      <color theme="1"/>
      <name val="Arial"/>
      <family val="2"/>
      <charset val="238"/>
    </font>
    <font>
      <b/>
      <i/>
      <u/>
      <sz val="10"/>
      <color rgb="FF0000FF"/>
      <name val="Arial"/>
      <family val="2"/>
      <charset val="238"/>
    </font>
    <font>
      <sz val="10"/>
      <name val="Arial"/>
      <family val="2"/>
    </font>
    <font>
      <i/>
      <u/>
      <sz val="10"/>
      <color rgb="FF0000FF"/>
      <name val="Arial"/>
      <family val="2"/>
    </font>
    <font>
      <b/>
      <i/>
      <vertAlign val="superscript"/>
      <sz val="9"/>
      <color rgb="FF0000FF"/>
      <name val="Arial"/>
      <family val="2"/>
      <charset val="238"/>
    </font>
    <font>
      <b/>
      <i/>
      <sz val="8"/>
      <color rgb="FFFFFFFF"/>
      <name val="Arial"/>
      <family val="2"/>
    </font>
    <font>
      <b/>
      <sz val="8"/>
      <color rgb="FF0000FF"/>
      <name val="Arial"/>
      <family val="2"/>
    </font>
    <font>
      <i/>
      <sz val="7"/>
      <color rgb="FF0000FF"/>
      <name val="Arial"/>
      <family val="2"/>
      <charset val="238"/>
    </font>
    <font>
      <sz val="7"/>
      <color rgb="FF0000FF"/>
      <name val="Arial"/>
      <family val="2"/>
      <charset val="238"/>
    </font>
    <font>
      <sz val="11"/>
      <color rgb="FF0000FF"/>
      <name val="Calibri"/>
      <family val="2"/>
      <scheme val="minor"/>
    </font>
    <font>
      <sz val="7"/>
      <color rgb="FF0000FF"/>
      <name val="Arial"/>
      <family val="2"/>
    </font>
    <font>
      <i/>
      <sz val="7"/>
      <color rgb="FF0000FF"/>
      <name val="Arial"/>
      <family val="2"/>
    </font>
    <font>
      <i/>
      <sz val="8"/>
      <color rgb="FF0000FF"/>
      <name val="Arial"/>
      <family val="2"/>
      <charset val="238"/>
    </font>
    <font>
      <sz val="8"/>
      <color rgb="FF0000FF"/>
      <name val="Arial"/>
      <family val="2"/>
      <charset val="238"/>
    </font>
    <font>
      <sz val="8"/>
      <color rgb="FF0000FF"/>
      <name val="Arial"/>
      <family val="2"/>
    </font>
    <font>
      <b/>
      <sz val="9"/>
      <color rgb="FF0000FF"/>
      <name val="Arial"/>
      <family val="2"/>
    </font>
    <font>
      <b/>
      <i/>
      <sz val="7"/>
      <color rgb="FF0000FF"/>
      <name val="Arial"/>
      <family val="2"/>
    </font>
    <font>
      <b/>
      <sz val="7"/>
      <color rgb="FF0000FF"/>
      <name val="Arial"/>
      <family val="2"/>
    </font>
    <font>
      <b/>
      <i/>
      <sz val="7"/>
      <color rgb="FF0000FF"/>
      <name val="Arial"/>
      <family val="2"/>
      <charset val="238"/>
    </font>
    <font>
      <sz val="8"/>
      <color theme="0"/>
      <name val="Arial"/>
      <family val="2"/>
      <charset val="238"/>
    </font>
    <font>
      <i/>
      <sz val="8"/>
      <color theme="0"/>
      <name val="Arial"/>
      <family val="2"/>
      <charset val="238"/>
    </font>
    <font>
      <vertAlign val="superscript"/>
      <sz val="8"/>
      <color rgb="FF0000FF"/>
      <name val="Arial"/>
      <family val="2"/>
      <charset val="238"/>
    </font>
    <font>
      <sz val="10"/>
      <color rgb="FF0000FF"/>
      <name val="Arial"/>
      <family val="2"/>
      <charset val="238"/>
    </font>
    <font>
      <i/>
      <sz val="9"/>
      <color rgb="FF0000FF"/>
      <name val="Arial"/>
      <family val="2"/>
    </font>
    <font>
      <b/>
      <sz val="10"/>
      <color rgb="FF0000FF"/>
      <name val="Arial"/>
      <family val="2"/>
    </font>
    <font>
      <b/>
      <sz val="10"/>
      <color theme="0"/>
      <name val="Arial"/>
      <family val="2"/>
      <charset val="238"/>
    </font>
    <font>
      <b/>
      <i/>
      <sz val="10"/>
      <color theme="0"/>
      <name val="Arial"/>
      <family val="2"/>
      <charset val="238"/>
    </font>
    <font>
      <sz val="9"/>
      <color rgb="FF0000FF"/>
      <name val="Arial"/>
      <family val="2"/>
    </font>
    <font>
      <b/>
      <i/>
      <sz val="8"/>
      <color rgb="FF0000FF"/>
      <name val="Arial"/>
      <family val="2"/>
      <charset val="238"/>
    </font>
    <font>
      <i/>
      <vertAlign val="superscript"/>
      <sz val="9"/>
      <color rgb="FF0000FF"/>
      <name val="Arial"/>
      <family val="2"/>
      <charset val="238"/>
    </font>
    <font>
      <sz val="9"/>
      <color theme="1"/>
      <name val="Arial"/>
      <family val="2"/>
    </font>
    <font>
      <i/>
      <vertAlign val="superscript"/>
      <sz val="9"/>
      <color indexed="12"/>
      <name val="Arial"/>
      <family val="2"/>
    </font>
    <font>
      <i/>
      <vertAlign val="superscript"/>
      <sz val="8"/>
      <color indexed="12"/>
      <name val="Arial"/>
      <family val="2"/>
    </font>
    <font>
      <i/>
      <vertAlign val="superscript"/>
      <sz val="9"/>
      <color rgb="FF0000FF"/>
      <name val="Arial"/>
      <family val="2"/>
    </font>
    <font>
      <b/>
      <sz val="10"/>
      <color rgb="FFFFFFFF"/>
      <name val="Arial"/>
      <family val="2"/>
      <charset val="238"/>
    </font>
    <font>
      <b/>
      <sz val="8"/>
      <color indexed="12"/>
      <name val="Arial"/>
      <family val="2"/>
      <charset val="238"/>
    </font>
    <font>
      <sz val="11"/>
      <color rgb="FFCC0000"/>
      <name val="Calibri"/>
      <family val="2"/>
      <scheme val="minor"/>
    </font>
    <font>
      <b/>
      <sz val="14"/>
      <color theme="1"/>
      <name val="Arial"/>
      <family val="2"/>
      <charset val="238"/>
    </font>
    <font>
      <b/>
      <i/>
      <sz val="13"/>
      <color rgb="FF0000FF"/>
      <name val="Arial"/>
      <family val="2"/>
      <charset val="238"/>
    </font>
    <font>
      <sz val="10"/>
      <color theme="1"/>
      <name val="Arial"/>
      <family val="2"/>
      <charset val="238"/>
    </font>
    <font>
      <b/>
      <sz val="24"/>
      <color theme="1"/>
      <name val="Arial"/>
      <family val="2"/>
      <charset val="238"/>
    </font>
    <font>
      <b/>
      <i/>
      <sz val="20"/>
      <color rgb="FF0000FF"/>
      <name val="Arial"/>
      <family val="2"/>
      <charset val="238"/>
    </font>
    <font>
      <b/>
      <i/>
      <sz val="12"/>
      <color rgb="FF0000FF"/>
      <name val="Arial"/>
      <family val="2"/>
      <charset val="238"/>
    </font>
    <font>
      <b/>
      <sz val="10"/>
      <color theme="1"/>
      <name val="Arial"/>
      <family val="2"/>
      <charset val="238"/>
    </font>
    <font>
      <b/>
      <vertAlign val="superscript"/>
      <sz val="10"/>
      <color theme="1"/>
      <name val="Arial"/>
      <family val="2"/>
      <charset val="238"/>
    </font>
    <font>
      <b/>
      <sz val="11"/>
      <color theme="1"/>
      <name val="Arial"/>
      <family val="2"/>
      <charset val="238"/>
    </font>
    <font>
      <b/>
      <sz val="9"/>
      <color theme="1"/>
      <name val="Arial"/>
      <family val="2"/>
      <charset val="238"/>
    </font>
    <font>
      <b/>
      <i/>
      <sz val="10"/>
      <color theme="1"/>
      <name val="Arial"/>
      <family val="2"/>
    </font>
    <font>
      <b/>
      <i/>
      <sz val="11"/>
      <color theme="1"/>
      <name val="Arial"/>
      <family val="2"/>
      <charset val="238"/>
    </font>
    <font>
      <i/>
      <vertAlign val="subscript"/>
      <sz val="8"/>
      <color rgb="FF0000FF"/>
      <name val="Arial"/>
      <family val="2"/>
    </font>
    <font>
      <i/>
      <vertAlign val="superscript"/>
      <sz val="8"/>
      <color rgb="FF0000FF"/>
      <name val="Arial"/>
      <family val="2"/>
    </font>
    <font>
      <sz val="7"/>
      <color theme="1"/>
      <name val="Arial"/>
      <family val="2"/>
      <charset val="238"/>
    </font>
    <font>
      <i/>
      <sz val="7"/>
      <color theme="1"/>
      <name val="Arial"/>
      <family val="2"/>
    </font>
    <font>
      <b/>
      <i/>
      <sz val="10"/>
      <color theme="1"/>
      <name val="Arial"/>
      <family val="2"/>
      <charset val="238"/>
    </font>
    <font>
      <b/>
      <vertAlign val="superscript"/>
      <sz val="10"/>
      <color theme="1"/>
      <name val="Arial"/>
      <family val="2"/>
    </font>
    <font>
      <i/>
      <sz val="7"/>
      <color theme="1"/>
      <name val="Arial"/>
      <family val="2"/>
      <charset val="238"/>
    </font>
    <font>
      <b/>
      <vertAlign val="superscript"/>
      <sz val="9"/>
      <color theme="1"/>
      <name val="Arial"/>
      <family val="2"/>
      <charset val="238"/>
    </font>
    <font>
      <sz val="7"/>
      <color rgb="FFFF0000"/>
      <name val="Arial"/>
      <family val="2"/>
    </font>
    <font>
      <sz val="7"/>
      <color theme="1"/>
      <name val="Arial"/>
      <family val="2"/>
    </font>
    <font>
      <b/>
      <i/>
      <sz val="8"/>
      <color indexed="39"/>
      <name val="Arial"/>
      <family val="2"/>
    </font>
    <font>
      <b/>
      <i/>
      <sz val="8"/>
      <color indexed="39"/>
      <name val="Arial"/>
      <family val="2"/>
      <charset val="238"/>
    </font>
    <font>
      <b/>
      <sz val="8"/>
      <color indexed="39"/>
      <name val="Arial"/>
      <family val="2"/>
      <charset val="238"/>
    </font>
    <font>
      <i/>
      <sz val="8"/>
      <color indexed="39"/>
      <name val="Arial"/>
      <family val="2"/>
    </font>
    <font>
      <sz val="11"/>
      <color rgb="FFFF0000"/>
      <name val="Arial"/>
      <family val="2"/>
    </font>
    <font>
      <sz val="8"/>
      <color rgb="FFFF0000"/>
      <name val="Arial"/>
      <family val="2"/>
    </font>
    <font>
      <b/>
      <sz val="9"/>
      <color theme="0"/>
      <name val="Arial"/>
      <family val="2"/>
    </font>
    <font>
      <b/>
      <i/>
      <sz val="8"/>
      <name val="Arial"/>
      <family val="2"/>
    </font>
    <font>
      <sz val="10"/>
      <color rgb="FFFF0000"/>
      <name val="Arial"/>
      <family val="2"/>
    </font>
    <font>
      <sz val="9"/>
      <color theme="1"/>
      <name val="Arial"/>
      <family val="2"/>
      <charset val="238"/>
    </font>
    <font>
      <b/>
      <i/>
      <sz val="11"/>
      <color rgb="FF0000FF"/>
      <name val="Arial"/>
      <family val="2"/>
      <charset val="238"/>
    </font>
    <font>
      <b/>
      <sz val="7.5"/>
      <color theme="1"/>
      <name val="Arial"/>
      <family val="2"/>
    </font>
    <font>
      <b/>
      <i/>
      <sz val="7.5"/>
      <color rgb="FF0000FF"/>
      <name val="Arial"/>
      <family val="2"/>
    </font>
    <font>
      <i/>
      <sz val="9"/>
      <name val="Arial"/>
      <family val="2"/>
    </font>
  </fonts>
  <fills count="20">
    <fill>
      <patternFill patternType="none"/>
    </fill>
    <fill>
      <patternFill patternType="gray125"/>
    </fill>
    <fill>
      <patternFill patternType="solid">
        <fgColor rgb="FF3366FF"/>
        <bgColor rgb="FF000000"/>
      </patternFill>
    </fill>
    <fill>
      <patternFill patternType="solid">
        <fgColor indexed="9"/>
        <bgColor indexed="64"/>
      </patternFill>
    </fill>
    <fill>
      <patternFill patternType="solid">
        <fgColor indexed="48"/>
        <bgColor indexed="64"/>
      </patternFill>
    </fill>
    <fill>
      <patternFill patternType="solid">
        <fgColor rgb="FFDDDDDD"/>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0" tint="-4.9989318521683403E-2"/>
        <bgColor indexed="9"/>
      </patternFill>
    </fill>
    <fill>
      <patternFill patternType="solid">
        <fgColor theme="0" tint="-4.9989318521683403E-2"/>
        <bgColor indexed="8"/>
      </patternFill>
    </fill>
    <fill>
      <patternFill patternType="solid">
        <fgColor rgb="FFF2F2F2"/>
        <bgColor rgb="FF000000"/>
      </patternFill>
    </fill>
    <fill>
      <patternFill patternType="solid">
        <fgColor rgb="FFE6E6E6"/>
        <bgColor indexed="64"/>
      </patternFill>
    </fill>
    <fill>
      <patternFill patternType="solid">
        <fgColor rgb="FF99CCFF"/>
        <bgColor rgb="FF000000"/>
      </patternFill>
    </fill>
    <fill>
      <patternFill patternType="solid">
        <fgColor rgb="FF99CCFF"/>
        <bgColor indexed="64"/>
      </patternFill>
    </fill>
    <fill>
      <patternFill patternType="solid">
        <fgColor rgb="FF99CCFF"/>
        <bgColor indexed="9"/>
      </patternFill>
    </fill>
    <fill>
      <patternFill patternType="solid">
        <fgColor rgb="FFDDDDDD"/>
        <bgColor indexed="64"/>
      </patternFill>
    </fill>
    <fill>
      <patternFill patternType="solid">
        <fgColor indexed="44"/>
        <bgColor indexed="64"/>
      </patternFill>
    </fill>
    <fill>
      <patternFill patternType="solid">
        <fgColor rgb="FF3366FF"/>
        <bgColor indexed="64"/>
      </patternFill>
    </fill>
    <fill>
      <patternFill patternType="solid">
        <fgColor rgb="FFF2F2F2"/>
        <bgColor indexed="64"/>
      </patternFill>
    </fill>
    <fill>
      <patternFill patternType="solid">
        <fgColor theme="0" tint="-0.14999847407452621"/>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1">
    <xf numFmtId="0" fontId="0" fillId="0" borderId="0"/>
    <xf numFmtId="165" fontId="4" fillId="0" borderId="0" applyFont="0" applyFill="0" applyBorder="0" applyAlignment="0" applyProtection="0"/>
    <xf numFmtId="0" fontId="16" fillId="0" borderId="0" applyNumberFormat="0" applyFill="0" applyBorder="0" applyAlignment="0" applyProtection="0">
      <alignment vertical="top"/>
      <protection locked="0"/>
    </xf>
    <xf numFmtId="0" fontId="20" fillId="0" borderId="0">
      <alignment vertical="top"/>
    </xf>
    <xf numFmtId="9" fontId="4"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165" fontId="10" fillId="0" borderId="0" applyFont="0" applyFill="0" applyBorder="0" applyAlignment="0" applyProtection="0"/>
    <xf numFmtId="165" fontId="68" fillId="0" borderId="0" applyFont="0" applyFill="0" applyBorder="0" applyAlignment="0" applyProtection="0"/>
    <xf numFmtId="0" fontId="68" fillId="0" borderId="0"/>
    <xf numFmtId="165" fontId="10" fillId="0" borderId="0" applyFont="0" applyFill="0" applyBorder="0" applyAlignment="0" applyProtection="0"/>
    <xf numFmtId="0" fontId="10" fillId="0" borderId="0"/>
    <xf numFmtId="165" fontId="11" fillId="0" borderId="0" applyFont="0" applyFill="0" applyBorder="0" applyAlignment="0" applyProtection="0"/>
    <xf numFmtId="0" fontId="69" fillId="0" borderId="0">
      <alignment vertical="top"/>
    </xf>
    <xf numFmtId="0" fontId="67" fillId="0" borderId="0"/>
    <xf numFmtId="165" fontId="10" fillId="0" borderId="0" applyFont="0" applyFill="0" applyBorder="0" applyAlignment="0" applyProtection="0"/>
    <xf numFmtId="0" fontId="11" fillId="0" borderId="0"/>
    <xf numFmtId="0" fontId="68" fillId="0" borderId="0"/>
    <xf numFmtId="0" fontId="11" fillId="0" borderId="0"/>
    <xf numFmtId="0" fontId="10" fillId="0" borderId="0"/>
    <xf numFmtId="0" fontId="68" fillId="0" borderId="0"/>
    <xf numFmtId="0" fontId="68" fillId="0" borderId="0"/>
    <xf numFmtId="0" fontId="3" fillId="0" borderId="0"/>
    <xf numFmtId="0" fontId="125" fillId="0" borderId="0"/>
    <xf numFmtId="0" fontId="4" fillId="0" borderId="0"/>
    <xf numFmtId="0" fontId="10" fillId="0" borderId="0"/>
  </cellStyleXfs>
  <cellXfs count="831">
    <xf numFmtId="0" fontId="0" fillId="0" borderId="0" xfId="0"/>
    <xf numFmtId="0" fontId="14" fillId="0" borderId="0" xfId="0" applyFont="1" applyFill="1" applyBorder="1" applyAlignment="1">
      <alignment horizontal="center" vertical="center"/>
    </xf>
    <xf numFmtId="0" fontId="10" fillId="0" borderId="0" xfId="0" applyFont="1" applyFill="1" applyBorder="1" applyAlignment="1"/>
    <xf numFmtId="0" fontId="11" fillId="0" borderId="0" xfId="0" applyFont="1" applyFill="1" applyBorder="1"/>
    <xf numFmtId="0" fontId="19" fillId="0" borderId="0" xfId="0" applyFont="1" applyFill="1" applyBorder="1" applyAlignment="1">
      <alignment vertical="center"/>
    </xf>
    <xf numFmtId="0" fontId="15" fillId="0" borderId="0" xfId="0" applyFont="1" applyFill="1" applyBorder="1" applyAlignment="1">
      <alignment horizontal="center"/>
    </xf>
    <xf numFmtId="0" fontId="10" fillId="0" borderId="0" xfId="0" applyFont="1" applyFill="1" applyBorder="1" applyAlignment="1">
      <alignment horizontal="center"/>
    </xf>
    <xf numFmtId="0" fontId="24" fillId="0" borderId="0" xfId="0" applyFont="1" applyFill="1" applyBorder="1" applyAlignment="1">
      <alignment horizontal="left" vertical="center"/>
    </xf>
    <xf numFmtId="0" fontId="28" fillId="0" borderId="0" xfId="0" applyFont="1" applyFill="1" applyAlignment="1">
      <alignment horizontal="left"/>
    </xf>
    <xf numFmtId="0" fontId="26" fillId="0" borderId="0" xfId="0" applyFont="1" applyFill="1" applyAlignment="1">
      <alignment horizontal="center"/>
    </xf>
    <xf numFmtId="0" fontId="27" fillId="0" borderId="0" xfId="0" applyFont="1" applyFill="1" applyAlignment="1">
      <alignment horizontal="center"/>
    </xf>
    <xf numFmtId="0" fontId="23" fillId="0" borderId="0" xfId="0" applyFont="1" applyAlignment="1">
      <alignment horizontal="center"/>
    </xf>
    <xf numFmtId="0" fontId="14" fillId="0" borderId="0" xfId="0" applyFont="1" applyAlignment="1">
      <alignment horizontal="right"/>
    </xf>
    <xf numFmtId="0" fontId="14" fillId="0" borderId="0" xfId="0" applyFont="1" applyAlignment="1">
      <alignment horizontal="left"/>
    </xf>
    <xf numFmtId="0" fontId="14" fillId="0" borderId="0" xfId="0" applyFont="1" applyAlignment="1">
      <alignment horizontal="right" vertical="center"/>
    </xf>
    <xf numFmtId="0" fontId="29" fillId="0" borderId="0" xfId="0" applyFont="1" applyAlignment="1">
      <alignment horizontal="left" vertical="center"/>
    </xf>
    <xf numFmtId="0" fontId="31" fillId="0" borderId="0" xfId="0" applyFont="1" applyAlignment="1">
      <alignment horizontal="center"/>
    </xf>
    <xf numFmtId="0" fontId="29" fillId="0" borderId="0" xfId="0" applyFont="1" applyAlignment="1">
      <alignment horizontal="right"/>
    </xf>
    <xf numFmtId="0" fontId="29" fillId="0" borderId="0" xfId="0" applyFont="1" applyAlignment="1">
      <alignment horizontal="left"/>
    </xf>
    <xf numFmtId="0" fontId="29" fillId="0" borderId="0" xfId="0" applyFont="1" applyAlignment="1">
      <alignment horizontal="right" vertical="center"/>
    </xf>
    <xf numFmtId="0" fontId="38" fillId="0" borderId="0" xfId="0" applyFont="1" applyAlignment="1">
      <alignment horizontal="left" vertical="center"/>
    </xf>
    <xf numFmtId="0" fontId="34" fillId="0" borderId="0" xfId="0" applyFont="1" applyAlignment="1">
      <alignment horizontal="right" vertical="center"/>
    </xf>
    <xf numFmtId="0" fontId="24" fillId="0" borderId="0" xfId="0" applyFont="1" applyFill="1" applyBorder="1" applyAlignment="1">
      <alignment horizontal="left"/>
    </xf>
    <xf numFmtId="0" fontId="47" fillId="0" borderId="0" xfId="0" applyFont="1"/>
    <xf numFmtId="0" fontId="34" fillId="0" borderId="0" xfId="0" applyFont="1" applyAlignment="1">
      <alignment horizontal="right"/>
    </xf>
    <xf numFmtId="0" fontId="29" fillId="0" borderId="0" xfId="0" applyFont="1" applyFill="1" applyAlignment="1">
      <alignment horizontal="left" vertical="center"/>
    </xf>
    <xf numFmtId="0" fontId="50" fillId="0" borderId="0" xfId="0" applyFont="1" applyFill="1" applyAlignment="1">
      <alignment horizontal="left" vertical="center"/>
    </xf>
    <xf numFmtId="0" fontId="47" fillId="0" borderId="0" xfId="0" applyFont="1" applyFill="1" applyBorder="1" applyAlignment="1">
      <alignment horizontal="left" vertical="center"/>
    </xf>
    <xf numFmtId="0" fontId="47" fillId="0" borderId="0" xfId="0" applyFont="1" applyFill="1" applyBorder="1" applyAlignment="1">
      <alignment vertical="center"/>
    </xf>
    <xf numFmtId="0" fontId="47" fillId="0" borderId="0" xfId="0" applyFont="1" applyFill="1" applyBorder="1" applyAlignment="1">
      <alignment vertical="center" wrapText="1"/>
    </xf>
    <xf numFmtId="0" fontId="34" fillId="0" borderId="0" xfId="0" applyFont="1"/>
    <xf numFmtId="0" fontId="34" fillId="0" borderId="0" xfId="0" applyFont="1" applyAlignment="1"/>
    <xf numFmtId="0" fontId="47" fillId="0" borderId="0" xfId="0" applyFont="1" applyFill="1" applyBorder="1"/>
    <xf numFmtId="0" fontId="54" fillId="0" borderId="0" xfId="0" applyFont="1"/>
    <xf numFmtId="0" fontId="37" fillId="0" borderId="0" xfId="0" applyFont="1" applyFill="1" applyBorder="1" applyAlignment="1">
      <alignment horizontal="left"/>
    </xf>
    <xf numFmtId="0" fontId="21" fillId="0" borderId="0" xfId="3" applyFont="1" applyFill="1" applyBorder="1" applyAlignment="1"/>
    <xf numFmtId="0" fontId="47" fillId="0" borderId="0" xfId="0" applyFont="1" applyAlignment="1">
      <alignment horizontal="left" vertical="center"/>
    </xf>
    <xf numFmtId="0" fontId="57" fillId="0" borderId="0" xfId="0" applyFont="1" applyBorder="1" applyAlignment="1">
      <alignment horizontal="left" vertical="center"/>
    </xf>
    <xf numFmtId="0" fontId="14" fillId="0" borderId="0" xfId="3" applyFont="1" applyAlignment="1">
      <alignment horizontal="left" vertical="center"/>
    </xf>
    <xf numFmtId="0" fontId="29" fillId="0" borderId="0" xfId="3" applyFont="1" applyAlignment="1">
      <alignment horizontal="left" vertical="center"/>
    </xf>
    <xf numFmtId="0" fontId="58" fillId="0" borderId="0" xfId="0" applyFont="1" applyAlignment="1">
      <alignment horizontal="right" vertical="center"/>
    </xf>
    <xf numFmtId="0" fontId="10" fillId="0" borderId="0" xfId="0" applyFont="1" applyFill="1" applyBorder="1" applyAlignment="1">
      <alignment horizontal="center" vertical="center"/>
    </xf>
    <xf numFmtId="0" fontId="10" fillId="0" borderId="0" xfId="0" applyFont="1" applyFill="1" applyBorder="1" applyAlignment="1">
      <alignment horizontal="left" vertical="center"/>
    </xf>
    <xf numFmtId="0" fontId="21" fillId="0" borderId="0" xfId="0" applyFont="1" applyFill="1" applyBorder="1" applyAlignment="1">
      <alignment horizontal="left" vertical="center"/>
    </xf>
    <xf numFmtId="0" fontId="34" fillId="0" borderId="0" xfId="0" applyFont="1" applyFill="1" applyAlignment="1">
      <alignment horizontal="right" vertical="center"/>
    </xf>
    <xf numFmtId="0" fontId="34" fillId="0" borderId="0" xfId="0" applyFont="1" applyFill="1" applyAlignment="1">
      <alignment horizontal="right"/>
    </xf>
    <xf numFmtId="0" fontId="35" fillId="0" borderId="0" xfId="0" applyFont="1" applyAlignment="1">
      <alignment horizontal="left" vertical="center"/>
    </xf>
    <xf numFmtId="49" fontId="35" fillId="0" borderId="0" xfId="0" applyNumberFormat="1" applyFont="1" applyFill="1" applyAlignment="1">
      <alignment horizontal="left" vertical="top" wrapText="1"/>
    </xf>
    <xf numFmtId="0" fontId="35" fillId="0" borderId="0" xfId="0" applyFont="1"/>
    <xf numFmtId="0" fontId="35" fillId="0" borderId="0" xfId="0" applyFont="1" applyFill="1" applyAlignment="1">
      <alignment horizontal="justify" vertical="top" wrapText="1"/>
    </xf>
    <xf numFmtId="0" fontId="34" fillId="0" borderId="0" xfId="0" applyFont="1" applyAlignment="1">
      <alignment horizontal="left" vertical="center"/>
    </xf>
    <xf numFmtId="0" fontId="58" fillId="0" borderId="0" xfId="0" applyFont="1" applyAlignment="1">
      <alignment horizontal="left" vertical="center"/>
    </xf>
    <xf numFmtId="0" fontId="29" fillId="0" borderId="0" xfId="3" applyFont="1" applyFill="1" applyBorder="1" applyAlignment="1">
      <alignment horizontal="left" vertical="center"/>
    </xf>
    <xf numFmtId="0" fontId="34" fillId="0" borderId="0" xfId="3" applyFont="1" applyAlignment="1">
      <alignment horizontal="right" vertical="center"/>
    </xf>
    <xf numFmtId="0" fontId="58" fillId="0" borderId="0" xfId="16" applyFont="1"/>
    <xf numFmtId="0" fontId="34" fillId="0" borderId="0" xfId="18" applyFont="1" applyAlignment="1"/>
    <xf numFmtId="0" fontId="80" fillId="0" borderId="0" xfId="18" applyFont="1" applyAlignment="1"/>
    <xf numFmtId="0" fontId="34" fillId="0" borderId="0" xfId="18" applyFont="1">
      <alignment vertical="top"/>
    </xf>
    <xf numFmtId="0" fontId="0" fillId="0" borderId="0" xfId="0" applyBorder="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49" fillId="0" borderId="0" xfId="3" applyFont="1" applyFill="1">
      <alignment vertical="top"/>
    </xf>
    <xf numFmtId="166" fontId="35" fillId="0" borderId="0" xfId="1" applyNumberFormat="1" applyFont="1" applyFill="1" applyAlignment="1">
      <alignment horizontal="center" vertical="center"/>
    </xf>
    <xf numFmtId="0" fontId="35" fillId="0" borderId="0" xfId="3" applyFont="1">
      <alignment vertical="top"/>
    </xf>
    <xf numFmtId="0" fontId="34" fillId="0" borderId="0" xfId="3" applyFont="1" applyFill="1" applyAlignment="1">
      <alignment horizontal="left" vertical="center"/>
    </xf>
    <xf numFmtId="0" fontId="34" fillId="0" borderId="0" xfId="3" applyFont="1" applyAlignment="1">
      <alignment vertical="center"/>
    </xf>
    <xf numFmtId="0" fontId="34" fillId="0" borderId="0" xfId="0" applyFont="1" applyAlignment="1">
      <alignment horizontal="right"/>
    </xf>
    <xf numFmtId="0" fontId="58" fillId="0" borderId="0" xfId="0" applyFont="1" applyFill="1" applyBorder="1" applyAlignment="1">
      <alignment horizontal="left" vertical="center"/>
    </xf>
    <xf numFmtId="0" fontId="29" fillId="0" borderId="0" xfId="3" applyFont="1" applyFill="1" applyAlignment="1">
      <alignment horizontal="left" vertical="center"/>
    </xf>
    <xf numFmtId="0" fontId="65" fillId="0" borderId="0" xfId="0" applyNumberFormat="1" applyFont="1" applyAlignment="1">
      <alignment horizontal="right" vertical="center"/>
    </xf>
    <xf numFmtId="0" fontId="57" fillId="0" borderId="0" xfId="0" applyFont="1"/>
    <xf numFmtId="0" fontId="34" fillId="0" borderId="0" xfId="25" applyFont="1" applyFill="1" applyBorder="1" applyAlignment="1">
      <alignment horizontal="left" vertical="center"/>
    </xf>
    <xf numFmtId="0" fontId="25" fillId="0" borderId="0" xfId="3" applyFont="1" applyFill="1" applyBorder="1" applyAlignment="1">
      <alignment horizontal="left" vertical="center"/>
    </xf>
    <xf numFmtId="0" fontId="10" fillId="5" borderId="0" xfId="0" applyFont="1" applyFill="1" applyBorder="1" applyAlignment="1">
      <alignment horizontal="center" vertical="center" wrapText="1"/>
    </xf>
    <xf numFmtId="0" fontId="102" fillId="0" borderId="0" xfId="2" applyFont="1" applyAlignment="1" applyProtection="1">
      <alignment horizontal="left" vertical="center"/>
    </xf>
    <xf numFmtId="0" fontId="17" fillId="0" borderId="0" xfId="2" applyFont="1" applyAlignment="1" applyProtection="1">
      <alignment horizontal="left" vertical="center"/>
    </xf>
    <xf numFmtId="0" fontId="103" fillId="0" borderId="0" xfId="2" applyFont="1" applyAlignment="1" applyProtection="1"/>
    <xf numFmtId="0" fontId="103" fillId="0" borderId="0" xfId="2" applyFont="1" applyAlignment="1" applyProtection="1">
      <alignment vertical="center"/>
    </xf>
    <xf numFmtId="0" fontId="103" fillId="0" borderId="0" xfId="2" applyFont="1" applyAlignment="1" applyProtection="1">
      <alignment horizontal="left" vertical="center"/>
    </xf>
    <xf numFmtId="0" fontId="34" fillId="0" borderId="0" xfId="0" applyFont="1" applyAlignment="1">
      <alignment horizontal="right"/>
    </xf>
    <xf numFmtId="0" fontId="104" fillId="0" borderId="0" xfId="0" applyFont="1"/>
    <xf numFmtId="166" fontId="0" fillId="0" borderId="0" xfId="0" applyNumberFormat="1"/>
    <xf numFmtId="0" fontId="108" fillId="0" borderId="0" xfId="0" applyFont="1" applyFill="1" applyBorder="1" applyAlignment="1">
      <alignment horizontal="left" vertical="center"/>
    </xf>
    <xf numFmtId="0" fontId="64" fillId="0" borderId="0" xfId="3" applyFont="1" applyAlignment="1">
      <alignment horizontal="left" vertical="center"/>
    </xf>
    <xf numFmtId="0" fontId="107" fillId="0" borderId="0" xfId="0" applyFont="1"/>
    <xf numFmtId="0" fontId="107" fillId="0" borderId="0" xfId="0" applyFont="1" applyAlignment="1">
      <alignment vertical="top" wrapText="1"/>
    </xf>
    <xf numFmtId="0" fontId="61" fillId="0" borderId="0" xfId="0" applyFont="1" applyAlignment="1">
      <alignment vertical="top" wrapText="1"/>
    </xf>
    <xf numFmtId="0" fontId="61" fillId="0" borderId="0" xfId="0" applyFont="1"/>
    <xf numFmtId="0" fontId="38" fillId="0" borderId="0" xfId="0" applyFont="1" applyFill="1" applyBorder="1" applyAlignment="1">
      <alignment wrapText="1"/>
    </xf>
    <xf numFmtId="0" fontId="57" fillId="0" borderId="0" xfId="0" applyFont="1" applyBorder="1" applyAlignment="1">
      <alignment horizontal="center" vertical="center"/>
    </xf>
    <xf numFmtId="0" fontId="104" fillId="0" borderId="0" xfId="0" applyFont="1" applyAlignment="1">
      <alignment vertical="center"/>
    </xf>
    <xf numFmtId="0" fontId="57" fillId="0" borderId="0" xfId="0" applyFont="1" applyBorder="1" applyAlignment="1">
      <alignment horizontal="left" vertical="center" indent="3"/>
    </xf>
    <xf numFmtId="0" fontId="61" fillId="0" borderId="0" xfId="0" applyFont="1" applyAlignment="1">
      <alignment vertical="center"/>
    </xf>
    <xf numFmtId="0" fontId="65" fillId="0" borderId="0" xfId="0" applyFont="1" applyAlignment="1">
      <alignment horizontal="right" vertical="center"/>
    </xf>
    <xf numFmtId="0" fontId="116" fillId="0" borderId="0" xfId="0" applyFont="1"/>
    <xf numFmtId="0" fontId="116" fillId="0" borderId="0" xfId="0" applyFont="1" applyAlignment="1">
      <alignment vertical="center"/>
    </xf>
    <xf numFmtId="0" fontId="102" fillId="0" borderId="0" xfId="2" applyFont="1" applyAlignment="1" applyProtection="1"/>
    <xf numFmtId="0" fontId="118" fillId="0" borderId="0" xfId="0" applyFont="1" applyAlignment="1">
      <alignment vertical="center"/>
    </xf>
    <xf numFmtId="0" fontId="106" fillId="0" borderId="0" xfId="0" applyFont="1" applyAlignment="1">
      <alignment vertical="center"/>
    </xf>
    <xf numFmtId="0" fontId="58" fillId="0" borderId="0" xfId="0" applyFont="1" applyAlignment="1">
      <alignment vertical="top"/>
    </xf>
    <xf numFmtId="0" fontId="107" fillId="0" borderId="0" xfId="0" applyFont="1" applyAlignment="1">
      <alignment vertical="center"/>
    </xf>
    <xf numFmtId="0" fontId="79" fillId="0" borderId="0" xfId="0" applyFont="1" applyAlignment="1">
      <alignment vertical="top"/>
    </xf>
    <xf numFmtId="0" fontId="48" fillId="0" borderId="0" xfId="0" applyFont="1" applyAlignment="1">
      <alignment vertical="top"/>
    </xf>
    <xf numFmtId="0" fontId="106" fillId="0" borderId="0" xfId="27" applyFont="1" applyAlignment="1">
      <alignment vertical="center"/>
    </xf>
    <xf numFmtId="0" fontId="86" fillId="0" borderId="0" xfId="27" applyFont="1" applyAlignment="1">
      <alignment vertical="center"/>
    </xf>
    <xf numFmtId="0" fontId="14" fillId="0" borderId="0" xfId="27" applyFont="1" applyFill="1" applyBorder="1" applyAlignment="1">
      <alignment horizontal="right" vertical="center"/>
    </xf>
    <xf numFmtId="0" fontId="117" fillId="0" borderId="0" xfId="27" applyFont="1" applyAlignment="1">
      <alignment vertical="center"/>
    </xf>
    <xf numFmtId="0" fontId="24" fillId="0" borderId="0" xfId="27" applyFont="1" applyFill="1" applyBorder="1" applyAlignment="1">
      <alignment horizontal="right" vertical="center"/>
    </xf>
    <xf numFmtId="0" fontId="58" fillId="0" borderId="0" xfId="27" applyFont="1" applyAlignment="1">
      <alignment horizontal="right" vertical="center"/>
    </xf>
    <xf numFmtId="0" fontId="102" fillId="0" borderId="0" xfId="2" applyFont="1" applyAlignment="1" applyProtection="1">
      <alignment horizontal="left" vertical="center" wrapText="1"/>
    </xf>
    <xf numFmtId="0" fontId="123" fillId="0" borderId="0" xfId="2" applyFont="1" applyAlignment="1" applyProtection="1">
      <alignment horizontal="left" vertical="center"/>
    </xf>
    <xf numFmtId="0" fontId="124" fillId="0" borderId="0" xfId="2" applyFont="1" applyAlignment="1" applyProtection="1">
      <alignment horizontal="left" vertical="center"/>
    </xf>
    <xf numFmtId="0" fontId="102" fillId="0" borderId="0" xfId="2" applyFont="1" applyFill="1" applyBorder="1" applyAlignment="1" applyProtection="1">
      <alignment horizontal="left" vertical="center"/>
    </xf>
    <xf numFmtId="0" fontId="58" fillId="0" borderId="0" xfId="28" applyFont="1" applyFill="1" applyBorder="1" applyAlignment="1">
      <alignment horizontal="left" vertical="center"/>
    </xf>
    <xf numFmtId="0" fontId="0" fillId="0" borderId="0" xfId="0" applyAlignment="1">
      <alignment vertical="center"/>
    </xf>
    <xf numFmtId="0" fontId="34" fillId="0" borderId="0" xfId="0" applyFont="1" applyBorder="1" applyAlignment="1">
      <alignment horizontal="right" vertical="center"/>
    </xf>
    <xf numFmtId="0" fontId="14" fillId="5" borderId="0" xfId="0" applyFont="1" applyFill="1" applyBorder="1" applyAlignment="1">
      <alignment horizontal="center" vertical="center"/>
    </xf>
    <xf numFmtId="0" fontId="102" fillId="0" borderId="0" xfId="2" applyFont="1" applyAlignment="1" applyProtection="1">
      <alignment vertical="center"/>
    </xf>
    <xf numFmtId="0" fontId="126" fillId="0" borderId="0" xfId="2" applyFont="1" applyAlignment="1" applyProtection="1">
      <alignment horizontal="left" vertical="center"/>
    </xf>
    <xf numFmtId="0" fontId="24" fillId="0" borderId="0" xfId="0" applyFont="1" applyAlignment="1">
      <alignment horizontal="left" vertical="center"/>
    </xf>
    <xf numFmtId="0" fontId="24" fillId="0" borderId="0" xfId="0" applyFont="1" applyAlignment="1">
      <alignment horizontal="right" vertical="center"/>
    </xf>
    <xf numFmtId="0" fontId="24" fillId="0" borderId="0" xfId="0" applyFont="1" applyFill="1" applyAlignment="1">
      <alignment horizontal="left" vertical="center"/>
    </xf>
    <xf numFmtId="0" fontId="117" fillId="0" borderId="0" xfId="0" applyFont="1" applyAlignment="1">
      <alignment horizontal="left" vertical="center"/>
    </xf>
    <xf numFmtId="0" fontId="58" fillId="0" borderId="0" xfId="0" applyFont="1" applyAlignment="1">
      <alignment horizontal="center" vertical="center"/>
    </xf>
    <xf numFmtId="0" fontId="142" fillId="4" borderId="0" xfId="0" applyFont="1" applyFill="1" applyAlignment="1">
      <alignment vertical="center" wrapText="1"/>
    </xf>
    <xf numFmtId="3" fontId="142" fillId="4" borderId="0" xfId="1" applyNumberFormat="1" applyFont="1" applyFill="1" applyAlignment="1">
      <alignment horizontal="right" vertical="center"/>
    </xf>
    <xf numFmtId="0" fontId="15" fillId="0" borderId="0" xfId="0" applyFont="1" applyFill="1" applyAlignment="1">
      <alignment horizontal="left" vertical="center"/>
    </xf>
    <xf numFmtId="0" fontId="24" fillId="0" borderId="0" xfId="0" applyFont="1" applyAlignment="1">
      <alignment horizontal="left"/>
    </xf>
    <xf numFmtId="0" fontId="24" fillId="0" borderId="0" xfId="0" applyFont="1" applyFill="1" applyAlignment="1">
      <alignment horizontal="left"/>
    </xf>
    <xf numFmtId="0" fontId="117" fillId="0" borderId="0" xfId="0" applyFont="1" applyFill="1" applyAlignment="1">
      <alignment horizontal="left" vertical="center"/>
    </xf>
    <xf numFmtId="0" fontId="24" fillId="0" borderId="0" xfId="3" applyFont="1" applyAlignment="1">
      <alignment horizontal="left" vertical="center"/>
    </xf>
    <xf numFmtId="0" fontId="24" fillId="0" borderId="0" xfId="3" applyFont="1" applyFill="1" applyBorder="1" applyAlignment="1">
      <alignment horizontal="left" vertical="center"/>
    </xf>
    <xf numFmtId="0" fontId="117" fillId="0" borderId="0" xfId="3" applyFont="1" applyFill="1" applyBorder="1" applyAlignment="1">
      <alignment horizontal="left" vertical="center"/>
    </xf>
    <xf numFmtId="0" fontId="135" fillId="0" borderId="0" xfId="18" applyFont="1" applyAlignment="1"/>
    <xf numFmtId="0" fontId="135" fillId="0" borderId="0" xfId="19" applyFont="1"/>
    <xf numFmtId="0" fontId="148" fillId="4" borderId="0" xfId="3" applyFont="1" applyFill="1" applyAlignment="1">
      <alignment horizontal="left" vertical="center"/>
    </xf>
    <xf numFmtId="0" fontId="148" fillId="4" borderId="0" xfId="3" applyFont="1" applyFill="1" applyAlignment="1">
      <alignment horizontal="center" vertical="center" wrapText="1"/>
    </xf>
    <xf numFmtId="0" fontId="15" fillId="0" borderId="0" xfId="3" applyFont="1" applyAlignment="1">
      <alignment horizontal="left" vertical="center"/>
    </xf>
    <xf numFmtId="0" fontId="47" fillId="0" borderId="0" xfId="0" applyFont="1" applyFill="1" applyBorder="1" applyAlignment="1">
      <alignment horizontal="right" vertical="center"/>
    </xf>
    <xf numFmtId="0" fontId="126" fillId="0" borderId="0" xfId="2" applyFont="1" applyAlignment="1" applyProtection="1"/>
    <xf numFmtId="0" fontId="0" fillId="0" borderId="0" xfId="0" applyAlignment="1"/>
    <xf numFmtId="0" fontId="58" fillId="0" borderId="0" xfId="0" applyFont="1" applyAlignment="1">
      <alignment vertical="center" wrapText="1" readingOrder="1"/>
    </xf>
    <xf numFmtId="0" fontId="58" fillId="0" borderId="0" xfId="0" applyFont="1" applyFill="1" applyBorder="1" applyAlignment="1">
      <alignment vertical="top" wrapText="1"/>
    </xf>
    <xf numFmtId="0" fontId="34" fillId="0" borderId="0" xfId="0" applyFont="1" applyAlignment="1">
      <alignment vertical="center"/>
    </xf>
    <xf numFmtId="0" fontId="34" fillId="0" borderId="0" xfId="0" applyFont="1" applyBorder="1" applyAlignment="1">
      <alignment vertical="center"/>
    </xf>
    <xf numFmtId="0" fontId="126" fillId="0" borderId="0" xfId="2" applyFont="1" applyAlignment="1" applyProtection="1">
      <alignment vertical="center"/>
    </xf>
    <xf numFmtId="0" fontId="126" fillId="0" borderId="0" xfId="2" applyFont="1" applyAlignment="1" applyProtection="1">
      <alignment horizontal="left" vertical="center" wrapText="1"/>
    </xf>
    <xf numFmtId="0" fontId="117" fillId="0" borderId="0" xfId="27" applyFont="1" applyAlignment="1">
      <alignment vertical="center" wrapText="1"/>
    </xf>
    <xf numFmtId="0" fontId="65" fillId="0" borderId="0" xfId="27" applyFont="1" applyAlignment="1">
      <alignment horizontal="right" vertical="center"/>
    </xf>
    <xf numFmtId="166" fontId="157" fillId="2" borderId="0" xfId="1" applyNumberFormat="1" applyFont="1" applyFill="1" applyBorder="1" applyAlignment="1">
      <alignment horizontal="left" vertical="center"/>
    </xf>
    <xf numFmtId="10" fontId="157" fillId="2" borderId="0" xfId="4" applyNumberFormat="1" applyFont="1" applyFill="1" applyBorder="1" applyAlignment="1">
      <alignment horizontal="left" vertical="center"/>
    </xf>
    <xf numFmtId="10" fontId="157" fillId="2" borderId="0" xfId="4" applyNumberFormat="1" applyFont="1" applyFill="1" applyBorder="1" applyAlignment="1">
      <alignment horizontal="right" vertical="center"/>
    </xf>
    <xf numFmtId="10" fontId="0" fillId="0" borderId="0" xfId="0" applyNumberFormat="1"/>
    <xf numFmtId="0" fontId="34" fillId="6" borderId="0" xfId="0" applyFont="1" applyFill="1" applyAlignment="1">
      <alignment vertical="center" wrapText="1"/>
    </xf>
    <xf numFmtId="0" fontId="44" fillId="6" borderId="0" xfId="0" applyFont="1" applyFill="1" applyBorder="1" applyAlignment="1">
      <alignment horizontal="center" vertical="center"/>
    </xf>
    <xf numFmtId="3" fontId="44" fillId="6" borderId="0" xfId="0" applyNumberFormat="1" applyFont="1" applyFill="1" applyBorder="1" applyAlignment="1">
      <alignment horizontal="right" vertical="center"/>
    </xf>
    <xf numFmtId="3" fontId="45" fillId="6" borderId="0" xfId="0" applyNumberFormat="1" applyFont="1" applyFill="1" applyBorder="1" applyAlignment="1">
      <alignment horizontal="right" vertical="center"/>
    </xf>
    <xf numFmtId="10" fontId="44" fillId="6" borderId="0" xfId="0" applyNumberFormat="1" applyFont="1" applyFill="1" applyBorder="1" applyAlignment="1">
      <alignment horizontal="right" vertical="center"/>
    </xf>
    <xf numFmtId="1" fontId="44" fillId="6" borderId="0" xfId="0" applyNumberFormat="1" applyFont="1" applyFill="1" applyBorder="1" applyAlignment="1">
      <alignment horizontal="right" vertical="center"/>
    </xf>
    <xf numFmtId="0" fontId="49" fillId="6" borderId="0" xfId="0" applyFont="1" applyFill="1" applyBorder="1" applyAlignment="1">
      <alignment horizontal="center" vertical="center" wrapText="1"/>
    </xf>
    <xf numFmtId="0" fontId="36" fillId="6" borderId="0" xfId="0" applyFont="1" applyFill="1" applyBorder="1" applyAlignment="1">
      <alignment horizontal="center" vertical="center" wrapText="1"/>
    </xf>
    <xf numFmtId="166" fontId="34" fillId="6" borderId="0" xfId="5" applyNumberFormat="1" applyFont="1" applyFill="1" applyBorder="1" applyAlignment="1" applyProtection="1">
      <alignment horizontal="right" vertical="center" wrapText="1"/>
    </xf>
    <xf numFmtId="166" fontId="34" fillId="6" borderId="0" xfId="5" applyNumberFormat="1" applyFont="1" applyFill="1" applyBorder="1" applyAlignment="1" applyProtection="1">
      <alignment horizontal="left" vertical="center" wrapText="1" indent="1"/>
    </xf>
    <xf numFmtId="14" fontId="35" fillId="6" borderId="0" xfId="0" applyNumberFormat="1" applyFont="1" applyFill="1" applyBorder="1" applyAlignment="1">
      <alignment horizontal="center" vertical="center" wrapText="1"/>
    </xf>
    <xf numFmtId="14" fontId="36" fillId="6" borderId="0" xfId="0" applyNumberFormat="1" applyFont="1" applyFill="1" applyBorder="1" applyAlignment="1">
      <alignment horizontal="center" vertical="center" wrapText="1"/>
    </xf>
    <xf numFmtId="10" fontId="34" fillId="6" borderId="0" xfId="4" applyNumberFormat="1" applyFont="1" applyFill="1" applyBorder="1" applyAlignment="1" applyProtection="1">
      <alignment horizontal="right" vertical="center" wrapText="1"/>
    </xf>
    <xf numFmtId="167" fontId="34" fillId="6" borderId="0" xfId="4" applyNumberFormat="1" applyFont="1" applyFill="1" applyBorder="1" applyAlignment="1" applyProtection="1">
      <alignment horizontal="left" vertical="center" wrapText="1" indent="1"/>
    </xf>
    <xf numFmtId="0" fontId="35" fillId="6" borderId="0" xfId="0" applyFont="1" applyFill="1" applyBorder="1" applyAlignment="1">
      <alignment horizontal="center" vertical="center" wrapText="1"/>
    </xf>
    <xf numFmtId="3" fontId="34" fillId="6" borderId="0" xfId="6" applyNumberFormat="1" applyFont="1" applyFill="1" applyBorder="1" applyAlignment="1" applyProtection="1">
      <alignment vertical="center"/>
    </xf>
    <xf numFmtId="4" fontId="34" fillId="6" borderId="0" xfId="6" applyNumberFormat="1" applyFont="1" applyFill="1" applyBorder="1" applyAlignment="1" applyProtection="1">
      <alignment vertical="center"/>
    </xf>
    <xf numFmtId="0" fontId="35" fillId="6" borderId="0" xfId="0" applyFont="1" applyFill="1" applyBorder="1" applyAlignment="1">
      <alignment horizontal="left" vertical="center" wrapText="1"/>
    </xf>
    <xf numFmtId="0" fontId="36" fillId="6" borderId="0" xfId="0" applyFont="1" applyFill="1" applyBorder="1" applyAlignment="1">
      <alignment horizontal="left" vertical="center" wrapText="1"/>
    </xf>
    <xf numFmtId="3" fontId="34" fillId="6" borderId="0" xfId="7" applyNumberFormat="1" applyFont="1" applyFill="1" applyBorder="1" applyAlignment="1" applyProtection="1">
      <alignment horizontal="center" vertical="center"/>
    </xf>
    <xf numFmtId="14" fontId="35" fillId="6" borderId="0" xfId="0" applyNumberFormat="1" applyFont="1" applyFill="1" applyBorder="1" applyAlignment="1">
      <alignment horizontal="left" vertical="center" wrapText="1"/>
    </xf>
    <xf numFmtId="14" fontId="36" fillId="6" borderId="0" xfId="0" applyNumberFormat="1" applyFont="1" applyFill="1" applyBorder="1" applyAlignment="1">
      <alignment horizontal="left" vertical="center" wrapText="1"/>
    </xf>
    <xf numFmtId="10" fontId="34" fillId="6" borderId="0" xfId="4" applyNumberFormat="1" applyFont="1" applyFill="1" applyBorder="1" applyAlignment="1" applyProtection="1">
      <alignment horizontal="center" vertical="center" wrapText="1"/>
    </xf>
    <xf numFmtId="10" fontId="34" fillId="6" borderId="0" xfId="4" applyNumberFormat="1" applyFont="1" applyFill="1" applyBorder="1" applyAlignment="1" applyProtection="1">
      <alignment horizontal="center" vertical="center"/>
    </xf>
    <xf numFmtId="0" fontId="34" fillId="6" borderId="0" xfId="0" applyFont="1" applyFill="1" applyBorder="1" applyAlignment="1">
      <alignment horizontal="left" vertical="center" wrapText="1"/>
    </xf>
    <xf numFmtId="0" fontId="44" fillId="6" borderId="0" xfId="0" applyFont="1" applyFill="1" applyBorder="1" applyAlignment="1">
      <alignment vertical="center" wrapText="1"/>
    </xf>
    <xf numFmtId="0" fontId="44" fillId="6" borderId="0" xfId="0" applyFont="1" applyFill="1" applyBorder="1" applyAlignment="1">
      <alignment vertical="center"/>
    </xf>
    <xf numFmtId="167" fontId="44" fillId="6" borderId="0" xfId="1" applyNumberFormat="1" applyFont="1" applyFill="1" applyBorder="1" applyAlignment="1">
      <alignment horizontal="center" vertical="center"/>
    </xf>
    <xf numFmtId="167" fontId="44" fillId="6" borderId="0" xfId="1" applyNumberFormat="1" applyFont="1" applyFill="1" applyBorder="1" applyAlignment="1">
      <alignment horizontal="left" vertical="center" indent="1"/>
    </xf>
    <xf numFmtId="169" fontId="44" fillId="6" borderId="0" xfId="1" applyNumberFormat="1" applyFont="1" applyFill="1" applyBorder="1" applyAlignment="1">
      <alignment horizontal="center" vertical="center" wrapText="1"/>
    </xf>
    <xf numFmtId="3" fontId="62" fillId="6" borderId="0" xfId="10" applyNumberFormat="1" applyFont="1" applyFill="1" applyBorder="1" applyAlignment="1" applyProtection="1">
      <alignment vertical="center"/>
    </xf>
    <xf numFmtId="10" fontId="62" fillId="6" borderId="0" xfId="10" applyNumberFormat="1" applyFont="1" applyFill="1" applyBorder="1" applyAlignment="1" applyProtection="1">
      <alignment vertical="center"/>
    </xf>
    <xf numFmtId="0" fontId="35" fillId="6" borderId="0" xfId="0" applyFont="1" applyFill="1" applyBorder="1" applyAlignment="1">
      <alignment vertical="center" wrapText="1"/>
    </xf>
    <xf numFmtId="3" fontId="63" fillId="6" borderId="0" xfId="10" applyNumberFormat="1" applyFont="1" applyFill="1" applyBorder="1" applyAlignment="1" applyProtection="1">
      <alignment vertical="center"/>
    </xf>
    <xf numFmtId="10" fontId="63" fillId="6" borderId="0" xfId="10" applyNumberFormat="1" applyFont="1" applyFill="1" applyBorder="1" applyAlignment="1" applyProtection="1">
      <alignment vertical="center"/>
    </xf>
    <xf numFmtId="3" fontId="64" fillId="6" borderId="0" xfId="10" applyNumberFormat="1" applyFont="1" applyFill="1" applyBorder="1" applyAlignment="1" applyProtection="1">
      <alignment vertical="center"/>
    </xf>
    <xf numFmtId="10" fontId="64" fillId="6" borderId="0" xfId="10" applyNumberFormat="1" applyFont="1" applyFill="1" applyBorder="1" applyAlignment="1" applyProtection="1">
      <alignment vertical="center"/>
    </xf>
    <xf numFmtId="0" fontId="38" fillId="6" borderId="0" xfId="0" applyFont="1" applyFill="1" applyBorder="1" applyAlignment="1">
      <alignment vertical="center" wrapText="1"/>
    </xf>
    <xf numFmtId="3" fontId="34" fillId="6" borderId="0" xfId="1" applyNumberFormat="1" applyFont="1" applyFill="1" applyBorder="1" applyAlignment="1">
      <alignment horizontal="right" vertical="center" wrapText="1"/>
    </xf>
    <xf numFmtId="3" fontId="34" fillId="6" borderId="0" xfId="1" applyNumberFormat="1" applyFont="1" applyFill="1" applyAlignment="1">
      <alignment horizontal="right" vertical="center"/>
    </xf>
    <xf numFmtId="0" fontId="44" fillId="6" borderId="0" xfId="0" applyFont="1" applyFill="1" applyAlignment="1">
      <alignment horizontal="left" vertical="center" wrapText="1"/>
    </xf>
    <xf numFmtId="166" fontId="44" fillId="6" borderId="0" xfId="1" applyNumberFormat="1" applyFont="1" applyFill="1" applyBorder="1" applyAlignment="1">
      <alignment horizontal="center" vertical="center"/>
    </xf>
    <xf numFmtId="10" fontId="44" fillId="6" borderId="0" xfId="4" applyNumberFormat="1" applyFont="1" applyFill="1" applyBorder="1" applyAlignment="1">
      <alignment horizontal="center" vertical="center"/>
    </xf>
    <xf numFmtId="164" fontId="44" fillId="6" borderId="0" xfId="1" applyNumberFormat="1" applyFont="1" applyFill="1" applyBorder="1" applyAlignment="1">
      <alignment horizontal="center" vertical="center"/>
    </xf>
    <xf numFmtId="10" fontId="44" fillId="6" borderId="0" xfId="1" applyNumberFormat="1" applyFont="1" applyFill="1" applyBorder="1" applyAlignment="1">
      <alignment horizontal="center" vertical="center"/>
    </xf>
    <xf numFmtId="171" fontId="44" fillId="6" borderId="0" xfId="0" applyNumberFormat="1" applyFont="1" applyFill="1" applyAlignment="1">
      <alignment horizontal="left" vertical="center" wrapText="1"/>
    </xf>
    <xf numFmtId="164" fontId="44" fillId="6" borderId="0" xfId="0" applyNumberFormat="1" applyFont="1" applyFill="1" applyBorder="1" applyAlignment="1">
      <alignment horizontal="center" vertical="center"/>
    </xf>
    <xf numFmtId="164" fontId="44" fillId="6" borderId="0" xfId="11" applyNumberFormat="1" applyFont="1" applyFill="1" applyAlignment="1">
      <alignment horizontal="right" vertical="center" indent="1"/>
    </xf>
    <xf numFmtId="10" fontId="44" fillId="6" borderId="0" xfId="4" applyNumberFormat="1" applyFont="1" applyFill="1" applyAlignment="1">
      <alignment horizontal="right" vertical="center" indent="1"/>
    </xf>
    <xf numFmtId="10" fontId="44" fillId="6" borderId="0" xfId="4" applyNumberFormat="1" applyFont="1" applyFill="1" applyBorder="1" applyAlignment="1">
      <alignment horizontal="right" vertical="center" indent="1"/>
    </xf>
    <xf numFmtId="3" fontId="44" fillId="6" borderId="0" xfId="12" applyNumberFormat="1" applyFont="1" applyFill="1" applyBorder="1" applyAlignment="1">
      <alignment horizontal="right" vertical="center" indent="1"/>
    </xf>
    <xf numFmtId="164" fontId="44" fillId="6" borderId="0" xfId="11" applyNumberFormat="1" applyFont="1" applyFill="1" applyBorder="1" applyAlignment="1">
      <alignment horizontal="right" vertical="center"/>
    </xf>
    <xf numFmtId="164" fontId="44" fillId="6" borderId="0" xfId="11" applyNumberFormat="1" applyFont="1" applyFill="1" applyBorder="1" applyAlignment="1">
      <alignment horizontal="right" vertical="center" indent="1"/>
    </xf>
    <xf numFmtId="0" fontId="34" fillId="6" borderId="0" xfId="0" applyFont="1" applyFill="1" applyBorder="1" applyAlignment="1">
      <alignment vertical="center" wrapText="1"/>
    </xf>
    <xf numFmtId="167" fontId="58" fillId="6" borderId="0" xfId="13" applyNumberFormat="1" applyFont="1" applyFill="1" applyBorder="1" applyAlignment="1">
      <alignment horizontal="center" vertical="center"/>
    </xf>
    <xf numFmtId="10" fontId="58" fillId="6" borderId="0" xfId="4" applyNumberFormat="1" applyFont="1" applyFill="1" applyBorder="1" applyAlignment="1">
      <alignment horizontal="center" vertical="center"/>
    </xf>
    <xf numFmtId="14" fontId="58" fillId="6" borderId="0" xfId="14" applyNumberFormat="1" applyFont="1" applyFill="1" applyAlignment="1">
      <alignment horizontal="right" vertical="center" wrapText="1"/>
    </xf>
    <xf numFmtId="167" fontId="58" fillId="6" borderId="0" xfId="14" applyNumberFormat="1" applyFont="1" applyFill="1" applyAlignment="1">
      <alignment horizontal="center" vertical="center"/>
    </xf>
    <xf numFmtId="10" fontId="58" fillId="6" borderId="0" xfId="4" quotePrefix="1" applyNumberFormat="1" applyFont="1" applyFill="1" applyBorder="1" applyAlignment="1">
      <alignment horizontal="center" vertical="center"/>
    </xf>
    <xf numFmtId="0" fontId="63" fillId="6" borderId="0" xfId="0" applyFont="1" applyFill="1" applyBorder="1" applyAlignment="1">
      <alignment vertical="center" wrapText="1"/>
    </xf>
    <xf numFmtId="3" fontId="63" fillId="6" borderId="0" xfId="0" applyNumberFormat="1" applyFont="1" applyFill="1" applyBorder="1" applyAlignment="1">
      <alignment horizontal="right" vertical="center"/>
    </xf>
    <xf numFmtId="10" fontId="63" fillId="6" borderId="0" xfId="0" applyNumberFormat="1" applyFont="1" applyFill="1" applyBorder="1" applyAlignment="1">
      <alignment horizontal="right" vertical="center"/>
    </xf>
    <xf numFmtId="10" fontId="63" fillId="6" borderId="0" xfId="0" applyNumberFormat="1" applyFont="1" applyFill="1" applyBorder="1" applyAlignment="1" applyProtection="1">
      <alignment horizontal="right" vertical="center"/>
    </xf>
    <xf numFmtId="0" fontId="64" fillId="6" borderId="0" xfId="0" applyFont="1" applyFill="1" applyBorder="1" applyAlignment="1">
      <alignment vertical="center" wrapText="1"/>
    </xf>
    <xf numFmtId="3" fontId="64" fillId="6" borderId="0" xfId="0" applyNumberFormat="1" applyFont="1" applyFill="1" applyBorder="1" applyAlignment="1">
      <alignment horizontal="right" vertical="center"/>
    </xf>
    <xf numFmtId="10" fontId="64" fillId="6" borderId="0" xfId="0" applyNumberFormat="1" applyFont="1" applyFill="1" applyBorder="1" applyAlignment="1">
      <alignment horizontal="right" vertical="center"/>
    </xf>
    <xf numFmtId="10" fontId="64" fillId="6" borderId="0" xfId="0" applyNumberFormat="1" applyFont="1" applyFill="1" applyBorder="1" applyAlignment="1" applyProtection="1">
      <alignment horizontal="right" vertical="center"/>
    </xf>
    <xf numFmtId="3" fontId="153" fillId="6" borderId="0" xfId="0" applyNumberFormat="1" applyFont="1" applyFill="1" applyAlignment="1">
      <alignment horizontal="center" vertical="center"/>
    </xf>
    <xf numFmtId="10" fontId="153" fillId="6" borderId="0" xfId="0" applyNumberFormat="1" applyFont="1" applyFill="1" applyAlignment="1">
      <alignment horizontal="center" vertical="center"/>
    </xf>
    <xf numFmtId="0" fontId="58" fillId="6" borderId="0" xfId="0" applyFont="1" applyFill="1" applyBorder="1" applyAlignment="1">
      <alignment vertical="center" wrapText="1"/>
    </xf>
    <xf numFmtId="167" fontId="34" fillId="6" borderId="0" xfId="15" applyNumberFormat="1" applyFont="1" applyFill="1" applyBorder="1" applyAlignment="1" applyProtection="1">
      <alignment horizontal="center" vertical="center"/>
    </xf>
    <xf numFmtId="14" fontId="34" fillId="6" borderId="0" xfId="4" applyNumberFormat="1" applyFont="1" applyFill="1" applyBorder="1" applyAlignment="1" applyProtection="1">
      <alignment horizontal="center" vertical="center"/>
      <protection locked="0"/>
    </xf>
    <xf numFmtId="0" fontId="58" fillId="6" borderId="0" xfId="0" applyFont="1" applyFill="1" applyAlignment="1">
      <alignment vertical="center" wrapText="1"/>
    </xf>
    <xf numFmtId="0" fontId="106" fillId="6" borderId="0" xfId="27" applyFont="1" applyFill="1" applyAlignment="1">
      <alignment horizontal="center" vertical="center"/>
    </xf>
    <xf numFmtId="3" fontId="106" fillId="6" borderId="0" xfId="27" applyNumberFormat="1" applyFont="1" applyFill="1" applyAlignment="1">
      <alignment vertical="center"/>
    </xf>
    <xf numFmtId="177" fontId="106" fillId="6" borderId="0" xfId="27" applyNumberFormat="1" applyFont="1" applyFill="1" applyAlignment="1">
      <alignment horizontal="right" vertical="center"/>
    </xf>
    <xf numFmtId="0" fontId="45" fillId="6" borderId="0" xfId="3" applyFont="1" applyFill="1" applyBorder="1" applyAlignment="1">
      <alignment horizontal="left" vertical="center" wrapText="1"/>
    </xf>
    <xf numFmtId="166" fontId="45" fillId="6" borderId="0" xfId="3" applyNumberFormat="1" applyFont="1" applyFill="1" applyBorder="1" applyAlignment="1">
      <alignment horizontal="right" vertical="center" wrapText="1"/>
    </xf>
    <xf numFmtId="2" fontId="44" fillId="6" borderId="0" xfId="17" applyNumberFormat="1" applyFont="1" applyFill="1" applyBorder="1" applyAlignment="1">
      <alignment horizontal="center" vertical="center" wrapText="1"/>
    </xf>
    <xf numFmtId="10" fontId="44" fillId="6" borderId="0" xfId="17" applyNumberFormat="1" applyFont="1" applyFill="1" applyBorder="1" applyAlignment="1">
      <alignment horizontal="center" vertical="center" wrapText="1"/>
    </xf>
    <xf numFmtId="10" fontId="44" fillId="6" borderId="0" xfId="4" applyNumberFormat="1" applyFont="1" applyFill="1" applyAlignment="1">
      <alignment horizontal="center" vertical="center" wrapText="1"/>
    </xf>
    <xf numFmtId="4" fontId="44" fillId="6" borderId="0" xfId="3" applyNumberFormat="1" applyFont="1" applyFill="1" applyBorder="1" applyAlignment="1">
      <alignment horizontal="center" vertical="center" wrapText="1"/>
    </xf>
    <xf numFmtId="10" fontId="44" fillId="6" borderId="0" xfId="3" applyNumberFormat="1" applyFont="1" applyFill="1" applyBorder="1" applyAlignment="1">
      <alignment horizontal="center" vertical="center" wrapText="1"/>
    </xf>
    <xf numFmtId="173" fontId="56" fillId="6" borderId="0" xfId="3" applyNumberFormat="1" applyFont="1" applyFill="1" applyAlignment="1">
      <alignment horizontal="center" vertical="center"/>
    </xf>
    <xf numFmtId="0" fontId="56" fillId="8" borderId="0" xfId="3" applyFont="1" applyFill="1" applyBorder="1" applyAlignment="1">
      <alignment horizontal="left" vertical="center" wrapText="1"/>
    </xf>
    <xf numFmtId="166" fontId="56" fillId="8" borderId="0" xfId="17" applyNumberFormat="1" applyFont="1" applyFill="1" applyBorder="1" applyAlignment="1">
      <alignment horizontal="center" vertical="center"/>
    </xf>
    <xf numFmtId="0" fontId="77" fillId="8" borderId="0" xfId="3" applyFont="1" applyFill="1" applyBorder="1" applyAlignment="1">
      <alignment horizontal="left" vertical="center" wrapText="1"/>
    </xf>
    <xf numFmtId="0" fontId="11" fillId="6" borderId="0" xfId="3" applyFont="1" applyFill="1" applyAlignment="1">
      <alignment horizontal="left" vertical="center"/>
    </xf>
    <xf numFmtId="0" fontId="20" fillId="6" borderId="0" xfId="3" applyFill="1">
      <alignment vertical="top"/>
    </xf>
    <xf numFmtId="166" fontId="10" fillId="7" borderId="0" xfId="1" applyNumberFormat="1" applyFont="1" applyFill="1" applyBorder="1" applyAlignment="1">
      <alignment horizontal="center" vertical="center"/>
    </xf>
    <xf numFmtId="10" fontId="10" fillId="7" borderId="0" xfId="4" applyNumberFormat="1" applyFont="1" applyFill="1" applyBorder="1" applyAlignment="1">
      <alignment vertical="center"/>
    </xf>
    <xf numFmtId="166" fontId="10" fillId="7" borderId="0" xfId="1" applyNumberFormat="1" applyFont="1" applyFill="1" applyBorder="1" applyAlignment="1">
      <alignment horizontal="right" vertical="center"/>
    </xf>
    <xf numFmtId="10" fontId="10" fillId="7" borderId="0" xfId="4" applyNumberFormat="1" applyFont="1" applyFill="1" applyBorder="1" applyAlignment="1">
      <alignment horizontal="right" vertical="center"/>
    </xf>
    <xf numFmtId="0" fontId="10" fillId="6" borderId="0" xfId="3" applyFont="1" applyFill="1" applyAlignment="1">
      <alignment vertical="center"/>
    </xf>
    <xf numFmtId="0" fontId="20" fillId="6" borderId="0" xfId="3" applyFill="1" applyAlignment="1">
      <alignment horizontal="left" vertical="center"/>
    </xf>
    <xf numFmtId="174" fontId="10" fillId="7" borderId="0" xfId="1" applyNumberFormat="1" applyFont="1" applyFill="1" applyBorder="1" applyAlignment="1">
      <alignment horizontal="right" vertical="center" indent="2"/>
    </xf>
    <xf numFmtId="0" fontId="10" fillId="6" borderId="0" xfId="3" applyFont="1" applyFill="1" applyAlignment="1">
      <alignment horizontal="left" vertical="center"/>
    </xf>
    <xf numFmtId="0" fontId="45" fillId="6" borderId="0" xfId="3" applyFont="1" applyFill="1" applyAlignment="1">
      <alignment horizontal="left" vertical="center"/>
    </xf>
    <xf numFmtId="166" fontId="44" fillId="6" borderId="0" xfId="20" applyNumberFormat="1" applyFont="1" applyFill="1" applyAlignment="1">
      <alignment horizontal="center" vertical="center"/>
    </xf>
    <xf numFmtId="10" fontId="45" fillId="6" borderId="0" xfId="3" applyNumberFormat="1" applyFont="1" applyFill="1" applyAlignment="1">
      <alignment horizontal="right" vertical="center" indent="2"/>
    </xf>
    <xf numFmtId="165" fontId="44" fillId="6" borderId="0" xfId="20" applyFont="1" applyFill="1" applyAlignment="1">
      <alignment horizontal="center" vertical="center"/>
    </xf>
    <xf numFmtId="10" fontId="45" fillId="6" borderId="0" xfId="3" applyNumberFormat="1" applyFont="1" applyFill="1" applyAlignment="1">
      <alignment horizontal="center" vertical="center"/>
    </xf>
    <xf numFmtId="0" fontId="86" fillId="6" borderId="0" xfId="3" applyFont="1" applyFill="1" applyAlignment="1">
      <alignment horizontal="left" vertical="center"/>
    </xf>
    <xf numFmtId="0" fontId="15" fillId="7" borderId="0" xfId="3" applyFont="1" applyFill="1" applyBorder="1" applyAlignment="1">
      <alignment horizontal="center" vertical="center"/>
    </xf>
    <xf numFmtId="0" fontId="15" fillId="7" borderId="0" xfId="3" applyFont="1" applyFill="1" applyBorder="1" applyAlignment="1">
      <alignment horizontal="center" vertical="center" wrapText="1"/>
    </xf>
    <xf numFmtId="0" fontId="44" fillId="7" borderId="0" xfId="3" applyFont="1" applyFill="1" applyBorder="1" applyAlignment="1"/>
    <xf numFmtId="10" fontId="59" fillId="7" borderId="0" xfId="3" applyNumberFormat="1" applyFont="1" applyFill="1" applyBorder="1" applyAlignment="1">
      <alignment horizontal="right" vertical="center" indent="2"/>
    </xf>
    <xf numFmtId="165" fontId="60" fillId="7" borderId="0" xfId="1" applyNumberFormat="1" applyFont="1" applyFill="1" applyBorder="1" applyAlignment="1">
      <alignment horizontal="center" vertical="center"/>
    </xf>
    <xf numFmtId="0" fontId="76" fillId="6" borderId="0" xfId="3" applyFont="1" applyFill="1" applyAlignment="1">
      <alignment horizontal="left" vertical="center"/>
    </xf>
    <xf numFmtId="166" fontId="89" fillId="6" borderId="0" xfId="20" applyNumberFormat="1" applyFont="1" applyFill="1" applyAlignment="1">
      <alignment horizontal="center" vertical="center"/>
    </xf>
    <xf numFmtId="0" fontId="106" fillId="6" borderId="0" xfId="3" applyFont="1" applyFill="1" applyAlignment="1">
      <alignment horizontal="left" vertical="center"/>
    </xf>
    <xf numFmtId="0" fontId="88" fillId="7" borderId="0" xfId="3" applyFont="1" applyFill="1" applyBorder="1" applyAlignment="1">
      <alignment horizontal="left" vertical="center"/>
    </xf>
    <xf numFmtId="0" fontId="96" fillId="6" borderId="0" xfId="3" applyFont="1" applyFill="1" applyAlignment="1">
      <alignment horizontal="left" vertical="center" wrapText="1"/>
    </xf>
    <xf numFmtId="0" fontId="69" fillId="6" borderId="0" xfId="3" applyFont="1" applyFill="1" applyAlignment="1">
      <alignment horizontal="left" vertical="center"/>
    </xf>
    <xf numFmtId="2" fontId="20" fillId="6" borderId="0" xfId="3" applyNumberFormat="1" applyFill="1" applyAlignment="1">
      <alignment horizontal="center" vertical="center"/>
    </xf>
    <xf numFmtId="3" fontId="20" fillId="6" borderId="0" xfId="3" applyNumberFormat="1" applyFill="1" applyAlignment="1">
      <alignment horizontal="right" vertical="center"/>
    </xf>
    <xf numFmtId="2" fontId="90" fillId="6" borderId="0" xfId="3" applyNumberFormat="1" applyFont="1" applyFill="1" applyAlignment="1">
      <alignment horizontal="center" vertical="center"/>
    </xf>
    <xf numFmtId="3" fontId="90" fillId="6" borderId="0" xfId="3" applyNumberFormat="1" applyFont="1" applyFill="1" applyAlignment="1">
      <alignment horizontal="right" vertical="center"/>
    </xf>
    <xf numFmtId="0" fontId="109" fillId="7" borderId="0" xfId="0" applyFont="1" applyFill="1" applyBorder="1" applyAlignment="1">
      <alignment horizontal="left" vertical="center"/>
    </xf>
    <xf numFmtId="0" fontId="34" fillId="7" borderId="0" xfId="0" applyFont="1" applyFill="1" applyBorder="1" applyAlignment="1">
      <alignment horizontal="left" vertical="center"/>
    </xf>
    <xf numFmtId="0" fontId="34" fillId="7" borderId="0" xfId="0" applyFont="1" applyFill="1" applyBorder="1" applyAlignment="1">
      <alignment horizontal="center" vertical="center"/>
    </xf>
    <xf numFmtId="3" fontId="34" fillId="7" borderId="0" xfId="0" applyNumberFormat="1" applyFont="1" applyFill="1" applyBorder="1" applyAlignment="1">
      <alignment horizontal="right" vertical="center"/>
    </xf>
    <xf numFmtId="170" fontId="34" fillId="7" borderId="0" xfId="0" applyNumberFormat="1" applyFont="1" applyFill="1" applyBorder="1" applyAlignment="1">
      <alignment horizontal="right" vertical="center"/>
    </xf>
    <xf numFmtId="10" fontId="34" fillId="7" borderId="0" xfId="0" applyNumberFormat="1" applyFont="1" applyFill="1" applyBorder="1" applyAlignment="1">
      <alignment horizontal="right" vertical="center"/>
    </xf>
    <xf numFmtId="175" fontId="34" fillId="7" borderId="0" xfId="0" applyNumberFormat="1" applyFont="1" applyFill="1" applyBorder="1" applyAlignment="1">
      <alignment horizontal="right" vertical="center"/>
    </xf>
    <xf numFmtId="176" fontId="34" fillId="7" borderId="0" xfId="0" applyNumberFormat="1" applyFont="1" applyFill="1" applyBorder="1" applyAlignment="1">
      <alignment horizontal="right" vertical="center"/>
    </xf>
    <xf numFmtId="175" fontId="34" fillId="7" borderId="0" xfId="0" applyNumberFormat="1" applyFont="1" applyFill="1" applyBorder="1" applyAlignment="1" applyProtection="1">
      <alignment horizontal="right" vertical="center"/>
    </xf>
    <xf numFmtId="176" fontId="34" fillId="7" borderId="0" xfId="0" applyNumberFormat="1" applyFont="1" applyFill="1" applyBorder="1" applyAlignment="1" applyProtection="1">
      <alignment horizontal="right" vertical="center"/>
    </xf>
    <xf numFmtId="3" fontId="34" fillId="7" borderId="0" xfId="0" applyNumberFormat="1" applyFont="1" applyFill="1" applyBorder="1" applyAlignment="1" applyProtection="1">
      <alignment horizontal="right" vertical="center"/>
    </xf>
    <xf numFmtId="170" fontId="34" fillId="7" borderId="0" xfId="0" applyNumberFormat="1" applyFont="1" applyFill="1" applyBorder="1" applyAlignment="1" applyProtection="1">
      <alignment horizontal="right" vertical="center"/>
    </xf>
    <xf numFmtId="175" fontId="109" fillId="7" borderId="0" xfId="0" applyNumberFormat="1" applyFont="1" applyFill="1" applyBorder="1" applyAlignment="1" applyProtection="1">
      <alignment horizontal="right" vertical="center"/>
    </xf>
    <xf numFmtId="176" fontId="109" fillId="7" borderId="0" xfId="0" applyNumberFormat="1" applyFont="1" applyFill="1" applyBorder="1" applyAlignment="1" applyProtection="1">
      <alignment horizontal="right" vertical="center"/>
    </xf>
    <xf numFmtId="0" fontId="112" fillId="7" borderId="0" xfId="0" applyFont="1" applyFill="1" applyBorder="1" applyAlignment="1">
      <alignment horizontal="left" vertical="center"/>
    </xf>
    <xf numFmtId="3" fontId="113" fillId="7" borderId="0" xfId="0" applyNumberFormat="1" applyFont="1" applyFill="1" applyBorder="1" applyAlignment="1" applyProtection="1">
      <alignment horizontal="right" vertical="center"/>
    </xf>
    <xf numFmtId="0" fontId="109" fillId="7" borderId="0" xfId="0" applyFont="1" applyFill="1" applyBorder="1" applyAlignment="1">
      <alignment horizontal="center" vertical="center"/>
    </xf>
    <xf numFmtId="3" fontId="109" fillId="7" borderId="0" xfId="0" applyNumberFormat="1" applyFont="1" applyFill="1" applyBorder="1" applyAlignment="1" applyProtection="1">
      <alignment horizontal="right" vertical="center"/>
    </xf>
    <xf numFmtId="170" fontId="109" fillId="7" borderId="0" xfId="0" applyNumberFormat="1" applyFont="1" applyFill="1" applyBorder="1" applyAlignment="1" applyProtection="1">
      <alignment horizontal="right" vertical="center"/>
    </xf>
    <xf numFmtId="49" fontId="109" fillId="7" borderId="0" xfId="21" applyNumberFormat="1" applyFont="1" applyFill="1" applyBorder="1" applyAlignment="1">
      <alignment horizontal="left" vertical="center"/>
    </xf>
    <xf numFmtId="49" fontId="109" fillId="7" borderId="0" xfId="21" applyNumberFormat="1" applyFont="1" applyFill="1" applyBorder="1" applyAlignment="1">
      <alignment horizontal="center" vertical="center"/>
    </xf>
    <xf numFmtId="0" fontId="34" fillId="7" borderId="0" xfId="3" applyFont="1" applyFill="1" applyBorder="1" applyAlignment="1">
      <alignment horizontal="center" vertical="center"/>
    </xf>
    <xf numFmtId="170" fontId="113" fillId="7" borderId="0" xfId="0" applyNumberFormat="1" applyFont="1" applyFill="1" applyBorder="1" applyAlignment="1" applyProtection="1">
      <alignment horizontal="right" vertical="center"/>
    </xf>
    <xf numFmtId="3" fontId="62" fillId="6" borderId="0" xfId="22" applyNumberFormat="1" applyFont="1" applyFill="1" applyAlignment="1">
      <alignment vertical="center"/>
    </xf>
    <xf numFmtId="10" fontId="62" fillId="6" borderId="0" xfId="22" applyNumberFormat="1" applyFont="1" applyFill="1" applyAlignment="1">
      <alignment vertical="center"/>
    </xf>
    <xf numFmtId="3" fontId="35" fillId="6" borderId="0" xfId="22" applyNumberFormat="1" applyFont="1" applyFill="1" applyAlignment="1">
      <alignment vertical="center"/>
    </xf>
    <xf numFmtId="10" fontId="35" fillId="6" borderId="0" xfId="22" applyNumberFormat="1" applyFont="1" applyFill="1" applyAlignment="1">
      <alignment vertical="center"/>
    </xf>
    <xf numFmtId="0" fontId="34" fillId="6" borderId="0" xfId="23" applyFont="1" applyFill="1" applyBorder="1" applyAlignment="1">
      <alignment horizontal="left" vertical="center" wrapText="1"/>
    </xf>
    <xf numFmtId="175" fontId="34" fillId="6" borderId="0" xfId="24" applyNumberFormat="1" applyFont="1" applyFill="1" applyAlignment="1">
      <alignment horizontal="right" vertical="center"/>
    </xf>
    <xf numFmtId="4" fontId="34" fillId="6" borderId="0" xfId="0" applyNumberFormat="1" applyFont="1" applyFill="1" applyBorder="1" applyAlignment="1">
      <alignment horizontal="right" vertical="center"/>
    </xf>
    <xf numFmtId="0" fontId="34" fillId="6" borderId="0" xfId="21" applyFont="1" applyFill="1" applyBorder="1" applyAlignment="1">
      <alignment horizontal="left" vertical="center" wrapText="1"/>
    </xf>
    <xf numFmtId="0" fontId="56" fillId="6" borderId="0" xfId="3" applyFont="1" applyFill="1" applyBorder="1" applyAlignment="1">
      <alignment horizontal="left" vertical="center" wrapText="1"/>
    </xf>
    <xf numFmtId="0" fontId="34" fillId="6" borderId="0" xfId="3" applyFont="1" applyFill="1" applyBorder="1" applyAlignment="1">
      <alignment horizontal="left" vertical="center"/>
    </xf>
    <xf numFmtId="3" fontId="34" fillId="6" borderId="0" xfId="3" applyNumberFormat="1" applyFont="1" applyFill="1" applyBorder="1" applyAlignment="1">
      <alignment horizontal="right" vertical="center"/>
    </xf>
    <xf numFmtId="0" fontId="58" fillId="6" borderId="0" xfId="23" applyFont="1" applyFill="1" applyBorder="1" applyAlignment="1">
      <alignment horizontal="left" vertical="center" wrapText="1"/>
    </xf>
    <xf numFmtId="175" fontId="58" fillId="6" borderId="0" xfId="24" applyNumberFormat="1" applyFont="1" applyFill="1" applyAlignment="1">
      <alignment horizontal="right" vertical="center"/>
    </xf>
    <xf numFmtId="176" fontId="58" fillId="6" borderId="0" xfId="0" applyNumberFormat="1" applyFont="1" applyFill="1" applyBorder="1" applyAlignment="1">
      <alignment horizontal="right" vertical="center"/>
    </xf>
    <xf numFmtId="0" fontId="58" fillId="6" borderId="0" xfId="21" applyFont="1" applyFill="1" applyBorder="1" applyAlignment="1">
      <alignment horizontal="left" vertical="center" wrapText="1"/>
    </xf>
    <xf numFmtId="3" fontId="58" fillId="6" borderId="0" xfId="23" applyNumberFormat="1" applyFont="1" applyFill="1" applyBorder="1" applyAlignment="1">
      <alignment horizontal="right" vertical="center" wrapText="1"/>
    </xf>
    <xf numFmtId="175" fontId="58" fillId="6" borderId="0" xfId="24" applyNumberFormat="1" applyFont="1" applyFill="1" applyAlignment="1">
      <alignment vertical="center"/>
    </xf>
    <xf numFmtId="176" fontId="58" fillId="6" borderId="0" xfId="0" applyNumberFormat="1" applyFont="1" applyFill="1" applyBorder="1" applyAlignment="1">
      <alignment vertical="center"/>
    </xf>
    <xf numFmtId="3" fontId="58" fillId="6" borderId="0" xfId="21" applyNumberFormat="1" applyFont="1" applyFill="1" applyBorder="1" applyAlignment="1">
      <alignment horizontal="right" vertical="center" wrapText="1"/>
    </xf>
    <xf numFmtId="0" fontId="96" fillId="6" borderId="0" xfId="0" applyFont="1" applyFill="1" applyBorder="1" applyAlignment="1">
      <alignment horizontal="center" vertical="center"/>
    </xf>
    <xf numFmtId="0" fontId="56" fillId="6" borderId="0" xfId="0" applyFont="1" applyFill="1" applyBorder="1" applyAlignment="1">
      <alignment horizontal="right" vertical="center"/>
    </xf>
    <xf numFmtId="0" fontId="56" fillId="6" borderId="0" xfId="0" applyFont="1" applyFill="1" applyBorder="1" applyAlignment="1">
      <alignment horizontal="center" vertical="center"/>
    </xf>
    <xf numFmtId="14" fontId="44" fillId="6" borderId="0" xfId="3" applyNumberFormat="1" applyFont="1" applyFill="1" applyBorder="1" applyAlignment="1">
      <alignment horizontal="center" vertical="center" wrapText="1"/>
    </xf>
    <xf numFmtId="0" fontId="34" fillId="6" borderId="0" xfId="25" applyFont="1" applyFill="1" applyBorder="1" applyAlignment="1">
      <alignment horizontal="left" vertical="center"/>
    </xf>
    <xf numFmtId="3" fontId="44" fillId="6" borderId="0" xfId="25" applyNumberFormat="1" applyFont="1" applyFill="1" applyBorder="1" applyAlignment="1">
      <alignment horizontal="right" vertical="center" indent="1"/>
    </xf>
    <xf numFmtId="10" fontId="44" fillId="6" borderId="0" xfId="25" applyNumberFormat="1" applyFont="1" applyFill="1" applyBorder="1" applyAlignment="1">
      <alignment horizontal="right" vertical="center" indent="2"/>
    </xf>
    <xf numFmtId="10" fontId="44" fillId="6" borderId="0" xfId="0" applyNumberFormat="1" applyFont="1" applyFill="1" applyBorder="1" applyAlignment="1">
      <alignment horizontal="right" indent="1"/>
    </xf>
    <xf numFmtId="0" fontId="32" fillId="6" borderId="0" xfId="25" applyFont="1" applyFill="1" applyBorder="1" applyAlignment="1">
      <alignment horizontal="left" vertical="center"/>
    </xf>
    <xf numFmtId="3" fontId="43" fillId="6" borderId="0" xfId="25" applyNumberFormat="1" applyFont="1" applyFill="1" applyBorder="1" applyAlignment="1">
      <alignment horizontal="right" vertical="center" indent="1"/>
    </xf>
    <xf numFmtId="10" fontId="43" fillId="6" borderId="0" xfId="25" applyNumberFormat="1" applyFont="1" applyFill="1" applyBorder="1" applyAlignment="1">
      <alignment horizontal="right" vertical="center" indent="2"/>
    </xf>
    <xf numFmtId="10" fontId="43" fillId="6" borderId="0" xfId="0" applyNumberFormat="1" applyFont="1" applyFill="1" applyBorder="1" applyAlignment="1">
      <alignment horizontal="right" indent="1"/>
    </xf>
    <xf numFmtId="10" fontId="44" fillId="6" borderId="0" xfId="25" applyNumberFormat="1" applyFont="1" applyFill="1" applyBorder="1" applyAlignment="1">
      <alignment horizontal="right" vertical="center" indent="1"/>
    </xf>
    <xf numFmtId="10" fontId="43" fillId="6" borderId="0" xfId="25" applyNumberFormat="1" applyFont="1" applyFill="1" applyBorder="1" applyAlignment="1">
      <alignment horizontal="right" vertical="center" indent="1"/>
    </xf>
    <xf numFmtId="0" fontId="119" fillId="6" borderId="0" xfId="0" applyFont="1" applyFill="1" applyAlignment="1">
      <alignment vertical="center"/>
    </xf>
    <xf numFmtId="3" fontId="91" fillId="6" borderId="0" xfId="26" quotePrefix="1" applyNumberFormat="1" applyFont="1" applyFill="1" applyBorder="1" applyAlignment="1" applyProtection="1">
      <alignment vertical="center"/>
      <protection hidden="1"/>
    </xf>
    <xf numFmtId="10" fontId="91" fillId="6" borderId="0" xfId="26" quotePrefix="1" applyNumberFormat="1" applyFont="1" applyFill="1" applyBorder="1" applyAlignment="1" applyProtection="1">
      <alignment vertical="center"/>
      <protection hidden="1"/>
    </xf>
    <xf numFmtId="0" fontId="107" fillId="6" borderId="0" xfId="0" applyFont="1" applyFill="1" applyAlignment="1">
      <alignment vertical="center"/>
    </xf>
    <xf numFmtId="3" fontId="58" fillId="6" borderId="0" xfId="26" quotePrefix="1" applyNumberFormat="1" applyFont="1" applyFill="1" applyBorder="1" applyAlignment="1" applyProtection="1">
      <alignment vertical="center"/>
      <protection hidden="1"/>
    </xf>
    <xf numFmtId="10" fontId="58" fillId="6" borderId="0" xfId="26" quotePrefix="1" applyNumberFormat="1" applyFont="1" applyFill="1" applyBorder="1" applyAlignment="1" applyProtection="1">
      <alignment vertical="center"/>
      <protection hidden="1"/>
    </xf>
    <xf numFmtId="0" fontId="107" fillId="6" borderId="0" xfId="0" applyFont="1" applyFill="1" applyAlignment="1">
      <alignment vertical="center" wrapText="1"/>
    </xf>
    <xf numFmtId="0" fontId="121" fillId="6" borderId="0" xfId="0" applyFont="1" applyFill="1" applyAlignment="1">
      <alignment vertical="center"/>
    </xf>
    <xf numFmtId="0" fontId="119" fillId="6" borderId="0" xfId="0" applyFont="1" applyFill="1" applyAlignment="1">
      <alignment vertical="center" wrapText="1"/>
    </xf>
    <xf numFmtId="0" fontId="35" fillId="6" borderId="0" xfId="26" quotePrefix="1" applyNumberFormat="1" applyFont="1" applyFill="1" applyBorder="1" applyAlignment="1">
      <alignment vertical="center"/>
    </xf>
    <xf numFmtId="3" fontId="56" fillId="9" borderId="0" xfId="0" applyNumberFormat="1" applyFont="1" applyFill="1" applyBorder="1" applyAlignment="1">
      <alignment horizontal="right" vertical="center" wrapText="1" indent="1"/>
    </xf>
    <xf numFmtId="10" fontId="56" fillId="6" borderId="0" xfId="0" applyNumberFormat="1" applyFont="1" applyFill="1" applyBorder="1" applyAlignment="1">
      <alignment horizontal="center" vertical="center"/>
    </xf>
    <xf numFmtId="3" fontId="56" fillId="6" borderId="0" xfId="0" applyNumberFormat="1" applyFont="1" applyFill="1" applyBorder="1" applyAlignment="1">
      <alignment horizontal="right" vertical="center" indent="1"/>
    </xf>
    <xf numFmtId="0" fontId="35" fillId="6" borderId="0" xfId="26" quotePrefix="1" applyNumberFormat="1" applyFont="1" applyFill="1" applyBorder="1" applyAlignment="1">
      <alignment vertical="center" wrapText="1"/>
    </xf>
    <xf numFmtId="0" fontId="35" fillId="6" borderId="0" xfId="26" applyNumberFormat="1" applyFont="1" applyFill="1" applyBorder="1" applyAlignment="1">
      <alignment vertical="center"/>
    </xf>
    <xf numFmtId="0" fontId="85" fillId="9" borderId="0" xfId="0" applyFont="1" applyFill="1" applyBorder="1" applyAlignment="1">
      <alignment vertical="center" wrapText="1"/>
    </xf>
    <xf numFmtId="3" fontId="85" fillId="9" borderId="0" xfId="0" applyNumberFormat="1" applyFont="1" applyFill="1" applyBorder="1" applyAlignment="1">
      <alignment horizontal="right" vertical="center" wrapText="1" indent="1"/>
    </xf>
    <xf numFmtId="10" fontId="78" fillId="6" borderId="0" xfId="0" applyNumberFormat="1" applyFont="1" applyFill="1" applyBorder="1" applyAlignment="1">
      <alignment horizontal="center" vertical="center"/>
    </xf>
    <xf numFmtId="3" fontId="78" fillId="9" borderId="0" xfId="0" applyNumberFormat="1" applyFont="1" applyFill="1" applyBorder="1" applyAlignment="1">
      <alignment horizontal="right" vertical="center" wrapText="1" indent="1"/>
    </xf>
    <xf numFmtId="0" fontId="60" fillId="6" borderId="0" xfId="25" applyFont="1" applyFill="1" applyBorder="1" applyAlignment="1">
      <alignment horizontal="left" vertical="center" wrapText="1"/>
    </xf>
    <xf numFmtId="3" fontId="60" fillId="6" borderId="0" xfId="25" applyNumberFormat="1" applyFont="1" applyFill="1" applyBorder="1" applyAlignment="1">
      <alignment horizontal="right" vertical="center" indent="1"/>
    </xf>
    <xf numFmtId="3" fontId="44" fillId="7" borderId="0" xfId="26" quotePrefix="1" applyNumberFormat="1" applyFont="1" applyFill="1" applyBorder="1" applyAlignment="1" applyProtection="1">
      <alignment vertical="center"/>
      <protection hidden="1"/>
    </xf>
    <xf numFmtId="10" fontId="44" fillId="7" borderId="0" xfId="26" quotePrefix="1" applyNumberFormat="1" applyFont="1" applyFill="1" applyBorder="1" applyAlignment="1" applyProtection="1">
      <alignment vertical="center"/>
      <protection hidden="1"/>
    </xf>
    <xf numFmtId="0" fontId="91" fillId="6" borderId="0" xfId="0" applyFont="1" applyFill="1" applyBorder="1" applyAlignment="1">
      <alignment vertical="center" wrapText="1"/>
    </xf>
    <xf numFmtId="3" fontId="43" fillId="7" borderId="0" xfId="26" quotePrefix="1" applyNumberFormat="1" applyFont="1" applyFill="1" applyBorder="1" applyAlignment="1" applyProtection="1">
      <alignment vertical="center"/>
      <protection hidden="1"/>
    </xf>
    <xf numFmtId="10" fontId="89" fillId="7" borderId="0" xfId="26" quotePrefix="1" applyNumberFormat="1" applyFont="1" applyFill="1" applyBorder="1" applyAlignment="1" applyProtection="1">
      <alignment vertical="center"/>
      <protection hidden="1"/>
    </xf>
    <xf numFmtId="3" fontId="89" fillId="7" borderId="0" xfId="26" quotePrefix="1" applyNumberFormat="1" applyFont="1" applyFill="1" applyBorder="1" applyAlignment="1" applyProtection="1">
      <alignment vertical="center"/>
      <protection hidden="1"/>
    </xf>
    <xf numFmtId="3" fontId="58" fillId="7" borderId="0" xfId="26" quotePrefix="1" applyNumberFormat="1" applyFont="1" applyFill="1" applyBorder="1" applyAlignment="1" applyProtection="1">
      <alignment vertical="center"/>
      <protection hidden="1"/>
    </xf>
    <xf numFmtId="3" fontId="91" fillId="7" borderId="0" xfId="26" quotePrefix="1" applyNumberFormat="1" applyFont="1" applyFill="1" applyBorder="1" applyAlignment="1" applyProtection="1">
      <alignment vertical="center"/>
      <protection hidden="1"/>
    </xf>
    <xf numFmtId="0" fontId="58" fillId="6" borderId="0" xfId="0" applyFont="1" applyFill="1" applyAlignment="1">
      <alignment horizontal="left" vertical="center"/>
    </xf>
    <xf numFmtId="3" fontId="107" fillId="6" borderId="0" xfId="0" applyNumberFormat="1" applyFont="1" applyFill="1" applyAlignment="1">
      <alignment vertical="center"/>
    </xf>
    <xf numFmtId="0" fontId="91" fillId="6" borderId="0" xfId="0" applyFont="1" applyFill="1" applyAlignment="1">
      <alignment horizontal="left" vertical="center"/>
    </xf>
    <xf numFmtId="3" fontId="119" fillId="6" borderId="0" xfId="0" applyNumberFormat="1" applyFont="1" applyFill="1" applyAlignment="1">
      <alignment vertical="center"/>
    </xf>
    <xf numFmtId="10" fontId="85" fillId="6" borderId="0" xfId="0" applyNumberFormat="1" applyFont="1" applyFill="1" applyBorder="1" applyAlignment="1">
      <alignment horizontal="center" vertical="center"/>
    </xf>
    <xf numFmtId="174" fontId="45" fillId="6" borderId="0" xfId="3" applyNumberFormat="1" applyFont="1" applyFill="1" applyAlignment="1">
      <alignment horizontal="right" vertical="center" indent="3"/>
    </xf>
    <xf numFmtId="174" fontId="44" fillId="6" borderId="0" xfId="3" applyNumberFormat="1" applyFont="1" applyFill="1" applyAlignment="1">
      <alignment horizontal="right" vertical="center" indent="3"/>
    </xf>
    <xf numFmtId="0" fontId="47" fillId="0" borderId="0" xfId="0" applyFont="1" applyAlignment="1">
      <alignment horizontal="left" vertical="center" indent="2"/>
    </xf>
    <xf numFmtId="3" fontId="0" fillId="0" borderId="0" xfId="0" applyNumberFormat="1"/>
    <xf numFmtId="10" fontId="44" fillId="10" borderId="0" xfId="1" applyNumberFormat="1" applyFont="1" applyFill="1" applyBorder="1" applyAlignment="1" applyProtection="1">
      <alignment horizontal="right" vertical="center" indent="3"/>
      <protection hidden="1"/>
    </xf>
    <xf numFmtId="0" fontId="113" fillId="7" borderId="0" xfId="0" applyFont="1" applyFill="1" applyBorder="1" applyAlignment="1">
      <alignment horizontal="left" vertical="center"/>
    </xf>
    <xf numFmtId="165" fontId="60" fillId="7" borderId="0" xfId="1" applyFont="1" applyFill="1" applyBorder="1" applyAlignment="1">
      <alignment horizontal="center" vertical="center"/>
    </xf>
    <xf numFmtId="165" fontId="59" fillId="7" borderId="0" xfId="1" applyFont="1" applyFill="1" applyBorder="1" applyAlignment="1">
      <alignment horizontal="center" vertical="center"/>
    </xf>
    <xf numFmtId="0" fontId="48" fillId="0" borderId="0" xfId="0" applyFont="1"/>
    <xf numFmtId="0" fontId="48" fillId="0" borderId="0" xfId="0" quotePrefix="1" applyFont="1"/>
    <xf numFmtId="0" fontId="159" fillId="0" borderId="0" xfId="0" applyFont="1"/>
    <xf numFmtId="0" fontId="22" fillId="11" borderId="0" xfId="16" applyFont="1" applyFill="1" applyAlignment="1"/>
    <xf numFmtId="0" fontId="0" fillId="11" borderId="0" xfId="0" applyFill="1"/>
    <xf numFmtId="0" fontId="65" fillId="11" borderId="0" xfId="16" applyFont="1" applyFill="1" applyAlignment="1">
      <alignment horizontal="left" vertical="center"/>
    </xf>
    <xf numFmtId="0" fontId="34" fillId="11" borderId="0" xfId="0" applyFont="1" applyFill="1" applyAlignment="1">
      <alignment vertical="center" wrapText="1"/>
    </xf>
    <xf numFmtId="3" fontId="34" fillId="11" borderId="0" xfId="1" applyNumberFormat="1" applyFont="1" applyFill="1" applyAlignment="1">
      <alignment horizontal="right" vertical="center"/>
    </xf>
    <xf numFmtId="0" fontId="5" fillId="12" borderId="0" xfId="0" applyFont="1" applyFill="1" applyBorder="1" applyAlignment="1">
      <alignment horizontal="center" vertical="center"/>
    </xf>
    <xf numFmtId="0" fontId="5" fillId="12" borderId="0" xfId="0" applyFont="1" applyFill="1" applyBorder="1" applyAlignment="1">
      <alignment horizontal="center"/>
    </xf>
    <xf numFmtId="0" fontId="7" fillId="12" borderId="0" xfId="0" applyFont="1" applyFill="1" applyBorder="1" applyAlignment="1">
      <alignment horizontal="center"/>
    </xf>
    <xf numFmtId="0" fontId="8" fillId="12" borderId="0" xfId="0" applyFont="1" applyFill="1" applyBorder="1" applyAlignment="1">
      <alignment horizontal="center"/>
    </xf>
    <xf numFmtId="0" fontId="9" fillId="12" borderId="0" xfId="0" applyFont="1" applyFill="1" applyBorder="1" applyAlignment="1">
      <alignment horizontal="center"/>
    </xf>
    <xf numFmtId="0" fontId="11" fillId="12" borderId="0" xfId="0" applyFont="1" applyFill="1" applyBorder="1" applyAlignment="1"/>
    <xf numFmtId="0" fontId="11" fillId="12" borderId="0" xfId="0" applyFont="1" applyFill="1" applyBorder="1"/>
    <xf numFmtId="0" fontId="12" fillId="12" borderId="0" xfId="0" applyFont="1" applyFill="1" applyBorder="1" applyAlignment="1">
      <alignment horizontal="center"/>
    </xf>
    <xf numFmtId="0" fontId="6" fillId="12" borderId="0" xfId="0" applyFont="1" applyFill="1" applyBorder="1" applyAlignment="1">
      <alignment horizontal="center" vertical="top" wrapText="1"/>
    </xf>
    <xf numFmtId="0" fontId="13" fillId="12" borderId="0" xfId="0" applyFont="1" applyFill="1" applyBorder="1" applyAlignment="1">
      <alignment horizontal="center"/>
    </xf>
    <xf numFmtId="0" fontId="11" fillId="12" borderId="0" xfId="0" applyFont="1" applyFill="1" applyBorder="1" applyAlignment="1">
      <alignment horizontal="center" vertical="center" wrapText="1"/>
    </xf>
    <xf numFmtId="0" fontId="166" fillId="0" borderId="0" xfId="0" applyFont="1" applyAlignment="1">
      <alignment horizontal="left" vertical="center"/>
    </xf>
    <xf numFmtId="0" fontId="166" fillId="0" borderId="0" xfId="0" applyFont="1" applyAlignment="1">
      <alignment horizontal="right" vertical="center"/>
    </xf>
    <xf numFmtId="0" fontId="34" fillId="13" borderId="0" xfId="0" applyFont="1" applyFill="1" applyBorder="1"/>
    <xf numFmtId="14" fontId="43" fillId="13" borderId="0" xfId="0" applyNumberFormat="1" applyFont="1" applyFill="1" applyBorder="1" applyAlignment="1">
      <alignment horizontal="center" vertical="center"/>
    </xf>
    <xf numFmtId="14" fontId="34" fillId="13" borderId="0" xfId="0" applyNumberFormat="1" applyFont="1" applyFill="1" applyBorder="1" applyAlignment="1">
      <alignment horizontal="center" vertical="center"/>
    </xf>
    <xf numFmtId="0" fontId="42" fillId="13" borderId="0" xfId="0" applyFont="1" applyFill="1" applyAlignment="1">
      <alignment horizontal="center" vertical="center" wrapText="1"/>
    </xf>
    <xf numFmtId="0" fontId="32" fillId="13" borderId="0" xfId="0" applyFont="1" applyFill="1" applyBorder="1" applyAlignment="1">
      <alignment horizontal="center" vertical="center" wrapText="1"/>
    </xf>
    <xf numFmtId="3" fontId="43" fillId="13" borderId="0" xfId="0" applyNumberFormat="1" applyFont="1" applyFill="1" applyBorder="1" applyAlignment="1">
      <alignment horizontal="right" vertical="center"/>
    </xf>
    <xf numFmtId="10" fontId="43" fillId="13" borderId="0" xfId="0" applyNumberFormat="1" applyFont="1" applyFill="1" applyBorder="1" applyAlignment="1">
      <alignment horizontal="right" vertical="center"/>
    </xf>
    <xf numFmtId="0" fontId="35" fillId="13" borderId="0" xfId="0" applyFont="1" applyFill="1"/>
    <xf numFmtId="0" fontId="35" fillId="13" borderId="0" xfId="0" applyFont="1" applyFill="1" applyBorder="1" applyAlignment="1">
      <alignment horizontal="center" vertical="center" wrapText="1"/>
    </xf>
    <xf numFmtId="166" fontId="32" fillId="13" borderId="0" xfId="5" applyNumberFormat="1" applyFont="1" applyFill="1" applyBorder="1" applyAlignment="1" applyProtection="1">
      <alignment horizontal="right" vertical="center" wrapText="1"/>
    </xf>
    <xf numFmtId="166" fontId="32" fillId="13" borderId="0" xfId="5" applyNumberFormat="1" applyFont="1" applyFill="1" applyBorder="1" applyAlignment="1" applyProtection="1">
      <alignment horizontal="left" vertical="center" wrapText="1" indent="1"/>
    </xf>
    <xf numFmtId="3" fontId="32" fillId="13" borderId="0" xfId="6" applyNumberFormat="1" applyFont="1" applyFill="1" applyAlignment="1" applyProtection="1">
      <alignment horizontal="right" vertical="center"/>
    </xf>
    <xf numFmtId="4" fontId="32" fillId="13" borderId="0" xfId="6" applyNumberFormat="1" applyFont="1" applyFill="1" applyAlignment="1" applyProtection="1">
      <alignment horizontal="right" vertical="center"/>
    </xf>
    <xf numFmtId="3" fontId="32" fillId="13" borderId="0" xfId="7" applyNumberFormat="1" applyFont="1" applyFill="1" applyBorder="1" applyAlignment="1" applyProtection="1">
      <alignment horizontal="center" vertical="center"/>
    </xf>
    <xf numFmtId="0" fontId="34" fillId="13" borderId="0" xfId="0" applyFont="1" applyFill="1" applyBorder="1" applyAlignment="1">
      <alignment horizontal="center" vertical="center" wrapText="1"/>
    </xf>
    <xf numFmtId="49" fontId="34" fillId="13" borderId="0" xfId="0" applyNumberFormat="1" applyFont="1" applyFill="1" applyBorder="1" applyAlignment="1">
      <alignment horizontal="center" vertical="center" wrapText="1"/>
    </xf>
    <xf numFmtId="14" fontId="34" fillId="13" borderId="0" xfId="0" applyNumberFormat="1" applyFont="1" applyFill="1" applyBorder="1" applyAlignment="1">
      <alignment horizontal="center" vertical="center" wrapText="1"/>
    </xf>
    <xf numFmtId="0" fontId="135" fillId="13" borderId="0" xfId="0" applyFont="1" applyFill="1" applyBorder="1" applyAlignment="1">
      <alignment horizontal="center" vertical="center" wrapText="1"/>
    </xf>
    <xf numFmtId="14" fontId="135" fillId="13" borderId="0" xfId="0" applyNumberFormat="1" applyFont="1" applyFill="1" applyBorder="1" applyAlignment="1">
      <alignment horizontal="center" vertical="center" wrapText="1"/>
    </xf>
    <xf numFmtId="0" fontId="136" fillId="13" borderId="0" xfId="0" applyFont="1" applyFill="1" applyBorder="1" applyAlignment="1">
      <alignment horizontal="center" vertical="center" wrapText="1"/>
    </xf>
    <xf numFmtId="0" fontId="34" fillId="13" borderId="0" xfId="0" applyFont="1" applyFill="1" applyBorder="1" applyAlignment="1">
      <alignment horizontal="center" vertical="center"/>
    </xf>
    <xf numFmtId="0" fontId="135" fillId="13" borderId="0" xfId="0" applyFont="1" applyFill="1" applyBorder="1" applyAlignment="1">
      <alignment horizontal="center" vertical="center"/>
    </xf>
    <xf numFmtId="0" fontId="56" fillId="13" borderId="0" xfId="0" applyFont="1" applyFill="1" applyBorder="1" applyAlignment="1">
      <alignment horizontal="center" wrapText="1"/>
    </xf>
    <xf numFmtId="14" fontId="34" fillId="13" borderId="0" xfId="0" applyNumberFormat="1" applyFont="1" applyFill="1" applyBorder="1" applyAlignment="1">
      <alignment horizontal="center"/>
    </xf>
    <xf numFmtId="0" fontId="34" fillId="13" borderId="0" xfId="0" applyFont="1" applyFill="1" applyBorder="1" applyAlignment="1">
      <alignment horizontal="center"/>
    </xf>
    <xf numFmtId="0" fontId="136" fillId="13" borderId="0" xfId="0" applyFont="1" applyFill="1" applyBorder="1" applyAlignment="1">
      <alignment horizontal="center" vertical="top" wrapText="1"/>
    </xf>
    <xf numFmtId="14" fontId="135" fillId="13" borderId="0" xfId="0" applyNumberFormat="1" applyFont="1" applyFill="1" applyBorder="1" applyAlignment="1">
      <alignment horizontal="center" vertical="top"/>
    </xf>
    <xf numFmtId="0" fontId="61" fillId="13" borderId="0" xfId="0" applyFont="1" applyFill="1" applyBorder="1" applyAlignment="1">
      <alignment horizontal="center" vertical="top"/>
    </xf>
    <xf numFmtId="14" fontId="136" fillId="13" borderId="0" xfId="0" applyNumberFormat="1" applyFont="1" applyFill="1" applyBorder="1" applyAlignment="1">
      <alignment horizontal="center" vertical="center" wrapText="1"/>
    </xf>
    <xf numFmtId="0" fontId="158" fillId="13" borderId="0" xfId="0" applyFont="1" applyFill="1" applyBorder="1" applyAlignment="1">
      <alignment horizontal="center" vertical="center" wrapText="1"/>
    </xf>
    <xf numFmtId="14" fontId="41" fillId="13" borderId="0" xfId="0" applyNumberFormat="1" applyFont="1" applyFill="1" applyBorder="1" applyAlignment="1">
      <alignment horizontal="center" vertical="center"/>
    </xf>
    <xf numFmtId="0" fontId="62" fillId="13" borderId="0" xfId="0" applyFont="1" applyFill="1" applyBorder="1" applyAlignment="1">
      <alignment horizontal="center" wrapText="1"/>
    </xf>
    <xf numFmtId="0" fontId="141" fillId="13" borderId="0" xfId="0" applyFont="1" applyFill="1" applyBorder="1" applyAlignment="1">
      <alignment horizontal="center" vertical="top" wrapText="1"/>
    </xf>
    <xf numFmtId="0" fontId="32" fillId="13" borderId="0" xfId="0" applyFont="1" applyFill="1" applyBorder="1" applyAlignment="1">
      <alignment vertical="center" wrapText="1"/>
    </xf>
    <xf numFmtId="3" fontId="32" fillId="13" borderId="0" xfId="10" applyNumberFormat="1" applyFont="1" applyFill="1" applyBorder="1" applyAlignment="1" applyProtection="1">
      <alignment horizontal="right" vertical="center"/>
    </xf>
    <xf numFmtId="3" fontId="32" fillId="13" borderId="0" xfId="10" applyNumberFormat="1" applyFont="1" applyFill="1" applyBorder="1" applyAlignment="1" applyProtection="1">
      <alignment vertical="center"/>
    </xf>
    <xf numFmtId="0" fontId="32" fillId="13" borderId="0" xfId="10" applyFont="1" applyFill="1" applyBorder="1" applyAlignment="1" applyProtection="1">
      <alignment vertical="center"/>
    </xf>
    <xf numFmtId="0" fontId="32" fillId="13" borderId="0" xfId="0" applyFont="1" applyFill="1" applyAlignment="1">
      <alignment horizontal="left" vertical="center" wrapText="1"/>
    </xf>
    <xf numFmtId="0" fontId="32" fillId="13" borderId="0" xfId="0" applyFont="1" applyFill="1" applyAlignment="1">
      <alignment horizontal="center" vertical="center" wrapText="1"/>
    </xf>
    <xf numFmtId="0" fontId="34" fillId="13" borderId="0" xfId="0" applyFont="1" applyFill="1" applyAlignment="1">
      <alignment vertical="center" wrapText="1"/>
    </xf>
    <xf numFmtId="3" fontId="34" fillId="13" borderId="0" xfId="1" applyNumberFormat="1" applyFont="1" applyFill="1" applyAlignment="1">
      <alignment horizontal="right" vertical="center"/>
    </xf>
    <xf numFmtId="10" fontId="34" fillId="13" borderId="0" xfId="1" applyNumberFormat="1" applyFont="1" applyFill="1" applyAlignment="1">
      <alignment horizontal="right" vertical="center" wrapText="1"/>
    </xf>
    <xf numFmtId="10" fontId="34" fillId="13" borderId="0" xfId="1" applyNumberFormat="1" applyFont="1" applyFill="1" applyAlignment="1">
      <alignment horizontal="right" vertical="center"/>
    </xf>
    <xf numFmtId="0" fontId="32" fillId="13" borderId="0" xfId="0" applyFont="1" applyFill="1" applyAlignment="1">
      <alignment vertical="center" wrapText="1"/>
    </xf>
    <xf numFmtId="10" fontId="32" fillId="13" borderId="0" xfId="1" applyNumberFormat="1" applyFont="1" applyFill="1" applyAlignment="1">
      <alignment horizontal="right" vertical="center" wrapText="1"/>
    </xf>
    <xf numFmtId="14" fontId="24" fillId="13" borderId="0" xfId="0" applyNumberFormat="1" applyFont="1" applyFill="1" applyBorder="1" applyAlignment="1">
      <alignment horizontal="center" vertical="center"/>
    </xf>
    <xf numFmtId="0" fontId="43" fillId="13" borderId="0" xfId="0" applyFont="1" applyFill="1" applyBorder="1" applyAlignment="1">
      <alignment horizontal="left" vertical="center" wrapText="1"/>
    </xf>
    <xf numFmtId="49" fontId="34" fillId="13" borderId="0" xfId="0" applyNumberFormat="1" applyFont="1" applyFill="1" applyAlignment="1">
      <alignment horizontal="center" vertical="center" wrapText="1"/>
    </xf>
    <xf numFmtId="0" fontId="34" fillId="13" borderId="0" xfId="0" applyFont="1" applyFill="1" applyAlignment="1">
      <alignment horizontal="center" wrapText="1"/>
    </xf>
    <xf numFmtId="0" fontId="135" fillId="13" borderId="0" xfId="0" applyFont="1" applyFill="1" applyAlignment="1">
      <alignment horizontal="center" vertical="center" wrapText="1"/>
    </xf>
    <xf numFmtId="0" fontId="43" fillId="13" borderId="0" xfId="0" applyFont="1" applyFill="1" applyAlignment="1">
      <alignment horizontal="left" vertical="center" wrapText="1"/>
    </xf>
    <xf numFmtId="166" fontId="43" fillId="13" borderId="0" xfId="1" applyNumberFormat="1" applyFont="1" applyFill="1" applyBorder="1" applyAlignment="1">
      <alignment horizontal="left" vertical="center"/>
    </xf>
    <xf numFmtId="166" fontId="43" fillId="13" borderId="0" xfId="1" applyNumberFormat="1" applyFont="1" applyFill="1" applyBorder="1" applyAlignment="1">
      <alignment horizontal="center" vertical="center"/>
    </xf>
    <xf numFmtId="10" fontId="43" fillId="13" borderId="0" xfId="4" applyNumberFormat="1" applyFont="1" applyFill="1" applyBorder="1" applyAlignment="1">
      <alignment horizontal="center" vertical="center"/>
    </xf>
    <xf numFmtId="164" fontId="43" fillId="13" borderId="0" xfId="0" applyNumberFormat="1" applyFont="1" applyFill="1" applyAlignment="1">
      <alignment horizontal="center" vertical="center"/>
    </xf>
    <xf numFmtId="0" fontId="43" fillId="13" borderId="0" xfId="0" applyFont="1" applyFill="1" applyBorder="1" applyAlignment="1">
      <alignment horizontal="left" vertical="center"/>
    </xf>
    <xf numFmtId="3" fontId="43" fillId="13" borderId="0" xfId="12" applyNumberFormat="1" applyFont="1" applyFill="1" applyBorder="1" applyAlignment="1">
      <alignment horizontal="right" vertical="center" indent="2"/>
    </xf>
    <xf numFmtId="10" fontId="43" fillId="13" borderId="0" xfId="4" applyNumberFormat="1" applyFont="1" applyFill="1" applyBorder="1" applyAlignment="1">
      <alignment horizontal="right" vertical="center" indent="1"/>
    </xf>
    <xf numFmtId="3" fontId="43" fillId="13" borderId="0" xfId="12" applyNumberFormat="1" applyFont="1" applyFill="1" applyBorder="1" applyAlignment="1">
      <alignment horizontal="right" vertical="center" indent="1"/>
    </xf>
    <xf numFmtId="0" fontId="34" fillId="13" borderId="0" xfId="0" applyFont="1" applyFill="1" applyAlignment="1">
      <alignment horizontal="center" vertical="center" wrapText="1"/>
    </xf>
    <xf numFmtId="0" fontId="35" fillId="13" borderId="0" xfId="0" applyFont="1" applyFill="1" applyBorder="1" applyAlignment="1">
      <alignment horizontal="center" wrapText="1"/>
    </xf>
    <xf numFmtId="0" fontId="130" fillId="13" borderId="0" xfId="0" applyFont="1" applyFill="1" applyBorder="1" applyAlignment="1">
      <alignment horizontal="center" vertical="top" wrapText="1"/>
    </xf>
    <xf numFmtId="0" fontId="62" fillId="13" borderId="0" xfId="0" applyFont="1" applyFill="1" applyBorder="1" applyAlignment="1">
      <alignment vertical="center" wrapText="1"/>
    </xf>
    <xf numFmtId="3" fontId="32" fillId="13" borderId="0" xfId="0" applyNumberFormat="1" applyFont="1" applyFill="1" applyBorder="1" applyAlignment="1">
      <alignment horizontal="right" vertical="center"/>
    </xf>
    <xf numFmtId="4" fontId="32" fillId="13" borderId="0" xfId="0" applyNumberFormat="1" applyFont="1" applyFill="1" applyBorder="1" applyAlignment="1">
      <alignment horizontal="right" vertical="center"/>
    </xf>
    <xf numFmtId="4" fontId="32" fillId="13" borderId="0" xfId="0" applyNumberFormat="1" applyFont="1" applyFill="1" applyBorder="1" applyAlignment="1" applyProtection="1">
      <alignment horizontal="right" vertical="center"/>
    </xf>
    <xf numFmtId="10" fontId="32" fillId="13" borderId="0" xfId="0" applyNumberFormat="1" applyFont="1" applyFill="1" applyBorder="1" applyAlignment="1">
      <alignment horizontal="right" vertical="center"/>
    </xf>
    <xf numFmtId="4" fontId="32" fillId="13" borderId="0" xfId="0" applyNumberFormat="1" applyFont="1" applyFill="1" applyBorder="1" applyAlignment="1">
      <alignment horizontal="right"/>
    </xf>
    <xf numFmtId="0" fontId="32" fillId="13" borderId="0" xfId="0" applyFont="1" applyFill="1" applyBorder="1" applyAlignment="1">
      <alignment horizontal="right"/>
    </xf>
    <xf numFmtId="0" fontId="43" fillId="13" borderId="0" xfId="0" applyFont="1" applyFill="1" applyBorder="1" applyAlignment="1">
      <alignment horizontal="center" vertical="center" wrapText="1"/>
    </xf>
    <xf numFmtId="0" fontId="34" fillId="13" borderId="0" xfId="0" applyFont="1" applyFill="1" applyBorder="1" applyAlignment="1">
      <alignment horizontal="center" wrapText="1"/>
    </xf>
    <xf numFmtId="0" fontId="106" fillId="13" borderId="0" xfId="27" applyFont="1" applyFill="1" applyAlignment="1">
      <alignment horizontal="center" vertical="center" wrapText="1"/>
    </xf>
    <xf numFmtId="0" fontId="43" fillId="13" borderId="0" xfId="3" applyFont="1" applyFill="1" applyBorder="1" applyAlignment="1">
      <alignment horizontal="center" vertical="center"/>
    </xf>
    <xf numFmtId="0" fontId="43" fillId="13" borderId="0" xfId="3" applyFont="1" applyFill="1" applyBorder="1" applyAlignment="1">
      <alignment horizontal="center" vertical="center" wrapText="1"/>
    </xf>
    <xf numFmtId="166" fontId="43" fillId="13" borderId="0" xfId="17" applyNumberFormat="1" applyFont="1" applyFill="1" applyBorder="1" applyAlignment="1">
      <alignment horizontal="right" vertical="center" wrapText="1"/>
    </xf>
    <xf numFmtId="2" fontId="43" fillId="13" borderId="0" xfId="17" applyNumberFormat="1" applyFont="1" applyFill="1" applyBorder="1" applyAlignment="1">
      <alignment horizontal="center" vertical="center" wrapText="1"/>
    </xf>
    <xf numFmtId="10" fontId="43" fillId="13" borderId="0" xfId="17" applyNumberFormat="1" applyFont="1" applyFill="1" applyBorder="1" applyAlignment="1">
      <alignment horizontal="center" vertical="center" wrapText="1"/>
    </xf>
    <xf numFmtId="10" fontId="43" fillId="13" borderId="0" xfId="4" applyNumberFormat="1" applyFont="1" applyFill="1" applyAlignment="1">
      <alignment horizontal="center" vertical="center" wrapText="1"/>
    </xf>
    <xf numFmtId="166" fontId="43" fillId="13" borderId="0" xfId="4" applyNumberFormat="1" applyFont="1" applyFill="1" applyBorder="1" applyAlignment="1">
      <alignment horizontal="right" vertical="center" wrapText="1"/>
    </xf>
    <xf numFmtId="3" fontId="43" fillId="13" borderId="0" xfId="4" applyNumberFormat="1" applyFont="1" applyFill="1" applyBorder="1" applyAlignment="1">
      <alignment horizontal="right" vertical="center" wrapText="1"/>
    </xf>
    <xf numFmtId="3" fontId="43" fillId="13" borderId="0" xfId="17" applyNumberFormat="1" applyFont="1" applyFill="1" applyBorder="1" applyAlignment="1">
      <alignment horizontal="right" vertical="center" wrapText="1"/>
    </xf>
    <xf numFmtId="4" fontId="43" fillId="13" borderId="0" xfId="3" applyNumberFormat="1" applyFont="1" applyFill="1" applyBorder="1" applyAlignment="1">
      <alignment horizontal="center" vertical="center" wrapText="1"/>
    </xf>
    <xf numFmtId="10" fontId="43" fillId="13" borderId="0" xfId="3" applyNumberFormat="1" applyFont="1" applyFill="1" applyBorder="1" applyAlignment="1">
      <alignment horizontal="center" vertical="center" wrapText="1"/>
    </xf>
    <xf numFmtId="172" fontId="32" fillId="14" borderId="0" xfId="3" applyNumberFormat="1" applyFont="1" applyFill="1" applyBorder="1" applyAlignment="1">
      <alignment horizontal="center" vertical="center" wrapText="1"/>
    </xf>
    <xf numFmtId="173" fontId="56" fillId="13" borderId="0" xfId="3" applyNumberFormat="1" applyFont="1" applyFill="1" applyAlignment="1">
      <alignment horizontal="center" vertical="center"/>
    </xf>
    <xf numFmtId="0" fontId="56" fillId="13" borderId="0" xfId="3" applyFont="1" applyFill="1" applyBorder="1" applyAlignment="1">
      <alignment horizontal="left" vertical="center" wrapText="1"/>
    </xf>
    <xf numFmtId="166" fontId="77" fillId="14" borderId="0" xfId="17" applyNumberFormat="1" applyFont="1" applyFill="1" applyBorder="1" applyAlignment="1">
      <alignment horizontal="center" vertical="center"/>
    </xf>
    <xf numFmtId="0" fontId="32" fillId="13" borderId="0" xfId="3" applyFont="1" applyFill="1" applyBorder="1" applyAlignment="1">
      <alignment vertical="center"/>
    </xf>
    <xf numFmtId="166" fontId="78" fillId="14" borderId="0" xfId="17" applyNumberFormat="1" applyFont="1" applyFill="1" applyBorder="1" applyAlignment="1">
      <alignment horizontal="center" vertical="center"/>
    </xf>
    <xf numFmtId="0" fontId="14" fillId="13" borderId="0" xfId="3" applyFont="1" applyFill="1" applyAlignment="1">
      <alignment vertical="center"/>
    </xf>
    <xf numFmtId="0" fontId="20" fillId="13" borderId="0" xfId="3" applyFill="1">
      <alignment vertical="top"/>
    </xf>
    <xf numFmtId="166" fontId="14" fillId="12" borderId="0" xfId="1" applyNumberFormat="1" applyFont="1" applyFill="1" applyBorder="1" applyAlignment="1">
      <alignment horizontal="right" vertical="center"/>
    </xf>
    <xf numFmtId="10" fontId="37" fillId="12" borderId="0" xfId="4" applyNumberFormat="1" applyFont="1" applyFill="1" applyBorder="1" applyAlignment="1">
      <alignment horizontal="right" vertical="center"/>
    </xf>
    <xf numFmtId="166" fontId="82" fillId="12" borderId="0" xfId="1" applyNumberFormat="1" applyFont="1" applyFill="1" applyBorder="1" applyAlignment="1">
      <alignment horizontal="right" vertical="center"/>
    </xf>
    <xf numFmtId="0" fontId="32" fillId="13" borderId="0" xfId="3" applyFont="1" applyFill="1" applyAlignment="1">
      <alignment horizontal="center" vertical="center" wrapText="1"/>
    </xf>
    <xf numFmtId="2" fontId="73" fillId="13" borderId="0" xfId="3" applyNumberFormat="1" applyFont="1" applyFill="1" applyAlignment="1">
      <alignment horizontal="left" vertical="center"/>
    </xf>
    <xf numFmtId="166" fontId="43" fillId="13" borderId="0" xfId="1" applyNumberFormat="1" applyFont="1" applyFill="1" applyAlignment="1">
      <alignment horizontal="center" vertical="center"/>
    </xf>
    <xf numFmtId="10" fontId="85" fillId="13" borderId="0" xfId="3" applyNumberFormat="1" applyFont="1" applyFill="1" applyBorder="1" applyAlignment="1">
      <alignment horizontal="center" vertical="center"/>
    </xf>
    <xf numFmtId="0" fontId="56" fillId="13" borderId="0" xfId="3" applyFont="1" applyFill="1" applyBorder="1" applyAlignment="1">
      <alignment horizontal="center"/>
    </xf>
    <xf numFmtId="2" fontId="73" fillId="13" borderId="0" xfId="3" applyNumberFormat="1" applyFont="1" applyFill="1" applyAlignment="1">
      <alignment horizontal="left" vertical="center" wrapText="1"/>
    </xf>
    <xf numFmtId="166" fontId="43" fillId="12" borderId="0" xfId="1" applyNumberFormat="1" applyFont="1" applyFill="1" applyBorder="1" applyAlignment="1">
      <alignment horizontal="center" vertical="center"/>
    </xf>
    <xf numFmtId="10" fontId="87" fillId="12" borderId="0" xfId="3" applyNumberFormat="1" applyFont="1" applyFill="1" applyBorder="1" applyAlignment="1">
      <alignment horizontal="center"/>
    </xf>
    <xf numFmtId="0" fontId="87" fillId="12" borderId="0" xfId="3" applyFont="1" applyFill="1" applyBorder="1" applyAlignment="1">
      <alignment horizontal="center"/>
    </xf>
    <xf numFmtId="0" fontId="14" fillId="13" borderId="0" xfId="3" applyFont="1" applyFill="1" applyAlignment="1">
      <alignment horizontal="center"/>
    </xf>
    <xf numFmtId="0" fontId="15" fillId="13" borderId="0" xfId="3" applyFont="1" applyFill="1" applyAlignment="1">
      <alignment horizontal="center"/>
    </xf>
    <xf numFmtId="2" fontId="20" fillId="13" borderId="0" xfId="3" applyNumberFormat="1" applyFill="1" applyAlignment="1">
      <alignment horizontal="center" vertical="center"/>
    </xf>
    <xf numFmtId="3" fontId="73" fillId="13" borderId="0" xfId="3" applyNumberFormat="1" applyFont="1" applyFill="1" applyAlignment="1">
      <alignment horizontal="right" vertical="center"/>
    </xf>
    <xf numFmtId="2" fontId="90" fillId="13" borderId="0" xfId="3" applyNumberFormat="1" applyFont="1" applyFill="1" applyAlignment="1">
      <alignment horizontal="center" vertical="center"/>
    </xf>
    <xf numFmtId="0" fontId="166" fillId="0" borderId="0" xfId="3" applyFont="1" applyAlignment="1">
      <alignment horizontal="left" vertical="center"/>
    </xf>
    <xf numFmtId="0" fontId="168" fillId="0" borderId="0" xfId="3" applyFont="1" applyAlignment="1">
      <alignment horizontal="left" vertical="center"/>
    </xf>
    <xf numFmtId="0" fontId="41" fillId="14" borderId="0" xfId="3" applyFont="1" applyFill="1">
      <alignment vertical="top"/>
    </xf>
    <xf numFmtId="0" fontId="34" fillId="14" borderId="0" xfId="3" applyFont="1" applyFill="1">
      <alignment vertical="top"/>
    </xf>
    <xf numFmtId="0" fontId="32" fillId="13" borderId="0" xfId="3" applyFont="1" applyFill="1" applyAlignment="1">
      <alignment horizontal="left" vertical="center" wrapText="1"/>
    </xf>
    <xf numFmtId="0" fontId="151" fillId="13" borderId="0" xfId="3" applyFont="1" applyFill="1" applyBorder="1" applyAlignment="1">
      <alignment horizontal="left" vertical="center"/>
    </xf>
    <xf numFmtId="0" fontId="151" fillId="13" borderId="0" xfId="3" applyFont="1" applyFill="1" applyBorder="1" applyAlignment="1">
      <alignment horizontal="center" vertical="center"/>
    </xf>
    <xf numFmtId="0" fontId="43" fillId="13" borderId="0" xfId="3" applyFont="1" applyFill="1" applyAlignment="1">
      <alignment horizontal="left" vertical="center"/>
    </xf>
    <xf numFmtId="0" fontId="34" fillId="13" borderId="0" xfId="3" applyFont="1" applyFill="1" applyAlignment="1">
      <alignment horizontal="left" vertical="center"/>
    </xf>
    <xf numFmtId="0" fontId="34" fillId="13" borderId="0" xfId="3" applyFont="1" applyFill="1" applyAlignment="1">
      <alignment vertical="center"/>
    </xf>
    <xf numFmtId="3" fontId="32" fillId="13" borderId="0" xfId="3" applyNumberFormat="1" applyFont="1" applyFill="1" applyAlignment="1">
      <alignment horizontal="right" vertical="center"/>
    </xf>
    <xf numFmtId="0" fontId="34" fillId="13" borderId="0" xfId="3" applyFont="1" applyFill="1" applyAlignment="1">
      <alignment horizontal="right" vertical="center"/>
    </xf>
    <xf numFmtId="10" fontId="32" fillId="13" borderId="0" xfId="0" applyNumberFormat="1" applyFont="1" applyFill="1" applyAlignment="1">
      <alignment horizontal="right" vertical="center"/>
    </xf>
    <xf numFmtId="0" fontId="34" fillId="13" borderId="0" xfId="0" applyFont="1" applyFill="1"/>
    <xf numFmtId="0" fontId="86" fillId="0" borderId="0" xfId="0" applyFont="1" applyFill="1" applyAlignment="1">
      <alignment horizontal="left" vertical="center"/>
    </xf>
    <xf numFmtId="0" fontId="135" fillId="13" borderId="0" xfId="0" applyFont="1" applyFill="1" applyBorder="1" applyAlignment="1">
      <alignment horizontal="center" vertical="top" wrapText="1"/>
    </xf>
    <xf numFmtId="0" fontId="91" fillId="13" borderId="0" xfId="0" applyFont="1" applyFill="1" applyBorder="1" applyAlignment="1">
      <alignment vertical="center" wrapText="1"/>
    </xf>
    <xf numFmtId="3" fontId="32" fillId="13" borderId="0" xfId="22" applyNumberFormat="1" applyFont="1" applyFill="1" applyBorder="1" applyAlignment="1">
      <alignment horizontal="right" vertical="center"/>
    </xf>
    <xf numFmtId="10" fontId="32" fillId="13" borderId="0" xfId="22" applyNumberFormat="1" applyFont="1" applyFill="1" applyAlignment="1">
      <alignment vertical="center"/>
    </xf>
    <xf numFmtId="0" fontId="56" fillId="13" borderId="0" xfId="3" applyFont="1" applyFill="1" applyAlignment="1">
      <alignment horizontal="left" vertical="center" wrapText="1"/>
    </xf>
    <xf numFmtId="166" fontId="32" fillId="13" borderId="0" xfId="23" applyNumberFormat="1" applyFont="1" applyFill="1" applyBorder="1" applyAlignment="1">
      <alignment horizontal="right" vertical="center" wrapText="1"/>
    </xf>
    <xf numFmtId="0" fontId="56" fillId="13" borderId="0" xfId="3" applyFont="1" applyFill="1" applyAlignment="1">
      <alignment horizontal="center" vertical="center" wrapText="1"/>
    </xf>
    <xf numFmtId="0" fontId="169" fillId="0" borderId="0" xfId="3" applyFont="1" applyFill="1" applyAlignment="1">
      <alignment horizontal="left" vertical="center"/>
    </xf>
    <xf numFmtId="14" fontId="166" fillId="0" borderId="0" xfId="0" applyNumberFormat="1" applyFont="1" applyAlignment="1">
      <alignment horizontal="right" vertical="center"/>
    </xf>
    <xf numFmtId="0" fontId="166" fillId="0" borderId="0" xfId="3" applyFont="1" applyFill="1" applyAlignment="1">
      <alignment horizontal="left" vertical="center"/>
    </xf>
    <xf numFmtId="0" fontId="91" fillId="13" borderId="0" xfId="3" applyFont="1" applyFill="1" applyAlignment="1">
      <alignment horizontal="center" vertical="center" wrapText="1"/>
    </xf>
    <xf numFmtId="0" fontId="77" fillId="13" borderId="0" xfId="3" applyFont="1" applyFill="1" applyAlignment="1">
      <alignment horizontal="left" vertical="center" wrapText="1"/>
    </xf>
    <xf numFmtId="166" fontId="91" fillId="13" borderId="0" xfId="23" applyNumberFormat="1" applyFont="1" applyFill="1" applyBorder="1" applyAlignment="1">
      <alignment horizontal="right" vertical="center" wrapText="1"/>
    </xf>
    <xf numFmtId="0" fontId="77" fillId="13" borderId="0" xfId="3" applyFont="1" applyFill="1" applyAlignment="1">
      <alignment horizontal="center" vertical="center" wrapText="1"/>
    </xf>
    <xf numFmtId="0" fontId="78" fillId="13" borderId="0" xfId="3" applyFont="1" applyFill="1" applyAlignment="1">
      <alignment horizontal="left" vertical="center" wrapText="1"/>
    </xf>
    <xf numFmtId="3" fontId="78" fillId="13" borderId="0" xfId="3" applyNumberFormat="1" applyFont="1" applyFill="1" applyAlignment="1">
      <alignment horizontal="right" vertical="center" wrapText="1"/>
    </xf>
    <xf numFmtId="0" fontId="86" fillId="0" borderId="0" xfId="3" applyFont="1" applyFill="1" applyAlignment="1">
      <alignment horizontal="left" vertical="center"/>
    </xf>
    <xf numFmtId="0" fontId="170" fillId="0" borderId="0" xfId="0" applyFont="1" applyAlignment="1">
      <alignment horizontal="right" vertical="center"/>
    </xf>
    <xf numFmtId="0" fontId="86" fillId="0" borderId="0" xfId="0" applyNumberFormat="1" applyFont="1" applyAlignment="1">
      <alignment horizontal="right" vertical="center"/>
    </xf>
    <xf numFmtId="0" fontId="44" fillId="13" borderId="0" xfId="3" applyFont="1" applyFill="1" applyBorder="1" applyAlignment="1">
      <alignment horizontal="center" vertical="center" wrapText="1"/>
    </xf>
    <xf numFmtId="0" fontId="86" fillId="0" borderId="0" xfId="3" applyFont="1" applyFill="1" applyBorder="1" applyAlignment="1">
      <alignment horizontal="left" vertical="center"/>
    </xf>
    <xf numFmtId="0" fontId="43" fillId="13" borderId="0" xfId="3" applyFont="1" applyFill="1" applyBorder="1" applyAlignment="1">
      <alignment horizontal="center" wrapText="1"/>
    </xf>
    <xf numFmtId="0" fontId="34" fillId="13" borderId="0" xfId="3" applyFont="1" applyFill="1" applyBorder="1" applyAlignment="1">
      <alignment horizontal="center" vertical="center" wrapText="1"/>
    </xf>
    <xf numFmtId="0" fontId="166" fillId="0" borderId="0" xfId="3" applyFont="1" applyFill="1" applyBorder="1" applyAlignment="1">
      <alignment horizontal="left" vertical="center"/>
    </xf>
    <xf numFmtId="0" fontId="34" fillId="13" borderId="0" xfId="3" applyFont="1" applyFill="1" applyBorder="1" applyAlignment="1">
      <alignment vertical="center" wrapText="1"/>
    </xf>
    <xf numFmtId="0" fontId="0" fillId="13" borderId="0" xfId="0" applyFill="1"/>
    <xf numFmtId="0" fontId="34" fillId="13" borderId="0" xfId="3" applyFont="1" applyFill="1" applyBorder="1" applyAlignment="1">
      <alignment horizontal="left" vertical="center" wrapText="1"/>
    </xf>
    <xf numFmtId="0" fontId="32" fillId="13" borderId="2" xfId="3" applyFont="1" applyFill="1" applyBorder="1" applyAlignment="1">
      <alignment horizontal="left" vertical="center" wrapText="1"/>
    </xf>
    <xf numFmtId="14" fontId="34" fillId="13" borderId="2" xfId="3" applyNumberFormat="1" applyFont="1" applyFill="1" applyBorder="1" applyAlignment="1">
      <alignment horizontal="right" vertical="center" wrapText="1"/>
    </xf>
    <xf numFmtId="0" fontId="34" fillId="13" borderId="2" xfId="3" applyFont="1" applyFill="1" applyBorder="1" applyAlignment="1">
      <alignment horizontal="left" vertical="center" wrapText="1"/>
    </xf>
    <xf numFmtId="0" fontId="32" fillId="13" borderId="0" xfId="3" applyFont="1" applyFill="1" applyBorder="1" applyAlignment="1">
      <alignment horizontal="left" vertical="center" wrapText="1"/>
    </xf>
    <xf numFmtId="0" fontId="32" fillId="13" borderId="0" xfId="3" applyFont="1" applyFill="1" applyBorder="1" applyAlignment="1">
      <alignment horizontal="right" vertical="center" wrapText="1" indent="1"/>
    </xf>
    <xf numFmtId="10" fontId="85" fillId="13" borderId="0" xfId="0" applyNumberFormat="1" applyFont="1" applyFill="1" applyBorder="1" applyAlignment="1">
      <alignment horizontal="center" vertical="center"/>
    </xf>
    <xf numFmtId="10" fontId="101" fillId="13" borderId="0" xfId="0" applyNumberFormat="1" applyFont="1" applyFill="1" applyBorder="1" applyAlignment="1">
      <alignment horizontal="center" vertical="center"/>
    </xf>
    <xf numFmtId="10" fontId="56" fillId="13" borderId="0" xfId="0" applyNumberFormat="1" applyFont="1" applyFill="1" applyBorder="1" applyAlignment="1">
      <alignment horizontal="center" vertical="center"/>
    </xf>
    <xf numFmtId="0" fontId="107" fillId="0" borderId="0" xfId="0" applyFont="1" applyAlignment="1">
      <alignment vertical="top"/>
    </xf>
    <xf numFmtId="0" fontId="122" fillId="15" borderId="0" xfId="3" applyFont="1" applyFill="1" applyBorder="1" applyAlignment="1">
      <alignment horizontal="left" vertical="center"/>
    </xf>
    <xf numFmtId="0" fontId="26" fillId="15" borderId="0" xfId="3" applyFont="1" applyFill="1" applyBorder="1" applyAlignment="1"/>
    <xf numFmtId="49" fontId="171" fillId="15" borderId="0" xfId="3" applyNumberFormat="1" applyFont="1" applyFill="1" applyBorder="1" applyAlignment="1">
      <alignment horizontal="right" vertical="center"/>
    </xf>
    <xf numFmtId="0" fontId="25" fillId="15" borderId="0" xfId="3" applyFont="1" applyFill="1" applyBorder="1" applyAlignment="1">
      <alignment horizontal="left" vertical="center"/>
    </xf>
    <xf numFmtId="0" fontId="25" fillId="15" borderId="0" xfId="3" applyFont="1" applyFill="1" applyBorder="1" applyAlignment="1">
      <alignment horizontal="right" vertical="center"/>
    </xf>
    <xf numFmtId="0" fontId="89" fillId="10" borderId="0" xfId="25" applyFont="1" applyFill="1" applyBorder="1" applyAlignment="1">
      <alignment horizontal="left" vertical="center"/>
    </xf>
    <xf numFmtId="3" fontId="89" fillId="10" borderId="0" xfId="25" applyNumberFormat="1" applyFont="1" applyFill="1" applyBorder="1" applyAlignment="1">
      <alignment horizontal="right" vertical="center" indent="1"/>
    </xf>
    <xf numFmtId="0" fontId="18" fillId="15" borderId="0" xfId="3" applyFont="1" applyFill="1" applyAlignment="1">
      <alignment horizontal="left" vertical="center"/>
    </xf>
    <xf numFmtId="0" fontId="18" fillId="15" borderId="0" xfId="3" applyFont="1" applyFill="1" applyAlignment="1"/>
    <xf numFmtId="0" fontId="18" fillId="15" borderId="0" xfId="3" applyFont="1" applyFill="1" applyAlignment="1">
      <alignment horizontal="center"/>
    </xf>
    <xf numFmtId="0" fontId="25" fillId="15" borderId="0" xfId="3" applyFont="1" applyFill="1" applyAlignment="1">
      <alignment horizontal="left" vertical="center"/>
    </xf>
    <xf numFmtId="0" fontId="25" fillId="15" borderId="0" xfId="3" applyFont="1" applyFill="1" applyAlignment="1">
      <alignment horizontal="center"/>
    </xf>
    <xf numFmtId="0" fontId="23" fillId="15" borderId="0" xfId="3" applyFont="1" applyFill="1" applyAlignment="1">
      <alignment horizontal="left" vertical="center"/>
    </xf>
    <xf numFmtId="0" fontId="0" fillId="15" borderId="0" xfId="0" applyFill="1"/>
    <xf numFmtId="0" fontId="18" fillId="15" borderId="0" xfId="0" applyFont="1" applyFill="1" applyAlignment="1">
      <alignment horizontal="left" vertical="center"/>
    </xf>
    <xf numFmtId="0" fontId="22" fillId="15" borderId="0" xfId="0" applyFont="1" applyFill="1" applyAlignment="1">
      <alignment horizontal="center"/>
    </xf>
    <xf numFmtId="0" fontId="15" fillId="15" borderId="0" xfId="0" applyFont="1" applyFill="1" applyAlignment="1">
      <alignment horizontal="left" vertical="center"/>
    </xf>
    <xf numFmtId="0" fontId="26" fillId="15" borderId="0" xfId="0" applyFont="1" applyFill="1" applyAlignment="1">
      <alignment horizontal="center"/>
    </xf>
    <xf numFmtId="0" fontId="27" fillId="15" borderId="0" xfId="0" applyFont="1" applyFill="1" applyAlignment="1">
      <alignment horizontal="center"/>
    </xf>
    <xf numFmtId="0" fontId="33" fillId="2" borderId="0" xfId="0" applyFont="1" applyFill="1" applyBorder="1" applyAlignment="1">
      <alignment vertical="center" wrapText="1"/>
    </xf>
    <xf numFmtId="0" fontId="47" fillId="0" borderId="0" xfId="0" applyFont="1" applyAlignment="1">
      <alignment horizontal="left" vertical="center" indent="8"/>
    </xf>
    <xf numFmtId="0" fontId="86" fillId="0" borderId="0" xfId="0" applyFont="1" applyFill="1" applyBorder="1" applyAlignment="1">
      <alignment horizontal="left" vertical="center"/>
    </xf>
    <xf numFmtId="0" fontId="166" fillId="0" borderId="0" xfId="0" applyFont="1" applyFill="1" applyBorder="1" applyAlignment="1">
      <alignment horizontal="left" vertical="center"/>
    </xf>
    <xf numFmtId="0" fontId="166" fillId="0" borderId="0" xfId="0" applyFont="1" applyFill="1" applyAlignment="1">
      <alignment horizontal="left" vertical="center"/>
    </xf>
    <xf numFmtId="0" fontId="86" fillId="0" borderId="0" xfId="0" applyFont="1" applyAlignment="1">
      <alignment horizontal="left" vertical="center"/>
    </xf>
    <xf numFmtId="0" fontId="86" fillId="0" borderId="0" xfId="0" applyFont="1"/>
    <xf numFmtId="0" fontId="176" fillId="0" borderId="0" xfId="0" applyFont="1" applyFill="1" applyAlignment="1">
      <alignment horizontal="left" vertical="center"/>
    </xf>
    <xf numFmtId="0" fontId="166" fillId="0" borderId="0" xfId="0" applyFont="1" applyBorder="1" applyAlignment="1">
      <alignment horizontal="left" vertical="center"/>
    </xf>
    <xf numFmtId="0" fontId="169" fillId="0" borderId="0" xfId="0" applyFont="1" applyFill="1" applyAlignment="1">
      <alignment horizontal="left" vertical="center"/>
    </xf>
    <xf numFmtId="0" fontId="122" fillId="11" borderId="0" xfId="16" applyFont="1" applyFill="1" applyAlignment="1">
      <alignment horizontal="left" vertical="center"/>
    </xf>
    <xf numFmtId="0" fontId="113" fillId="0" borderId="0" xfId="18" applyFont="1" applyAlignment="1"/>
    <xf numFmtId="49" fontId="71" fillId="15" borderId="0" xfId="3" applyNumberFormat="1" applyFont="1" applyFill="1" applyBorder="1" applyAlignment="1">
      <alignment horizontal="right"/>
    </xf>
    <xf numFmtId="0" fontId="25" fillId="15" borderId="0" xfId="3" applyFont="1" applyFill="1" applyBorder="1" applyAlignment="1">
      <alignment horizontal="right"/>
    </xf>
    <xf numFmtId="0" fontId="122" fillId="15" borderId="0" xfId="27" applyFont="1" applyFill="1" applyAlignment="1">
      <alignment vertical="center"/>
    </xf>
    <xf numFmtId="0" fontId="106" fillId="15" borderId="0" xfId="27" applyFont="1" applyFill="1" applyAlignment="1">
      <alignment vertical="center"/>
    </xf>
    <xf numFmtId="0" fontId="65" fillId="15" borderId="0" xfId="27" applyFont="1" applyFill="1" applyAlignment="1">
      <alignment vertical="center"/>
    </xf>
    <xf numFmtId="0" fontId="14" fillId="0" borderId="0" xfId="0" applyFont="1" applyAlignment="1">
      <alignment horizontal="left" vertical="center"/>
    </xf>
    <xf numFmtId="10" fontId="43" fillId="13" borderId="0" xfId="4" applyNumberFormat="1" applyFont="1" applyFill="1" applyBorder="1" applyAlignment="1" applyProtection="1">
      <alignment horizontal="right" vertical="center" wrapText="1"/>
    </xf>
    <xf numFmtId="14" fontId="43" fillId="16" borderId="0" xfId="3" applyNumberFormat="1" applyFont="1" applyFill="1" applyBorder="1" applyAlignment="1">
      <alignment horizontal="center" vertical="center" wrapText="1"/>
    </xf>
    <xf numFmtId="14" fontId="32" fillId="16" borderId="0" xfId="3" applyNumberFormat="1" applyFont="1" applyFill="1" applyBorder="1" applyAlignment="1" applyProtection="1">
      <alignment horizontal="center" vertical="center" wrapText="1"/>
      <protection hidden="1"/>
    </xf>
    <xf numFmtId="0" fontId="34" fillId="16" borderId="0" xfId="3" applyFont="1" applyFill="1" applyBorder="1" applyAlignment="1">
      <alignment horizontal="left" vertical="center" wrapText="1"/>
    </xf>
    <xf numFmtId="14" fontId="43" fillId="16" borderId="0" xfId="3" applyNumberFormat="1" applyFont="1" applyFill="1" applyBorder="1" applyAlignment="1" applyProtection="1">
      <alignment horizontal="center" vertical="center" wrapText="1"/>
      <protection hidden="1"/>
    </xf>
    <xf numFmtId="0" fontId="34" fillId="0" borderId="0" xfId="23" applyFont="1" applyFill="1" applyBorder="1" applyAlignment="1">
      <alignment horizontal="left" vertical="center"/>
    </xf>
    <xf numFmtId="0" fontId="75" fillId="14" borderId="0" xfId="3" applyFont="1" applyFill="1" applyBorder="1" applyAlignment="1">
      <alignment horizontal="left" vertical="center"/>
    </xf>
    <xf numFmtId="14" fontId="77" fillId="13" borderId="0" xfId="0" applyNumberFormat="1" applyFont="1" applyFill="1" applyBorder="1" applyAlignment="1" applyProtection="1">
      <alignment horizontal="center" vertical="center" wrapText="1"/>
      <protection hidden="1"/>
    </xf>
    <xf numFmtId="166" fontId="60" fillId="6" borderId="0" xfId="20" applyNumberFormat="1" applyFont="1" applyFill="1" applyAlignment="1">
      <alignment horizontal="center" vertical="center"/>
    </xf>
    <xf numFmtId="0" fontId="37" fillId="6" borderId="0" xfId="3" applyFont="1" applyFill="1" applyAlignment="1">
      <alignment horizontal="left" vertical="center"/>
    </xf>
    <xf numFmtId="0" fontId="58" fillId="0" borderId="0" xfId="0" applyFont="1" applyFill="1" applyBorder="1" applyAlignment="1">
      <alignment vertical="center" wrapText="1" readingOrder="1"/>
    </xf>
    <xf numFmtId="0" fontId="180" fillId="6" borderId="0" xfId="29" applyFont="1" applyFill="1" applyBorder="1" applyAlignment="1">
      <alignment vertical="center" wrapText="1"/>
    </xf>
    <xf numFmtId="0" fontId="134" fillId="0" borderId="0" xfId="3" applyFont="1" applyAlignment="1">
      <alignment horizontal="left" vertical="center"/>
    </xf>
    <xf numFmtId="0" fontId="62" fillId="6" borderId="0" xfId="0" applyFont="1" applyFill="1" applyBorder="1" applyAlignment="1">
      <alignment vertical="center" wrapText="1"/>
    </xf>
    <xf numFmtId="0" fontId="58" fillId="0" borderId="0" xfId="0" applyFont="1" applyAlignment="1">
      <alignment horizontal="right"/>
    </xf>
    <xf numFmtId="0" fontId="151" fillId="13" borderId="0" xfId="3" applyFont="1" applyFill="1" applyBorder="1" applyAlignment="1">
      <alignment horizontal="center" vertical="center" wrapText="1"/>
    </xf>
    <xf numFmtId="0" fontId="86" fillId="0" borderId="0" xfId="0" applyFont="1" applyAlignment="1">
      <alignment horizontal="left" indent="8"/>
    </xf>
    <xf numFmtId="0" fontId="86" fillId="0" borderId="0" xfId="0" applyFont="1" applyAlignment="1">
      <alignment vertical="center"/>
    </xf>
    <xf numFmtId="0" fontId="65" fillId="0" borderId="0" xfId="0" applyFont="1" applyAlignment="1">
      <alignment vertical="center"/>
    </xf>
    <xf numFmtId="14" fontId="86" fillId="0" borderId="0" xfId="0" applyNumberFormat="1" applyFont="1" applyAlignment="1">
      <alignment horizontal="right" vertical="center"/>
    </xf>
    <xf numFmtId="14" fontId="65" fillId="0" borderId="0" xfId="0" applyNumberFormat="1" applyFont="1" applyAlignment="1">
      <alignment horizontal="right" vertical="center"/>
    </xf>
    <xf numFmtId="0" fontId="117" fillId="0" borderId="0" xfId="3" applyFont="1" applyFill="1">
      <alignment vertical="top"/>
    </xf>
    <xf numFmtId="0" fontId="117" fillId="0" borderId="0" xfId="0" applyFont="1" applyAlignment="1">
      <alignment horizontal="left" indent="6"/>
    </xf>
    <xf numFmtId="0" fontId="94" fillId="0" borderId="0" xfId="0" applyFont="1" applyAlignment="1">
      <alignment horizontal="left" vertical="center"/>
    </xf>
    <xf numFmtId="0" fontId="95" fillId="0" borderId="0" xfId="0" applyFont="1" applyAlignment="1">
      <alignment horizontal="left" vertical="center"/>
    </xf>
    <xf numFmtId="0" fontId="0" fillId="0" borderId="0" xfId="0" applyAlignment="1">
      <alignment horizontal="left" vertical="center"/>
    </xf>
    <xf numFmtId="0" fontId="137" fillId="0" borderId="0" xfId="19" applyFont="1"/>
    <xf numFmtId="0" fontId="126" fillId="0" borderId="0" xfId="2" applyFont="1" applyFill="1" applyBorder="1" applyAlignment="1" applyProtection="1">
      <alignment horizontal="left" vertical="center"/>
    </xf>
    <xf numFmtId="0" fontId="95" fillId="0" borderId="0" xfId="0" applyFont="1" applyAlignment="1">
      <alignment vertical="center"/>
    </xf>
    <xf numFmtId="0" fontId="32" fillId="13" borderId="0" xfId="0" applyFont="1" applyFill="1" applyBorder="1" applyAlignment="1" applyProtection="1">
      <alignment horizontal="center" vertical="center" wrapText="1"/>
      <protection locked="0"/>
    </xf>
    <xf numFmtId="0" fontId="58" fillId="13" borderId="0" xfId="0" applyFont="1" applyFill="1" applyBorder="1" applyAlignment="1" applyProtection="1">
      <alignment horizontal="center" vertical="center" wrapText="1"/>
      <protection locked="0"/>
    </xf>
    <xf numFmtId="0" fontId="185" fillId="6" borderId="0" xfId="0" applyFont="1" applyFill="1" applyBorder="1" applyAlignment="1">
      <alignment vertical="center" wrapText="1"/>
    </xf>
    <xf numFmtId="3" fontId="58" fillId="10" borderId="0" xfId="22" applyNumberFormat="1" applyFont="1" applyFill="1" applyBorder="1" applyAlignment="1">
      <alignment horizontal="right" vertical="center" indent="1"/>
    </xf>
    <xf numFmtId="3" fontId="32" fillId="12" borderId="0" xfId="22" applyNumberFormat="1" applyFont="1" applyFill="1" applyBorder="1" applyAlignment="1">
      <alignment horizontal="right" vertical="center" indent="1"/>
    </xf>
    <xf numFmtId="0" fontId="102" fillId="0" borderId="0" xfId="2" applyFont="1" applyFill="1" applyAlignment="1" applyProtection="1">
      <alignment horizontal="left" vertical="center"/>
    </xf>
    <xf numFmtId="178" fontId="96" fillId="6" borderId="0" xfId="0" applyNumberFormat="1" applyFont="1" applyFill="1" applyBorder="1" applyAlignment="1">
      <alignment horizontal="center" vertical="center"/>
    </xf>
    <xf numFmtId="0" fontId="24" fillId="0" borderId="0" xfId="3" applyFont="1" applyFill="1" applyAlignment="1">
      <alignment horizontal="left" vertical="center"/>
    </xf>
    <xf numFmtId="14" fontId="24" fillId="0" borderId="0" xfId="0" applyNumberFormat="1" applyFont="1" applyAlignment="1">
      <alignment horizontal="right" vertical="center"/>
    </xf>
    <xf numFmtId="0" fontId="65" fillId="15" borderId="0" xfId="3" applyFont="1" applyFill="1" applyAlignment="1">
      <alignment horizontal="left" vertical="center"/>
    </xf>
    <xf numFmtId="0" fontId="61" fillId="0" borderId="0" xfId="0" applyFont="1" applyAlignment="1">
      <alignment horizontal="left" vertical="center" wrapText="1"/>
    </xf>
    <xf numFmtId="0" fontId="118" fillId="0" borderId="0" xfId="0" applyFont="1"/>
    <xf numFmtId="0" fontId="186" fillId="0" borderId="0" xfId="0" applyFont="1"/>
    <xf numFmtId="0" fontId="34" fillId="0" borderId="0" xfId="0" applyFont="1" applyAlignment="1">
      <alignment horizontal="right"/>
    </xf>
    <xf numFmtId="10" fontId="104" fillId="0" borderId="0" xfId="0" applyNumberFormat="1" applyFont="1"/>
    <xf numFmtId="170" fontId="34" fillId="6" borderId="0" xfId="0" applyNumberFormat="1" applyFont="1" applyFill="1" applyBorder="1" applyAlignment="1">
      <alignment horizontal="right" vertical="center"/>
    </xf>
    <xf numFmtId="0" fontId="119" fillId="13" borderId="0" xfId="0" applyFont="1" applyFill="1" applyBorder="1" applyAlignment="1">
      <alignment horizontal="center" vertical="center" wrapText="1"/>
    </xf>
    <xf numFmtId="0" fontId="32" fillId="16" borderId="0" xfId="0" applyFont="1" applyFill="1" applyBorder="1" applyAlignment="1">
      <alignment vertical="center" wrapText="1"/>
    </xf>
    <xf numFmtId="0" fontId="187" fillId="18" borderId="0" xfId="0" applyFont="1" applyFill="1" applyBorder="1" applyAlignment="1">
      <alignment horizontal="left" vertical="center" wrapText="1"/>
    </xf>
    <xf numFmtId="0" fontId="107" fillId="18" borderId="0" xfId="0" applyFont="1" applyFill="1" applyBorder="1" applyAlignment="1">
      <alignment horizontal="left" vertical="center" wrapText="1"/>
    </xf>
    <xf numFmtId="0" fontId="35" fillId="0" borderId="0" xfId="0" applyFont="1" applyAlignment="1">
      <alignment vertical="center"/>
    </xf>
    <xf numFmtId="0" fontId="130" fillId="0" borderId="0" xfId="0" applyFont="1" applyFill="1" applyAlignment="1">
      <alignment vertical="center"/>
    </xf>
    <xf numFmtId="0" fontId="130" fillId="0" borderId="0" xfId="0" applyFont="1" applyAlignment="1">
      <alignment horizontal="left" vertical="center" wrapText="1"/>
    </xf>
    <xf numFmtId="0" fontId="35" fillId="0" borderId="0" xfId="0" applyNumberFormat="1" applyFont="1" applyAlignment="1">
      <alignment vertical="top"/>
    </xf>
    <xf numFmtId="0" fontId="0" fillId="0" borderId="0" xfId="0" applyNumberFormat="1" applyAlignment="1">
      <alignment vertical="top"/>
    </xf>
    <xf numFmtId="0" fontId="35" fillId="0" borderId="0" xfId="0" applyNumberFormat="1" applyFont="1" applyAlignment="1">
      <alignment vertical="center"/>
    </xf>
    <xf numFmtId="0" fontId="119" fillId="13" borderId="0" xfId="0" applyFont="1" applyFill="1" applyBorder="1" applyAlignment="1">
      <alignment horizontal="left" vertical="center" wrapText="1" indent="2"/>
    </xf>
    <xf numFmtId="0" fontId="14" fillId="16" borderId="0" xfId="30" applyFont="1" applyFill="1" applyAlignment="1" applyProtection="1">
      <alignment vertical="center"/>
    </xf>
    <xf numFmtId="168" fontId="188" fillId="17" borderId="0" xfId="0" applyNumberFormat="1" applyFont="1" applyFill="1" applyBorder="1" applyAlignment="1">
      <alignment horizontal="right" vertical="center" wrapText="1"/>
    </xf>
    <xf numFmtId="3" fontId="153" fillId="18" borderId="0" xfId="0" applyNumberFormat="1" applyFont="1" applyFill="1" applyBorder="1" applyAlignment="1">
      <alignment vertical="center"/>
    </xf>
    <xf numFmtId="3" fontId="60" fillId="10" borderId="0" xfId="1" applyNumberFormat="1" applyFont="1" applyFill="1" applyBorder="1" applyAlignment="1">
      <alignment horizontal="right" vertical="center"/>
    </xf>
    <xf numFmtId="3" fontId="121" fillId="13" borderId="0" xfId="0" applyNumberFormat="1" applyFont="1" applyFill="1" applyBorder="1" applyAlignment="1">
      <alignment vertical="center"/>
    </xf>
    <xf numFmtId="168" fontId="188" fillId="17" borderId="0" xfId="0" applyNumberFormat="1" applyFont="1" applyFill="1" applyBorder="1" applyAlignment="1">
      <alignment vertical="center"/>
    </xf>
    <xf numFmtId="10" fontId="121" fillId="13" borderId="0" xfId="0" applyNumberFormat="1" applyFont="1" applyFill="1" applyBorder="1" applyAlignment="1">
      <alignment vertical="center"/>
    </xf>
    <xf numFmtId="0" fontId="132" fillId="0" borderId="0" xfId="0" applyFont="1" applyAlignment="1"/>
    <xf numFmtId="0" fontId="135" fillId="0" borderId="0" xfId="0" applyFont="1" applyAlignment="1">
      <alignment vertical="center"/>
    </xf>
    <xf numFmtId="3" fontId="44" fillId="6" borderId="0" xfId="9" applyNumberFormat="1" applyFont="1" applyFill="1" applyBorder="1" applyAlignment="1" applyProtection="1">
      <alignment horizontal="right" vertical="center"/>
    </xf>
    <xf numFmtId="10" fontId="44" fillId="6" borderId="0" xfId="4" applyNumberFormat="1" applyFont="1" applyFill="1" applyBorder="1" applyAlignment="1" applyProtection="1">
      <alignment horizontal="right" vertical="center" wrapText="1"/>
    </xf>
    <xf numFmtId="168" fontId="43" fillId="13" borderId="0" xfId="9" applyNumberFormat="1" applyFont="1" applyFill="1" applyBorder="1" applyAlignment="1" applyProtection="1">
      <alignment horizontal="right" vertical="center" wrapText="1"/>
    </xf>
    <xf numFmtId="0" fontId="44" fillId="6" borderId="0" xfId="0" applyFont="1" applyFill="1" applyBorder="1" applyAlignment="1">
      <alignment horizontal="left" vertical="center" wrapText="1"/>
    </xf>
    <xf numFmtId="3" fontId="44" fillId="6" borderId="0" xfId="8" applyNumberFormat="1" applyFont="1" applyFill="1" applyBorder="1" applyAlignment="1" applyProtection="1">
      <alignment horizontal="right" vertical="center"/>
    </xf>
    <xf numFmtId="10" fontId="44" fillId="6" borderId="0" xfId="4" applyNumberFormat="1" applyFont="1" applyFill="1" applyBorder="1" applyAlignment="1" applyProtection="1">
      <alignment horizontal="right" vertical="center"/>
    </xf>
    <xf numFmtId="3" fontId="43" fillId="19" borderId="0" xfId="8" applyNumberFormat="1" applyFont="1" applyFill="1" applyBorder="1" applyAlignment="1" applyProtection="1">
      <alignment horizontal="right" vertical="center"/>
    </xf>
    <xf numFmtId="10" fontId="43" fillId="19" borderId="0" xfId="4" applyNumberFormat="1" applyFont="1" applyFill="1" applyBorder="1" applyAlignment="1" applyProtection="1">
      <alignment horizontal="right" vertical="center"/>
    </xf>
    <xf numFmtId="3" fontId="43" fillId="13" borderId="0" xfId="8" applyNumberFormat="1" applyFont="1" applyFill="1" applyBorder="1" applyAlignment="1" applyProtection="1">
      <alignment horizontal="right" vertical="center"/>
    </xf>
    <xf numFmtId="10" fontId="43" fillId="13" borderId="0" xfId="4" applyNumberFormat="1" applyFont="1" applyFill="1" applyBorder="1" applyAlignment="1" applyProtection="1">
      <alignment horizontal="right" vertical="center"/>
    </xf>
    <xf numFmtId="0" fontId="43" fillId="6" borderId="0" xfId="0" applyFont="1" applyFill="1" applyBorder="1" applyAlignment="1">
      <alignment horizontal="left" vertical="center" wrapText="1"/>
    </xf>
    <xf numFmtId="3" fontId="43" fillId="6" borderId="0" xfId="8" applyNumberFormat="1" applyFont="1" applyFill="1" applyBorder="1" applyAlignment="1" applyProtection="1">
      <alignment horizontal="right" vertical="center"/>
    </xf>
    <xf numFmtId="10" fontId="43" fillId="6" borderId="0" xfId="4" applyNumberFormat="1" applyFont="1" applyFill="1" applyBorder="1" applyAlignment="1" applyProtection="1">
      <alignment horizontal="right" vertical="center"/>
    </xf>
    <xf numFmtId="0" fontId="47" fillId="0" borderId="0" xfId="0" applyFont="1" applyAlignment="1">
      <alignment vertical="center"/>
    </xf>
    <xf numFmtId="0" fontId="14" fillId="16" borderId="0" xfId="30" applyFont="1" applyFill="1" applyAlignment="1" applyProtection="1">
      <alignment horizontal="right" vertical="center"/>
    </xf>
    <xf numFmtId="0" fontId="14" fillId="16" borderId="0" xfId="30" applyFont="1" applyFill="1" applyAlignment="1" applyProtection="1">
      <alignment vertical="center" wrapText="1"/>
    </xf>
    <xf numFmtId="3" fontId="89" fillId="19" borderId="0" xfId="9" applyNumberFormat="1" applyFont="1" applyFill="1" applyBorder="1" applyAlignment="1" applyProtection="1">
      <alignment horizontal="right" vertical="center"/>
    </xf>
    <xf numFmtId="10" fontId="89" fillId="19" borderId="0" xfId="4" applyNumberFormat="1" applyFont="1" applyFill="1" applyBorder="1" applyAlignment="1" applyProtection="1">
      <alignment horizontal="right" vertical="center" wrapText="1"/>
    </xf>
    <xf numFmtId="3" fontId="89" fillId="6" borderId="0" xfId="9" applyNumberFormat="1" applyFont="1" applyFill="1" applyBorder="1" applyAlignment="1" applyProtection="1">
      <alignment horizontal="right" vertical="center"/>
    </xf>
    <xf numFmtId="10" fontId="89" fillId="6" borderId="0" xfId="4" applyNumberFormat="1" applyFont="1" applyFill="1" applyBorder="1" applyAlignment="1" applyProtection="1">
      <alignment horizontal="right" vertical="center" wrapText="1"/>
    </xf>
    <xf numFmtId="0" fontId="189" fillId="13" borderId="0" xfId="0" applyFont="1" applyFill="1" applyBorder="1" applyAlignment="1">
      <alignment horizontal="center" vertical="center" wrapText="1"/>
    </xf>
    <xf numFmtId="0" fontId="44" fillId="18" borderId="0" xfId="0" applyFont="1" applyFill="1" applyBorder="1" applyAlignment="1">
      <alignment horizontal="center" vertical="center"/>
    </xf>
    <xf numFmtId="3" fontId="107" fillId="18" borderId="0" xfId="0" applyNumberFormat="1" applyFont="1" applyFill="1" applyBorder="1"/>
    <xf numFmtId="3" fontId="107" fillId="18" borderId="0" xfId="0" applyNumberFormat="1" applyFont="1" applyFill="1" applyBorder="1" applyAlignment="1">
      <alignment vertical="center"/>
    </xf>
    <xf numFmtId="10" fontId="107" fillId="18" borderId="0" xfId="0" applyNumberFormat="1" applyFont="1" applyFill="1" applyBorder="1" applyAlignment="1">
      <alignment vertical="center"/>
    </xf>
    <xf numFmtId="0" fontId="89" fillId="13" borderId="0" xfId="0" applyFont="1" applyFill="1" applyBorder="1" applyAlignment="1">
      <alignment horizontal="left" vertical="center" wrapText="1" indent="1"/>
    </xf>
    <xf numFmtId="3" fontId="89" fillId="13" borderId="0" xfId="0" applyNumberFormat="1" applyFont="1" applyFill="1" applyBorder="1" applyAlignment="1">
      <alignment vertical="center"/>
    </xf>
    <xf numFmtId="10" fontId="89" fillId="13" borderId="0" xfId="0" applyNumberFormat="1" applyFont="1" applyFill="1" applyBorder="1" applyAlignment="1">
      <alignment vertical="center"/>
    </xf>
    <xf numFmtId="0" fontId="121" fillId="13" borderId="0" xfId="0" applyFont="1" applyFill="1" applyBorder="1" applyAlignment="1">
      <alignment horizontal="left" vertical="center" wrapText="1"/>
    </xf>
    <xf numFmtId="0" fontId="106" fillId="0" borderId="0" xfId="0" applyFont="1" applyBorder="1"/>
    <xf numFmtId="0" fontId="190" fillId="0" borderId="0" xfId="0" applyFont="1" applyBorder="1" applyAlignment="1">
      <alignment vertical="center"/>
    </xf>
    <xf numFmtId="0" fontId="190" fillId="0" borderId="0" xfId="0" applyFont="1" applyBorder="1"/>
    <xf numFmtId="14" fontId="34" fillId="13" borderId="0" xfId="0" applyNumberFormat="1" applyFont="1" applyFill="1" applyAlignment="1">
      <alignment horizontal="center" vertical="center" wrapText="1"/>
    </xf>
    <xf numFmtId="14" fontId="135" fillId="13" borderId="0" xfId="0" applyNumberFormat="1" applyFont="1" applyFill="1" applyAlignment="1">
      <alignment horizontal="center" vertical="center" wrapText="1"/>
    </xf>
    <xf numFmtId="0" fontId="191" fillId="6" borderId="0" xfId="0" applyFont="1" applyFill="1" applyBorder="1" applyAlignment="1">
      <alignment vertical="center"/>
    </xf>
    <xf numFmtId="0" fontId="169" fillId="19" borderId="0" xfId="0" applyFont="1" applyFill="1" applyBorder="1" applyAlignment="1">
      <alignment vertical="center"/>
    </xf>
    <xf numFmtId="167" fontId="89" fillId="19" borderId="0" xfId="1" applyNumberFormat="1" applyFont="1" applyFill="1" applyBorder="1" applyAlignment="1">
      <alignment horizontal="center" vertical="center"/>
    </xf>
    <xf numFmtId="167" fontId="89" fillId="19" borderId="0" xfId="1" applyNumberFormat="1" applyFont="1" applyFill="1" applyBorder="1" applyAlignment="1">
      <alignment horizontal="left" vertical="center" indent="1"/>
    </xf>
    <xf numFmtId="169" fontId="89" fillId="19" borderId="0" xfId="1" applyNumberFormat="1" applyFont="1" applyFill="1" applyBorder="1" applyAlignment="1">
      <alignment horizontal="center" vertical="center" wrapText="1"/>
    </xf>
    <xf numFmtId="0" fontId="121" fillId="19" borderId="0" xfId="0" applyFont="1" applyFill="1" applyBorder="1" applyAlignment="1">
      <alignment vertical="center"/>
    </xf>
    <xf numFmtId="10" fontId="89" fillId="19" borderId="0" xfId="1" applyNumberFormat="1" applyFont="1" applyFill="1" applyBorder="1" applyAlignment="1">
      <alignment horizontal="right" vertical="center" indent="3"/>
    </xf>
    <xf numFmtId="10" fontId="107" fillId="18" borderId="0" xfId="0" applyNumberFormat="1" applyFont="1" applyFill="1" applyBorder="1" applyAlignment="1">
      <alignment horizontal="center" vertical="center"/>
    </xf>
    <xf numFmtId="10" fontId="89" fillId="13" borderId="0" xfId="0" applyNumberFormat="1" applyFont="1" applyFill="1" applyBorder="1" applyAlignment="1">
      <alignment horizontal="center" vertical="center"/>
    </xf>
    <xf numFmtId="0" fontId="37" fillId="0" borderId="0" xfId="30" applyFont="1" applyAlignment="1" applyProtection="1">
      <alignment vertical="center"/>
      <protection locked="0"/>
    </xf>
    <xf numFmtId="0" fontId="15" fillId="0" borderId="0" xfId="30" applyFont="1" applyAlignment="1" applyProtection="1">
      <alignment vertical="center"/>
      <protection locked="0"/>
    </xf>
    <xf numFmtId="0" fontId="89" fillId="19" borderId="0" xfId="0" applyFont="1" applyFill="1" applyBorder="1" applyAlignment="1">
      <alignment horizontal="right" vertical="center" wrapText="1"/>
    </xf>
    <xf numFmtId="0" fontId="0" fillId="0" borderId="0" xfId="0" applyAlignment="1"/>
    <xf numFmtId="0" fontId="94" fillId="0" borderId="0" xfId="0" applyFont="1" applyFill="1" applyBorder="1" applyAlignment="1">
      <alignment vertical="center"/>
    </xf>
    <xf numFmtId="0" fontId="134" fillId="0" borderId="0" xfId="0" applyFont="1" applyFill="1" applyBorder="1" applyAlignment="1">
      <alignment vertical="top"/>
    </xf>
    <xf numFmtId="0" fontId="89" fillId="19" borderId="0" xfId="0" applyFont="1" applyFill="1" applyBorder="1" applyAlignment="1">
      <alignment horizontal="left" vertical="center" wrapText="1"/>
    </xf>
    <xf numFmtId="0" fontId="89" fillId="19" borderId="0" xfId="0" applyFont="1" applyFill="1" applyBorder="1" applyAlignment="1">
      <alignment horizontal="left" vertical="center"/>
    </xf>
    <xf numFmtId="0" fontId="43" fillId="16" borderId="0" xfId="30" applyFont="1" applyFill="1" applyBorder="1" applyAlignment="1" applyProtection="1">
      <alignment horizontal="left" vertical="center" wrapText="1"/>
    </xf>
    <xf numFmtId="0" fontId="16" fillId="0" borderId="0" xfId="2" applyAlignment="1" applyProtection="1">
      <alignment horizontal="left" vertical="center"/>
    </xf>
    <xf numFmtId="0" fontId="134" fillId="0" borderId="0" xfId="0" applyFont="1" applyFill="1" applyBorder="1" applyAlignment="1">
      <alignment vertical="center"/>
    </xf>
    <xf numFmtId="3" fontId="0" fillId="0" borderId="0" xfId="0" applyNumberFormat="1" applyFont="1"/>
    <xf numFmtId="0" fontId="56" fillId="0" borderId="0" xfId="3" applyFont="1">
      <alignment vertical="top"/>
    </xf>
    <xf numFmtId="49" fontId="56" fillId="0" borderId="0" xfId="3" applyNumberFormat="1" applyFont="1" applyAlignment="1">
      <alignment vertical="top"/>
    </xf>
    <xf numFmtId="3" fontId="106" fillId="6" borderId="0" xfId="27" applyNumberFormat="1" applyFont="1" applyFill="1" applyAlignment="1">
      <alignment horizontal="right" vertical="center"/>
    </xf>
    <xf numFmtId="0" fontId="43" fillId="13" borderId="0" xfId="3" applyFont="1" applyFill="1" applyBorder="1" applyAlignment="1">
      <alignment horizontal="center" vertical="center"/>
    </xf>
    <xf numFmtId="0" fontId="58" fillId="0" borderId="0" xfId="0" applyFont="1" applyAlignment="1">
      <alignment horizontal="right" vertical="center" indent="1"/>
    </xf>
    <xf numFmtId="0" fontId="195" fillId="0" borderId="0" xfId="0" applyFont="1" applyBorder="1" applyAlignment="1">
      <alignment horizontal="left" vertical="center"/>
    </xf>
    <xf numFmtId="0" fontId="34" fillId="0" borderId="0" xfId="3" applyFont="1" applyAlignment="1">
      <alignment horizontal="right" vertical="center" indent="1"/>
    </xf>
    <xf numFmtId="0" fontId="165" fillId="12" borderId="0" xfId="0" applyFont="1" applyFill="1" applyBorder="1" applyAlignment="1">
      <alignment horizontal="center" vertical="center" wrapText="1"/>
    </xf>
    <xf numFmtId="0" fontId="14" fillId="12" borderId="0" xfId="0" applyFont="1" applyFill="1" applyBorder="1" applyAlignment="1">
      <alignment horizontal="center" vertical="center" wrapText="1"/>
    </xf>
    <xf numFmtId="0" fontId="166" fillId="12" borderId="0" xfId="0" applyFont="1" applyFill="1" applyBorder="1" applyAlignment="1">
      <alignment horizontal="center" vertical="center" wrapText="1"/>
    </xf>
    <xf numFmtId="0" fontId="15" fillId="12" borderId="0" xfId="0" applyFont="1" applyFill="1" applyBorder="1" applyAlignment="1">
      <alignment horizontal="center" vertical="center" wrapText="1"/>
    </xf>
    <xf numFmtId="0" fontId="160" fillId="12" borderId="0" xfId="0" applyFont="1" applyFill="1" applyBorder="1" applyAlignment="1">
      <alignment horizontal="center" vertical="center"/>
    </xf>
    <xf numFmtId="0" fontId="161" fillId="12" borderId="0" xfId="0" applyFont="1" applyFill="1" applyBorder="1" applyAlignment="1">
      <alignment horizontal="center" vertical="center"/>
    </xf>
    <xf numFmtId="0" fontId="2" fillId="12" borderId="0" xfId="0" applyFont="1" applyFill="1" applyBorder="1" applyAlignment="1">
      <alignment horizontal="center" vertical="center" wrapText="1"/>
    </xf>
    <xf numFmtId="0" fontId="162" fillId="12" borderId="0" xfId="0" applyFont="1" applyFill="1" applyBorder="1" applyAlignment="1">
      <alignment horizontal="center" vertical="center" wrapText="1"/>
    </xf>
    <xf numFmtId="0" fontId="163" fillId="12" borderId="0" xfId="0" applyFont="1" applyFill="1" applyBorder="1" applyAlignment="1">
      <alignment horizontal="center" vertical="center"/>
    </xf>
    <xf numFmtId="0" fontId="160" fillId="12" borderId="0" xfId="0" applyFont="1" applyFill="1" applyBorder="1" applyAlignment="1">
      <alignment horizontal="center" vertical="center" wrapText="1"/>
    </xf>
    <xf numFmtId="0" fontId="164" fillId="12" borderId="0" xfId="0" applyFont="1" applyFill="1" applyBorder="1" applyAlignment="1">
      <alignment horizontal="center" vertical="center"/>
    </xf>
    <xf numFmtId="0" fontId="14" fillId="16" borderId="0" xfId="30" applyFont="1" applyFill="1" applyAlignment="1" applyProtection="1">
      <alignment horizontal="center" vertical="top" wrapText="1"/>
    </xf>
    <xf numFmtId="0" fontId="14" fillId="16" borderId="0" xfId="30" applyFont="1" applyFill="1" applyAlignment="1" applyProtection="1">
      <alignment horizontal="center" vertical="top"/>
    </xf>
    <xf numFmtId="0" fontId="11" fillId="16" borderId="0" xfId="30" applyFont="1" applyFill="1" applyAlignment="1" applyProtection="1">
      <alignment horizontal="right" vertical="center" wrapText="1"/>
    </xf>
    <xf numFmtId="0" fontId="11" fillId="16" borderId="0" xfId="30" applyFont="1" applyFill="1" applyAlignment="1" applyProtection="1">
      <alignment horizontal="right" vertical="center"/>
    </xf>
    <xf numFmtId="0" fontId="14" fillId="16" borderId="0" xfId="30" applyFont="1" applyFill="1" applyAlignment="1" applyProtection="1">
      <alignment horizontal="center" vertical="center" wrapText="1"/>
    </xf>
    <xf numFmtId="0" fontId="193" fillId="13" borderId="0" xfId="0" applyFont="1" applyFill="1" applyBorder="1" applyAlignment="1">
      <alignment horizontal="center" vertical="center" wrapText="1"/>
    </xf>
    <xf numFmtId="0" fontId="107" fillId="13" borderId="0" xfId="0" applyFont="1" applyFill="1" applyBorder="1" applyAlignment="1">
      <alignment horizontal="center" vertical="center" wrapText="1"/>
    </xf>
    <xf numFmtId="0" fontId="119" fillId="13" borderId="0" xfId="0" applyFont="1" applyFill="1" applyBorder="1" applyAlignment="1">
      <alignment horizontal="center" vertical="center" wrapText="1"/>
    </xf>
    <xf numFmtId="10" fontId="122" fillId="13" borderId="0" xfId="0" applyNumberFormat="1" applyFont="1" applyFill="1" applyBorder="1" applyAlignment="1">
      <alignment horizontal="center" vertical="center"/>
    </xf>
    <xf numFmtId="3" fontId="122" fillId="13" borderId="0" xfId="0" applyNumberFormat="1" applyFont="1" applyFill="1" applyBorder="1" applyAlignment="1">
      <alignment horizontal="center" vertical="center"/>
    </xf>
    <xf numFmtId="3" fontId="32" fillId="13" borderId="0" xfId="0" applyNumberFormat="1" applyFont="1" applyFill="1" applyBorder="1" applyAlignment="1">
      <alignment horizontal="center" vertical="center" wrapText="1"/>
    </xf>
    <xf numFmtId="0" fontId="34" fillId="0" borderId="0" xfId="0" applyFont="1" applyBorder="1" applyAlignment="1">
      <alignment horizontal="right"/>
    </xf>
    <xf numFmtId="0" fontId="35" fillId="13" borderId="0" xfId="0" applyFont="1" applyFill="1" applyBorder="1" applyAlignment="1">
      <alignment horizontal="center" vertical="center" wrapText="1"/>
    </xf>
    <xf numFmtId="0" fontId="49" fillId="13" borderId="0" xfId="0" applyFont="1" applyFill="1" applyBorder="1" applyAlignment="1">
      <alignment horizontal="center" vertical="center" wrapText="1"/>
    </xf>
    <xf numFmtId="0" fontId="0" fillId="13" borderId="0" xfId="0" applyFill="1" applyAlignment="1">
      <alignment horizontal="center" vertical="center" wrapText="1"/>
    </xf>
    <xf numFmtId="0" fontId="35" fillId="6" borderId="0" xfId="0" applyFont="1" applyFill="1" applyBorder="1" applyAlignment="1">
      <alignment horizontal="left" vertical="center" wrapText="1"/>
    </xf>
    <xf numFmtId="0" fontId="36" fillId="0" borderId="0" xfId="0" applyFont="1" applyFill="1" applyBorder="1" applyAlignment="1">
      <alignment horizontal="left" vertical="center" wrapText="1"/>
    </xf>
    <xf numFmtId="0" fontId="32" fillId="13" borderId="0" xfId="0" applyFont="1" applyFill="1" applyBorder="1" applyAlignment="1">
      <alignment horizontal="center" vertical="center" wrapText="1"/>
    </xf>
    <xf numFmtId="0" fontId="174" fillId="0" borderId="0" xfId="0" applyFont="1" applyFill="1" applyBorder="1" applyAlignment="1">
      <alignment horizontal="left" vertical="center" wrapText="1"/>
    </xf>
    <xf numFmtId="0" fontId="174" fillId="0" borderId="0" xfId="0" applyFont="1" applyFill="1" applyAlignment="1">
      <alignment vertical="top" wrapText="1"/>
    </xf>
    <xf numFmtId="0" fontId="36" fillId="0" borderId="0" xfId="0" applyFont="1" applyFill="1" applyAlignment="1">
      <alignment vertical="top" wrapText="1"/>
    </xf>
    <xf numFmtId="3" fontId="32" fillId="13" borderId="0" xfId="0" applyNumberFormat="1" applyFont="1" applyFill="1" applyBorder="1" applyAlignment="1">
      <alignment horizontal="left" vertical="center" wrapText="1"/>
    </xf>
    <xf numFmtId="0" fontId="35" fillId="13" borderId="0" xfId="0" applyFont="1" applyFill="1" applyAlignment="1">
      <alignment horizontal="center" vertical="center" wrapText="1"/>
    </xf>
    <xf numFmtId="0" fontId="113" fillId="0" borderId="0" xfId="0" applyFont="1" applyAlignment="1">
      <alignment vertical="top" wrapText="1"/>
    </xf>
    <xf numFmtId="0" fontId="174" fillId="3" borderId="0" xfId="0" applyFont="1" applyFill="1" applyBorder="1" applyAlignment="1">
      <alignment horizontal="left" vertical="distributed" wrapText="1"/>
    </xf>
    <xf numFmtId="0" fontId="130" fillId="0" borderId="0" xfId="0" applyNumberFormat="1" applyFont="1" applyFill="1" applyBorder="1" applyAlignment="1">
      <alignment vertical="center" wrapText="1"/>
    </xf>
    <xf numFmtId="0" fontId="34" fillId="0" borderId="0" xfId="0" applyFont="1" applyAlignment="1">
      <alignment horizontal="right"/>
    </xf>
    <xf numFmtId="0" fontId="34" fillId="13" borderId="0" xfId="0" applyFont="1" applyFill="1" applyBorder="1" applyAlignment="1">
      <alignment horizontal="center" vertical="center" wrapText="1"/>
    </xf>
    <xf numFmtId="0" fontId="43" fillId="13" borderId="0" xfId="0" applyFont="1" applyFill="1" applyBorder="1" applyAlignment="1">
      <alignment horizontal="center" vertical="center"/>
    </xf>
    <xf numFmtId="0" fontId="135" fillId="13" borderId="0" xfId="0" applyFont="1" applyFill="1" applyBorder="1" applyAlignment="1">
      <alignment horizontal="center" vertical="center"/>
    </xf>
    <xf numFmtId="14" fontId="135" fillId="13" borderId="0" xfId="0" applyNumberFormat="1" applyFont="1" applyFill="1" applyBorder="1" applyAlignment="1">
      <alignment horizontal="center" vertical="center"/>
    </xf>
    <xf numFmtId="0" fontId="135" fillId="13" borderId="0" xfId="0" applyFont="1" applyFill="1" applyAlignment="1">
      <alignment horizontal="center" vertical="center" wrapText="1"/>
    </xf>
    <xf numFmtId="0" fontId="34" fillId="13" borderId="0" xfId="0" applyFont="1" applyFill="1" applyBorder="1" applyAlignment="1">
      <alignment horizontal="center" vertical="center"/>
    </xf>
    <xf numFmtId="14" fontId="34" fillId="13" borderId="0" xfId="0" applyNumberFormat="1" applyFont="1" applyFill="1" applyBorder="1" applyAlignment="1">
      <alignment horizontal="center" vertical="center"/>
    </xf>
    <xf numFmtId="0" fontId="34" fillId="13" borderId="0" xfId="0" applyFont="1" applyFill="1" applyAlignment="1">
      <alignment horizontal="center" vertical="center" wrapText="1"/>
    </xf>
    <xf numFmtId="0" fontId="175" fillId="0" borderId="0" xfId="0" applyFont="1" applyFill="1" applyBorder="1" applyAlignment="1">
      <alignment horizontal="justify" vertical="top" wrapText="1"/>
    </xf>
    <xf numFmtId="0" fontId="134" fillId="0" borderId="0" xfId="0" applyFont="1" applyFill="1" applyBorder="1" applyAlignment="1">
      <alignment horizontal="justify" vertical="top" wrapText="1"/>
    </xf>
    <xf numFmtId="0" fontId="58" fillId="13" borderId="0" xfId="0" applyFont="1" applyFill="1" applyBorder="1" applyAlignment="1">
      <alignment horizontal="center" vertical="center" wrapText="1"/>
    </xf>
    <xf numFmtId="0" fontId="58" fillId="13" borderId="0" xfId="0" applyFont="1" applyFill="1" applyAlignment="1">
      <alignment horizontal="center" vertical="center"/>
    </xf>
    <xf numFmtId="0" fontId="58" fillId="13" borderId="0" xfId="0" applyFont="1" applyFill="1" applyBorder="1" applyAlignment="1">
      <alignment horizontal="center" vertical="center"/>
    </xf>
    <xf numFmtId="0" fontId="43" fillId="13" borderId="0" xfId="0" applyFont="1" applyFill="1" applyBorder="1" applyAlignment="1">
      <alignment horizontal="center" vertical="center" wrapText="1"/>
    </xf>
    <xf numFmtId="0" fontId="14" fillId="13" borderId="0" xfId="0" applyFont="1" applyFill="1" applyBorder="1" applyAlignment="1">
      <alignment horizontal="center" vertical="center" wrapText="1"/>
    </xf>
    <xf numFmtId="0" fontId="23" fillId="13" borderId="0" xfId="0" applyFont="1" applyFill="1" applyBorder="1" applyAlignment="1">
      <alignment horizontal="center" vertical="center" wrapText="1"/>
    </xf>
    <xf numFmtId="2" fontId="62" fillId="13" borderId="0" xfId="0" applyNumberFormat="1" applyFont="1" applyFill="1" applyBorder="1" applyAlignment="1">
      <alignment horizontal="center" vertical="center" wrapText="1"/>
    </xf>
    <xf numFmtId="0" fontId="10" fillId="13" borderId="0" xfId="0" applyFont="1" applyFill="1" applyAlignment="1">
      <alignment horizontal="center" vertical="center"/>
    </xf>
    <xf numFmtId="0" fontId="32" fillId="13" borderId="0" xfId="0" applyFont="1" applyFill="1" applyAlignment="1">
      <alignment horizontal="center" vertical="center"/>
    </xf>
    <xf numFmtId="0" fontId="130" fillId="0" borderId="0" xfId="0" applyFont="1" applyFill="1" applyAlignment="1">
      <alignment horizontal="justify" vertical="top" wrapText="1"/>
    </xf>
    <xf numFmtId="0" fontId="131" fillId="0" borderId="0" xfId="0" applyFont="1" applyAlignment="1">
      <alignment horizontal="justify" vertical="top" wrapText="1"/>
    </xf>
    <xf numFmtId="0" fontId="35" fillId="0" borderId="0" xfId="0" applyFont="1" applyFill="1" applyAlignment="1">
      <alignment horizontal="justify" vertical="top" wrapText="1"/>
    </xf>
    <xf numFmtId="0" fontId="0" fillId="0" borderId="0" xfId="0" applyAlignment="1">
      <alignment horizontal="justify" vertical="top" wrapText="1"/>
    </xf>
    <xf numFmtId="0" fontId="43" fillId="13" borderId="0" xfId="0" applyFont="1" applyFill="1" applyAlignment="1">
      <alignment horizontal="center" vertical="center"/>
    </xf>
    <xf numFmtId="0" fontId="174" fillId="0" borderId="0" xfId="0" applyNumberFormat="1" applyFont="1" applyFill="1" applyAlignment="1">
      <alignment horizontal="left" vertical="top" wrapText="1"/>
    </xf>
    <xf numFmtId="0" fontId="34" fillId="13" borderId="0" xfId="0" applyFont="1" applyFill="1" applyAlignment="1">
      <alignment horizontal="center" wrapText="1"/>
    </xf>
    <xf numFmtId="0" fontId="145" fillId="13" borderId="0" xfId="0" applyFont="1" applyFill="1" applyAlignment="1">
      <alignment horizontal="center" vertical="center"/>
    </xf>
    <xf numFmtId="14" fontId="136" fillId="13" borderId="0" xfId="0" applyNumberFormat="1" applyFont="1" applyFill="1" applyBorder="1" applyAlignment="1">
      <alignment horizontal="center" vertical="center"/>
    </xf>
    <xf numFmtId="0" fontId="135" fillId="13" borderId="0" xfId="0" applyFont="1" applyFill="1" applyAlignment="1">
      <alignment horizontal="center" vertical="top" wrapText="1"/>
    </xf>
    <xf numFmtId="0" fontId="130" fillId="0" borderId="0" xfId="0" applyFont="1" applyFill="1" applyBorder="1" applyAlignment="1">
      <alignment vertical="top" wrapText="1"/>
    </xf>
    <xf numFmtId="0" fontId="178" fillId="0" borderId="0" xfId="0" applyFont="1" applyFill="1" applyBorder="1" applyAlignment="1">
      <alignment horizontal="justify" vertical="top" wrapText="1"/>
    </xf>
    <xf numFmtId="2" fontId="34" fillId="13" borderId="0" xfId="0" applyNumberFormat="1" applyFont="1" applyFill="1" applyBorder="1" applyAlignment="1">
      <alignment horizontal="center" vertical="center" wrapText="1"/>
    </xf>
    <xf numFmtId="0" fontId="32" fillId="13" borderId="0" xfId="0" applyFont="1" applyFill="1" applyBorder="1" applyAlignment="1">
      <alignment horizontal="center" vertical="center"/>
    </xf>
    <xf numFmtId="0" fontId="0" fillId="13" borderId="0" xfId="0" applyFill="1" applyAlignment="1">
      <alignment horizontal="center" vertical="center"/>
    </xf>
    <xf numFmtId="0" fontId="32" fillId="13" borderId="0" xfId="0" applyFont="1" applyFill="1" applyAlignment="1">
      <alignment horizontal="center" vertical="center" wrapText="1"/>
    </xf>
    <xf numFmtId="0" fontId="0" fillId="13" borderId="0" xfId="0" applyFill="1" applyAlignment="1">
      <alignment wrapText="1"/>
    </xf>
    <xf numFmtId="0" fontId="10" fillId="13" borderId="0" xfId="0" applyFont="1" applyFill="1" applyAlignment="1">
      <alignment horizontal="center" vertical="center" wrapText="1"/>
    </xf>
    <xf numFmtId="0" fontId="107" fillId="0" borderId="0" xfId="0" applyFont="1" applyAlignment="1">
      <alignment horizontal="left" vertical="top" wrapText="1"/>
    </xf>
    <xf numFmtId="0" fontId="137" fillId="0" borderId="0" xfId="0" applyFont="1" applyAlignment="1">
      <alignment horizontal="left" vertical="top" wrapText="1"/>
    </xf>
    <xf numFmtId="0" fontId="117" fillId="0" borderId="0" xfId="27" applyFont="1" applyAlignment="1">
      <alignment horizontal="left" vertical="center" wrapText="1"/>
    </xf>
    <xf numFmtId="0" fontId="86" fillId="0" borderId="0" xfId="27" applyFont="1" applyAlignment="1">
      <alignment horizontal="left" vertical="center" wrapText="1"/>
    </xf>
    <xf numFmtId="0" fontId="86" fillId="0" borderId="0" xfId="27" applyFont="1" applyAlignment="1">
      <alignment horizontal="right" vertical="center" wrapText="1"/>
    </xf>
    <xf numFmtId="0" fontId="58" fillId="0" borderId="0" xfId="0" applyFont="1" applyAlignment="1">
      <alignment horizontal="right"/>
    </xf>
    <xf numFmtId="0" fontId="0" fillId="0" borderId="0" xfId="0" applyAlignment="1"/>
    <xf numFmtId="0" fontId="43" fillId="13" borderId="0" xfId="3" applyFont="1" applyFill="1" applyBorder="1" applyAlignment="1">
      <alignment horizontal="center" vertical="center" wrapText="1"/>
    </xf>
    <xf numFmtId="0" fontId="43" fillId="13" borderId="0" xfId="3" applyFont="1" applyFill="1" applyBorder="1" applyAlignment="1">
      <alignment horizontal="center" vertical="center"/>
    </xf>
    <xf numFmtId="0" fontId="14" fillId="13" borderId="0" xfId="3" applyFont="1" applyFill="1" applyBorder="1" applyAlignment="1">
      <alignment horizontal="center" vertical="center" wrapText="1"/>
    </xf>
    <xf numFmtId="0" fontId="32" fillId="14" borderId="0" xfId="3" applyFont="1" applyFill="1" applyBorder="1" applyAlignment="1">
      <alignment horizontal="center" vertical="center" wrapText="1"/>
    </xf>
    <xf numFmtId="172" fontId="43" fillId="14" borderId="0" xfId="3" applyNumberFormat="1" applyFont="1" applyFill="1" applyBorder="1" applyAlignment="1">
      <alignment horizontal="center" vertical="center"/>
    </xf>
    <xf numFmtId="0" fontId="34" fillId="0" borderId="0" xfId="3" applyFont="1" applyAlignment="1">
      <alignment horizontal="left" vertical="center" wrapText="1"/>
    </xf>
    <xf numFmtId="0" fontId="32" fillId="14" borderId="0" xfId="3" applyFont="1" applyFill="1" applyBorder="1" applyAlignment="1">
      <alignment horizontal="center"/>
    </xf>
    <xf numFmtId="0" fontId="32" fillId="13" borderId="0" xfId="0" applyFont="1" applyFill="1" applyBorder="1" applyAlignment="1">
      <alignment horizontal="center"/>
    </xf>
    <xf numFmtId="0" fontId="86" fillId="0" borderId="0" xfId="0" applyFont="1" applyAlignment="1">
      <alignment horizontal="center" vertical="center"/>
    </xf>
    <xf numFmtId="0" fontId="65" fillId="0" borderId="0" xfId="0" applyFont="1" applyAlignment="1">
      <alignment horizontal="center" vertical="center"/>
    </xf>
    <xf numFmtId="14" fontId="86" fillId="0" borderId="0" xfId="0" applyNumberFormat="1" applyFont="1" applyAlignment="1">
      <alignment horizontal="center" vertical="center"/>
    </xf>
    <xf numFmtId="14" fontId="65" fillId="0" borderId="0" xfId="0" applyNumberFormat="1" applyFont="1" applyAlignment="1">
      <alignment horizontal="center" vertical="center"/>
    </xf>
    <xf numFmtId="0" fontId="91" fillId="13" borderId="0" xfId="0" applyFont="1" applyFill="1" applyBorder="1" applyAlignment="1">
      <alignment horizontal="left" vertical="center" wrapText="1"/>
    </xf>
    <xf numFmtId="2" fontId="34" fillId="13" borderId="0" xfId="0" applyNumberFormat="1" applyFont="1" applyFill="1" applyBorder="1" applyAlignment="1">
      <alignment horizontal="left" vertical="center" wrapText="1"/>
    </xf>
    <xf numFmtId="0" fontId="32" fillId="13" borderId="0" xfId="0" applyFont="1" applyFill="1" applyBorder="1" applyAlignment="1" applyProtection="1">
      <alignment horizontal="center" vertical="center" wrapText="1"/>
      <protection locked="0"/>
    </xf>
    <xf numFmtId="0" fontId="32" fillId="13" borderId="0" xfId="0" applyFont="1" applyFill="1" applyBorder="1" applyAlignment="1" applyProtection="1">
      <alignment horizontal="center" vertical="center"/>
      <protection locked="0"/>
    </xf>
    <xf numFmtId="0" fontId="95" fillId="0" borderId="0" xfId="0" applyFont="1" applyAlignment="1">
      <alignment horizontal="left" vertical="center" wrapText="1"/>
    </xf>
    <xf numFmtId="0" fontId="61" fillId="0" borderId="0" xfId="0" applyFont="1" applyAlignment="1">
      <alignment horizontal="left" vertical="center" wrapText="1"/>
    </xf>
    <xf numFmtId="0" fontId="94" fillId="0" borderId="0" xfId="0" applyFont="1" applyAlignment="1">
      <alignment horizontal="left" vertical="center" wrapText="1"/>
    </xf>
    <xf numFmtId="0" fontId="34" fillId="0" borderId="0" xfId="0" applyFont="1" applyAlignment="1">
      <alignment horizontal="left" vertical="center" wrapText="1"/>
    </xf>
    <xf numFmtId="0" fontId="34" fillId="0" borderId="0" xfId="0" applyFont="1" applyAlignment="1">
      <alignment horizontal="left" vertical="top" wrapText="1"/>
    </xf>
    <xf numFmtId="0" fontId="58" fillId="0" borderId="0" xfId="0" applyFont="1" applyFill="1" applyBorder="1" applyAlignment="1">
      <alignment horizontal="left" vertical="center" wrapText="1" readingOrder="1"/>
    </xf>
    <xf numFmtId="0" fontId="58" fillId="0" borderId="0" xfId="0" applyFont="1" applyAlignment="1">
      <alignment horizontal="left" vertical="center" wrapText="1" readingOrder="1"/>
    </xf>
    <xf numFmtId="0" fontId="34" fillId="0" borderId="0" xfId="0" applyFont="1" applyAlignment="1">
      <alignment vertical="center" wrapText="1"/>
    </xf>
    <xf numFmtId="0" fontId="44" fillId="13" borderId="0" xfId="3" applyFont="1" applyFill="1" applyBorder="1" applyAlignment="1">
      <alignment horizontal="center" vertical="center" wrapText="1"/>
    </xf>
    <xf numFmtId="0" fontId="44" fillId="13" borderId="0" xfId="0" applyFont="1" applyFill="1" applyAlignment="1">
      <alignment wrapText="1"/>
    </xf>
    <xf numFmtId="0" fontId="34" fillId="0" borderId="0" xfId="0" applyFont="1" applyBorder="1" applyAlignment="1">
      <alignment horizontal="center" vertical="center"/>
    </xf>
    <xf numFmtId="0" fontId="44" fillId="13" borderId="0" xfId="0" applyFont="1" applyFill="1" applyAlignment="1">
      <alignment horizontal="center" vertical="center" wrapText="1"/>
    </xf>
    <xf numFmtId="0" fontId="34" fillId="13" borderId="0" xfId="3" applyFont="1" applyFill="1" applyBorder="1" applyAlignment="1">
      <alignment horizontal="center" vertical="center" wrapText="1"/>
    </xf>
    <xf numFmtId="0" fontId="0" fillId="0" borderId="0" xfId="0" applyAlignment="1">
      <alignment vertical="top" wrapText="1"/>
    </xf>
  </cellXfs>
  <cellStyles count="31">
    <cellStyle name="Comma" xfId="1" builtinId="3"/>
    <cellStyle name="Comma_12 Tablica 14-Grafikon 4" xfId="12"/>
    <cellStyle name="Comma_16 Tablica 19" xfId="15"/>
    <cellStyle name="Comma_21 Tablice 22,23,23a,23b" xfId="20"/>
    <cellStyle name="Comma_4 Tablice 2,3" xfId="5"/>
    <cellStyle name="Comma_Mjesecni_zbrojni_11_09" xfId="17"/>
    <cellStyle name="Comma_Sheet2" xfId="13"/>
    <cellStyle name="Hyperlink" xfId="2" builtinId="8"/>
    <cellStyle name="Normal" xfId="0" builtinId="0"/>
    <cellStyle name="Normal 2" xfId="27"/>
    <cellStyle name="Normal 3" xfId="28"/>
    <cellStyle name="Normal 4" xfId="29"/>
    <cellStyle name="Normal_12 Tablica 14-Grafikon 4" xfId="11"/>
    <cellStyle name="Normal_4 Tablice 2,3" xfId="6"/>
    <cellStyle name="Normal_47 Tablica 25" xfId="22"/>
    <cellStyle name="Normal_48 Tablice 26,27,28" xfId="24"/>
    <cellStyle name="Normal_5 Tablice 4,5" xfId="7"/>
    <cellStyle name="Normal_6 Tablice 6,7" xfId="8"/>
    <cellStyle name="Normal_7 Tablica-Grafikon 2" xfId="9"/>
    <cellStyle name="Normal_9 Tablica 11" xfId="10"/>
    <cellStyle name="Normal_agbilanca_311206" xfId="26"/>
    <cellStyle name="Normal_mi predložak" xfId="16"/>
    <cellStyle name="Normal_mi07_09" xfId="19"/>
    <cellStyle name="Normal_Mjesecni_zbrojni_06_09" xfId="18"/>
    <cellStyle name="Normal_novozami1" xfId="3"/>
    <cellStyle name="Normal_OMF  članstvo, doprinosi, NAV" xfId="30"/>
    <cellStyle name="Normal_Sheet1" xfId="23"/>
    <cellStyle name="Normal_Sheet2" xfId="21"/>
    <cellStyle name="Normal_Sheet2_13 Tablica 15" xfId="14"/>
    <cellStyle name="Normal_ugovori" xfId="25"/>
    <cellStyle name="Percent" xfId="4" builtinId="5"/>
  </cellStyles>
  <dxfs count="0"/>
  <tableStyles count="0" defaultTableStyle="TableStyleMedium2" defaultPivotStyle="PivotStyleMedium9"/>
  <colors>
    <mruColors>
      <color rgb="FF0000FF"/>
      <color rgb="FFDDDDDD"/>
      <color rgb="FFF2F2F2"/>
      <color rgb="FFE6E6E6"/>
      <color rgb="FF99CCFF"/>
      <color rgb="FF6E6E6E"/>
      <color rgb="FFCC0000"/>
      <color rgb="FFFFFF99"/>
      <color rgb="FF99FFCC"/>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0" Type="http://schemas.openxmlformats.org/officeDocument/2006/relationships/worksheet" Target="worksheets/sheet20.xml"/><Relationship Id="rId4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2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31</xdr:row>
      <xdr:rowOff>0</xdr:rowOff>
    </xdr:from>
    <xdr:to>
      <xdr:col>3</xdr:col>
      <xdr:colOff>590592</xdr:colOff>
      <xdr:row>49</xdr:row>
      <xdr:rowOff>152400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7038975"/>
          <a:ext cx="5095917" cy="30670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33</xdr:row>
      <xdr:rowOff>0</xdr:rowOff>
    </xdr:from>
    <xdr:to>
      <xdr:col>10</xdr:col>
      <xdr:colOff>46044</xdr:colOff>
      <xdr:row>64</xdr:row>
      <xdr:rowOff>77023</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524625"/>
          <a:ext cx="8132769" cy="509669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209550</xdr:colOff>
      <xdr:row>8</xdr:row>
      <xdr:rowOff>104775</xdr:rowOff>
    </xdr:from>
    <xdr:to>
      <xdr:col>8</xdr:col>
      <xdr:colOff>697176</xdr:colOff>
      <xdr:row>22</xdr:row>
      <xdr:rowOff>13538</xdr:rowOff>
    </xdr:to>
    <xdr:pic>
      <xdr:nvPicPr>
        <xdr:cNvPr id="5" name="Picture 4"/>
        <xdr:cNvPicPr>
          <a:picLocks noChangeAspect="1"/>
        </xdr:cNvPicPr>
      </xdr:nvPicPr>
      <xdr:blipFill>
        <a:blip xmlns:r="http://schemas.openxmlformats.org/officeDocument/2006/relationships" r:embed="rId1"/>
        <a:stretch>
          <a:fillRect/>
        </a:stretch>
      </xdr:blipFill>
      <xdr:spPr>
        <a:xfrm>
          <a:off x="2381250" y="1790700"/>
          <a:ext cx="3773751" cy="2347163"/>
        </a:xfrm>
        <a:prstGeom prst="rect">
          <a:avLst/>
        </a:prstGeom>
      </xdr:spPr>
    </xdr:pic>
    <xdr:clientData/>
  </xdr:twoCellAnchor>
  <xdr:twoCellAnchor editAs="oneCell">
    <xdr:from>
      <xdr:col>3</xdr:col>
      <xdr:colOff>161925</xdr:colOff>
      <xdr:row>26</xdr:row>
      <xdr:rowOff>38100</xdr:rowOff>
    </xdr:from>
    <xdr:to>
      <xdr:col>8</xdr:col>
      <xdr:colOff>753192</xdr:colOff>
      <xdr:row>39</xdr:row>
      <xdr:rowOff>37551</xdr:rowOff>
    </xdr:to>
    <xdr:pic>
      <xdr:nvPicPr>
        <xdr:cNvPr id="3" name="Picture 2"/>
        <xdr:cNvPicPr>
          <a:picLocks noChangeAspect="1"/>
        </xdr:cNvPicPr>
      </xdr:nvPicPr>
      <xdr:blipFill>
        <a:blip xmlns:r="http://schemas.openxmlformats.org/officeDocument/2006/relationships" r:embed="rId2"/>
        <a:stretch>
          <a:fillRect/>
        </a:stretch>
      </xdr:blipFill>
      <xdr:spPr>
        <a:xfrm>
          <a:off x="2333625" y="5210175"/>
          <a:ext cx="3877392" cy="245690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219075</xdr:colOff>
      <xdr:row>5</xdr:row>
      <xdr:rowOff>104775</xdr:rowOff>
    </xdr:from>
    <xdr:to>
      <xdr:col>8</xdr:col>
      <xdr:colOff>761570</xdr:colOff>
      <xdr:row>19</xdr:row>
      <xdr:rowOff>68407</xdr:rowOff>
    </xdr:to>
    <xdr:pic>
      <xdr:nvPicPr>
        <xdr:cNvPr id="3" name="Picture 2"/>
        <xdr:cNvPicPr>
          <a:picLocks noChangeAspect="1"/>
        </xdr:cNvPicPr>
      </xdr:nvPicPr>
      <xdr:blipFill>
        <a:blip xmlns:r="http://schemas.openxmlformats.org/officeDocument/2006/relationships" r:embed="rId1"/>
        <a:stretch>
          <a:fillRect/>
        </a:stretch>
      </xdr:blipFill>
      <xdr:spPr>
        <a:xfrm>
          <a:off x="2362200" y="1276350"/>
          <a:ext cx="3828620" cy="2402032"/>
        </a:xfrm>
        <a:prstGeom prst="rect">
          <a:avLst/>
        </a:prstGeom>
      </xdr:spPr>
    </xdr:pic>
    <xdr:clientData/>
  </xdr:twoCellAnchor>
  <xdr:twoCellAnchor editAs="oneCell">
    <xdr:from>
      <xdr:col>3</xdr:col>
      <xdr:colOff>161925</xdr:colOff>
      <xdr:row>23</xdr:row>
      <xdr:rowOff>28575</xdr:rowOff>
    </xdr:from>
    <xdr:to>
      <xdr:col>8</xdr:col>
      <xdr:colOff>747096</xdr:colOff>
      <xdr:row>36</xdr:row>
      <xdr:rowOff>28026</xdr:rowOff>
    </xdr:to>
    <xdr:pic>
      <xdr:nvPicPr>
        <xdr:cNvPr id="2" name="Picture 1"/>
        <xdr:cNvPicPr>
          <a:picLocks noChangeAspect="1"/>
        </xdr:cNvPicPr>
      </xdr:nvPicPr>
      <xdr:blipFill>
        <a:blip xmlns:r="http://schemas.openxmlformats.org/officeDocument/2006/relationships" r:embed="rId2"/>
        <a:stretch>
          <a:fillRect/>
        </a:stretch>
      </xdr:blipFill>
      <xdr:spPr>
        <a:xfrm>
          <a:off x="2305050" y="4686300"/>
          <a:ext cx="3871296" cy="245690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38</xdr:row>
      <xdr:rowOff>152400</xdr:rowOff>
    </xdr:from>
    <xdr:to>
      <xdr:col>5</xdr:col>
      <xdr:colOff>767452</xdr:colOff>
      <xdr:row>64</xdr:row>
      <xdr:rowOff>9525</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11229975"/>
          <a:ext cx="6034777" cy="406717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16</xdr:col>
      <xdr:colOff>590550</xdr:colOff>
      <xdr:row>40</xdr:row>
      <xdr:rowOff>160172</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485775"/>
          <a:ext cx="10344150" cy="6151397"/>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419100</xdr:colOff>
      <xdr:row>44</xdr:row>
      <xdr:rowOff>142875</xdr:rowOff>
    </xdr:from>
    <xdr:to>
      <xdr:col>6</xdr:col>
      <xdr:colOff>8093</xdr:colOff>
      <xdr:row>63</xdr:row>
      <xdr:rowOff>4827</xdr:rowOff>
    </xdr:to>
    <xdr:pic>
      <xdr:nvPicPr>
        <xdr:cNvPr id="4" name="Picture 3"/>
        <xdr:cNvPicPr>
          <a:picLocks noChangeAspect="1"/>
        </xdr:cNvPicPr>
      </xdr:nvPicPr>
      <xdr:blipFill>
        <a:blip xmlns:r="http://schemas.openxmlformats.org/officeDocument/2006/relationships" r:embed="rId1"/>
        <a:stretch>
          <a:fillRect/>
        </a:stretch>
      </xdr:blipFill>
      <xdr:spPr>
        <a:xfrm>
          <a:off x="419100" y="12287250"/>
          <a:ext cx="5456393" cy="2938527"/>
        </a:xfrm>
        <a:prstGeom prst="rect">
          <a:avLst/>
        </a:prstGeom>
      </xdr:spPr>
    </xdr:pic>
    <xdr:clientData/>
  </xdr:twoCellAnchor>
  <xdr:twoCellAnchor editAs="oneCell">
    <xdr:from>
      <xdr:col>0</xdr:col>
      <xdr:colOff>438150</xdr:colOff>
      <xdr:row>67</xdr:row>
      <xdr:rowOff>133350</xdr:rowOff>
    </xdr:from>
    <xdr:to>
      <xdr:col>6</xdr:col>
      <xdr:colOff>63722</xdr:colOff>
      <xdr:row>85</xdr:row>
      <xdr:rowOff>157227</xdr:rowOff>
    </xdr:to>
    <xdr:pic>
      <xdr:nvPicPr>
        <xdr:cNvPr id="7" name="Picture 6"/>
        <xdr:cNvPicPr>
          <a:picLocks noChangeAspect="1"/>
        </xdr:cNvPicPr>
      </xdr:nvPicPr>
      <xdr:blipFill>
        <a:blip xmlns:r="http://schemas.openxmlformats.org/officeDocument/2006/relationships" r:embed="rId2"/>
        <a:stretch>
          <a:fillRect/>
        </a:stretch>
      </xdr:blipFill>
      <xdr:spPr>
        <a:xfrm>
          <a:off x="438150" y="16002000"/>
          <a:ext cx="5492972" cy="29385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24</xdr:row>
      <xdr:rowOff>0</xdr:rowOff>
    </xdr:from>
    <xdr:to>
      <xdr:col>14</xdr:col>
      <xdr:colOff>129927</xdr:colOff>
      <xdr:row>45</xdr:row>
      <xdr:rowOff>111175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476750"/>
          <a:ext cx="8864352" cy="3511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xdr:colOff>
      <xdr:row>32</xdr:row>
      <xdr:rowOff>104775</xdr:rowOff>
    </xdr:from>
    <xdr:to>
      <xdr:col>3</xdr:col>
      <xdr:colOff>602366</xdr:colOff>
      <xdr:row>48</xdr:row>
      <xdr:rowOff>25745</xdr:rowOff>
    </xdr:to>
    <xdr:pic>
      <xdr:nvPicPr>
        <xdr:cNvPr id="3" name="Picture 2"/>
        <xdr:cNvPicPr>
          <a:picLocks noChangeAspect="1"/>
        </xdr:cNvPicPr>
      </xdr:nvPicPr>
      <xdr:blipFill>
        <a:blip xmlns:r="http://schemas.openxmlformats.org/officeDocument/2006/relationships" r:embed="rId1"/>
        <a:stretch>
          <a:fillRect/>
        </a:stretch>
      </xdr:blipFill>
      <xdr:spPr>
        <a:xfrm>
          <a:off x="28575" y="5410200"/>
          <a:ext cx="4450466" cy="2511770"/>
        </a:xfrm>
        <a:prstGeom prst="rect">
          <a:avLst/>
        </a:prstGeom>
      </xdr:spPr>
    </xdr:pic>
    <xdr:clientData/>
  </xdr:twoCellAnchor>
  <xdr:twoCellAnchor editAs="oneCell">
    <xdr:from>
      <xdr:col>0</xdr:col>
      <xdr:colOff>0</xdr:colOff>
      <xdr:row>52</xdr:row>
      <xdr:rowOff>95250</xdr:rowOff>
    </xdr:from>
    <xdr:to>
      <xdr:col>3</xdr:col>
      <xdr:colOff>500632</xdr:colOff>
      <xdr:row>68</xdr:row>
      <xdr:rowOff>34509</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8639175"/>
          <a:ext cx="4377307" cy="25300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55</xdr:row>
      <xdr:rowOff>0</xdr:rowOff>
    </xdr:from>
    <xdr:to>
      <xdr:col>11</xdr:col>
      <xdr:colOff>561975</xdr:colOff>
      <xdr:row>76</xdr:row>
      <xdr:rowOff>0</xdr:rowOff>
    </xdr:to>
    <xdr:pic>
      <xdr:nvPicPr>
        <xdr:cNvPr id="11" name="Picture 10"/>
        <xdr:cNvPicPr>
          <a:picLocks noChangeAspect="1"/>
        </xdr:cNvPicPr>
      </xdr:nvPicPr>
      <xdr:blipFill>
        <a:blip xmlns:r="http://schemas.openxmlformats.org/officeDocument/2006/relationships" r:embed="rId1"/>
        <a:stretch>
          <a:fillRect/>
        </a:stretch>
      </xdr:blipFill>
      <xdr:spPr>
        <a:xfrm>
          <a:off x="0" y="8905875"/>
          <a:ext cx="7267575" cy="3400425"/>
        </a:xfrm>
        <a:prstGeom prst="rect">
          <a:avLst/>
        </a:prstGeom>
      </xdr:spPr>
    </xdr:pic>
    <xdr:clientData/>
  </xdr:twoCellAnchor>
  <xdr:twoCellAnchor editAs="oneCell">
    <xdr:from>
      <xdr:col>0</xdr:col>
      <xdr:colOff>0</xdr:colOff>
      <xdr:row>2</xdr:row>
      <xdr:rowOff>104775</xdr:rowOff>
    </xdr:from>
    <xdr:to>
      <xdr:col>11</xdr:col>
      <xdr:colOff>571500</xdr:colOff>
      <xdr:row>24</xdr:row>
      <xdr:rowOff>0</xdr:rowOff>
    </xdr:to>
    <xdr:pic>
      <xdr:nvPicPr>
        <xdr:cNvPr id="13" name="Picture 12"/>
        <xdr:cNvPicPr>
          <a:picLocks noChangeAspect="1"/>
        </xdr:cNvPicPr>
      </xdr:nvPicPr>
      <xdr:blipFill>
        <a:blip xmlns:r="http://schemas.openxmlformats.org/officeDocument/2006/relationships" r:embed="rId2"/>
        <a:stretch>
          <a:fillRect/>
        </a:stretch>
      </xdr:blipFill>
      <xdr:spPr>
        <a:xfrm>
          <a:off x="0" y="428625"/>
          <a:ext cx="7277100" cy="3457575"/>
        </a:xfrm>
        <a:prstGeom prst="rect">
          <a:avLst/>
        </a:prstGeom>
      </xdr:spPr>
    </xdr:pic>
    <xdr:clientData/>
  </xdr:twoCellAnchor>
  <xdr:twoCellAnchor editAs="oneCell">
    <xdr:from>
      <xdr:col>0</xdr:col>
      <xdr:colOff>0</xdr:colOff>
      <xdr:row>28</xdr:row>
      <xdr:rowOff>85725</xdr:rowOff>
    </xdr:from>
    <xdr:to>
      <xdr:col>11</xdr:col>
      <xdr:colOff>590550</xdr:colOff>
      <xdr:row>49</xdr:row>
      <xdr:rowOff>152401</xdr:rowOff>
    </xdr:to>
    <xdr:pic>
      <xdr:nvPicPr>
        <xdr:cNvPr id="17" name="Picture 16"/>
        <xdr:cNvPicPr>
          <a:picLocks noChangeAspect="1"/>
        </xdr:cNvPicPr>
      </xdr:nvPicPr>
      <xdr:blipFill>
        <a:blip xmlns:r="http://schemas.openxmlformats.org/officeDocument/2006/relationships" r:embed="rId3"/>
        <a:stretch>
          <a:fillRect/>
        </a:stretch>
      </xdr:blipFill>
      <xdr:spPr>
        <a:xfrm>
          <a:off x="0" y="4619625"/>
          <a:ext cx="7296150" cy="346710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161925</xdr:colOff>
      <xdr:row>19</xdr:row>
      <xdr:rowOff>152400</xdr:rowOff>
    </xdr:from>
    <xdr:to>
      <xdr:col>7</xdr:col>
      <xdr:colOff>483209</xdr:colOff>
      <xdr:row>35</xdr:row>
      <xdr:rowOff>152625</xdr:rowOff>
    </xdr:to>
    <xdr:pic>
      <xdr:nvPicPr>
        <xdr:cNvPr id="3" name="Picture 2"/>
        <xdr:cNvPicPr>
          <a:picLocks noChangeAspect="1"/>
        </xdr:cNvPicPr>
      </xdr:nvPicPr>
      <xdr:blipFill>
        <a:blip xmlns:r="http://schemas.openxmlformats.org/officeDocument/2006/relationships" r:embed="rId1"/>
        <a:stretch>
          <a:fillRect/>
        </a:stretch>
      </xdr:blipFill>
      <xdr:spPr>
        <a:xfrm>
          <a:off x="161925" y="4438650"/>
          <a:ext cx="5560034" cy="25910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19050</xdr:colOff>
      <xdr:row>25</xdr:row>
      <xdr:rowOff>28574</xdr:rowOff>
    </xdr:from>
    <xdr:to>
      <xdr:col>9</xdr:col>
      <xdr:colOff>561975</xdr:colOff>
      <xdr:row>65</xdr:row>
      <xdr:rowOff>114300</xdr:rowOff>
    </xdr:to>
    <xdr:pic>
      <xdr:nvPicPr>
        <xdr:cNvPr id="4" name="Picture 3"/>
        <xdr:cNvPicPr>
          <a:picLocks noChangeAspect="1"/>
        </xdr:cNvPicPr>
      </xdr:nvPicPr>
      <xdr:blipFill>
        <a:blip xmlns:r="http://schemas.openxmlformats.org/officeDocument/2006/relationships" r:embed="rId1"/>
        <a:stretch>
          <a:fillRect/>
        </a:stretch>
      </xdr:blipFill>
      <xdr:spPr>
        <a:xfrm>
          <a:off x="19050" y="4486274"/>
          <a:ext cx="7639050" cy="656272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5</xdr:col>
      <xdr:colOff>981203</xdr:colOff>
      <xdr:row>39</xdr:row>
      <xdr:rowOff>158734</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781550"/>
          <a:ext cx="5877053" cy="274953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257175</xdr:colOff>
      <xdr:row>20</xdr:row>
      <xdr:rowOff>152400</xdr:rowOff>
    </xdr:from>
    <xdr:to>
      <xdr:col>6</xdr:col>
      <xdr:colOff>323244</xdr:colOff>
      <xdr:row>39</xdr:row>
      <xdr:rowOff>14352</xdr:rowOff>
    </xdr:to>
    <xdr:pic>
      <xdr:nvPicPr>
        <xdr:cNvPr id="3" name="Picture 2"/>
        <xdr:cNvPicPr>
          <a:picLocks noChangeAspect="1"/>
        </xdr:cNvPicPr>
      </xdr:nvPicPr>
      <xdr:blipFill>
        <a:blip xmlns:r="http://schemas.openxmlformats.org/officeDocument/2006/relationships" r:embed="rId1"/>
        <a:stretch>
          <a:fillRect/>
        </a:stretch>
      </xdr:blipFill>
      <xdr:spPr>
        <a:xfrm>
          <a:off x="257175" y="3781425"/>
          <a:ext cx="6200169" cy="2938527"/>
        </a:xfrm>
        <a:prstGeom prst="rect">
          <a:avLst/>
        </a:prstGeom>
      </xdr:spPr>
    </xdr:pic>
    <xdr:clientData/>
  </xdr:twoCellAnchor>
  <xdr:twoCellAnchor editAs="oneCell">
    <xdr:from>
      <xdr:col>0</xdr:col>
      <xdr:colOff>257175</xdr:colOff>
      <xdr:row>44</xdr:row>
      <xdr:rowOff>0</xdr:rowOff>
    </xdr:from>
    <xdr:to>
      <xdr:col>6</xdr:col>
      <xdr:colOff>280569</xdr:colOff>
      <xdr:row>61</xdr:row>
      <xdr:rowOff>161416</xdr:rowOff>
    </xdr:to>
    <xdr:pic>
      <xdr:nvPicPr>
        <xdr:cNvPr id="5" name="Picture 4"/>
        <xdr:cNvPicPr>
          <a:picLocks noChangeAspect="1"/>
        </xdr:cNvPicPr>
      </xdr:nvPicPr>
      <xdr:blipFill>
        <a:blip xmlns:r="http://schemas.openxmlformats.org/officeDocument/2006/relationships" r:embed="rId2"/>
        <a:stretch>
          <a:fillRect/>
        </a:stretch>
      </xdr:blipFill>
      <xdr:spPr>
        <a:xfrm>
          <a:off x="257175" y="7515225"/>
          <a:ext cx="6157494" cy="291414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38100</xdr:colOff>
      <xdr:row>25</xdr:row>
      <xdr:rowOff>28575</xdr:rowOff>
    </xdr:from>
    <xdr:to>
      <xdr:col>9</xdr:col>
      <xdr:colOff>555018</xdr:colOff>
      <xdr:row>65</xdr:row>
      <xdr:rowOff>131637</xdr:rowOff>
    </xdr:to>
    <xdr:pic>
      <xdr:nvPicPr>
        <xdr:cNvPr id="3" name="Picture 2"/>
        <xdr:cNvPicPr>
          <a:picLocks noChangeAspect="1"/>
        </xdr:cNvPicPr>
      </xdr:nvPicPr>
      <xdr:blipFill>
        <a:blip xmlns:r="http://schemas.openxmlformats.org/officeDocument/2006/relationships" r:embed="rId1"/>
        <a:stretch>
          <a:fillRect/>
        </a:stretch>
      </xdr:blipFill>
      <xdr:spPr>
        <a:xfrm>
          <a:off x="38100" y="4610100"/>
          <a:ext cx="7613043" cy="658006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anfanet.hanfa.local/u/pr/D/publiciranje/02%20Statistika/01%20Statistika%20OMF/OMF%20spolna%20i%20dobna%20struktura%20&#269;lanstv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ICA REGOS-a"/>
      <sheetName val="Unos podataka"/>
      <sheetName val="Graf spolne i dobne strukture"/>
    </sheetNames>
    <sheetDataSet>
      <sheetData sheetId="0" refreshError="1"/>
      <sheetData sheetId="1">
        <row r="1">
          <cell r="A1" t="str">
            <v>Dob</v>
          </cell>
          <cell r="B1">
            <v>37986</v>
          </cell>
          <cell r="C1">
            <v>38017</v>
          </cell>
          <cell r="D1">
            <v>38046</v>
          </cell>
          <cell r="E1">
            <v>38077</v>
          </cell>
          <cell r="F1">
            <v>38107</v>
          </cell>
          <cell r="G1">
            <v>38138</v>
          </cell>
          <cell r="H1">
            <v>38168</v>
          </cell>
          <cell r="I1">
            <v>38199</v>
          </cell>
          <cell r="J1">
            <v>38230</v>
          </cell>
          <cell r="K1">
            <v>38260</v>
          </cell>
          <cell r="L1">
            <v>38291</v>
          </cell>
          <cell r="M1">
            <v>38321</v>
          </cell>
          <cell r="N1">
            <v>38352</v>
          </cell>
          <cell r="O1">
            <v>38383</v>
          </cell>
          <cell r="P1">
            <v>38411</v>
          </cell>
          <cell r="Q1">
            <v>38442</v>
          </cell>
          <cell r="R1">
            <v>38472</v>
          </cell>
          <cell r="S1">
            <v>38503</v>
          </cell>
          <cell r="T1">
            <v>38533</v>
          </cell>
          <cell r="U1">
            <v>38564</v>
          </cell>
          <cell r="V1">
            <v>38595</v>
          </cell>
          <cell r="W1">
            <v>38625</v>
          </cell>
          <cell r="X1">
            <v>38656</v>
          </cell>
          <cell r="Y1">
            <v>38686</v>
          </cell>
          <cell r="Z1">
            <v>38717</v>
          </cell>
          <cell r="AA1">
            <v>38748</v>
          </cell>
          <cell r="AB1">
            <v>38776</v>
          </cell>
          <cell r="AC1">
            <v>38807</v>
          </cell>
          <cell r="AD1">
            <v>38837</v>
          </cell>
          <cell r="AE1">
            <v>38868</v>
          </cell>
          <cell r="AF1">
            <v>38898</v>
          </cell>
          <cell r="AG1">
            <v>38929</v>
          </cell>
          <cell r="AH1">
            <v>38960</v>
          </cell>
          <cell r="AI1">
            <v>38990</v>
          </cell>
          <cell r="AJ1">
            <v>39021</v>
          </cell>
          <cell r="AK1">
            <v>39051</v>
          </cell>
          <cell r="AL1">
            <v>39082</v>
          </cell>
          <cell r="AM1">
            <v>39113</v>
          </cell>
          <cell r="AN1">
            <v>39141</v>
          </cell>
          <cell r="AO1">
            <v>39172</v>
          </cell>
          <cell r="AP1">
            <v>39202</v>
          </cell>
          <cell r="AQ1">
            <v>39233</v>
          </cell>
          <cell r="AR1">
            <v>39263</v>
          </cell>
          <cell r="AS1">
            <v>39294</v>
          </cell>
          <cell r="AT1">
            <v>39325</v>
          </cell>
          <cell r="AU1">
            <v>39355</v>
          </cell>
          <cell r="AV1">
            <v>39386</v>
          </cell>
          <cell r="AW1">
            <v>39416</v>
          </cell>
          <cell r="AX1">
            <v>39447</v>
          </cell>
          <cell r="AY1">
            <v>39478</v>
          </cell>
          <cell r="AZ1">
            <v>39507</v>
          </cell>
          <cell r="BA1">
            <v>39538</v>
          </cell>
          <cell r="BB1">
            <v>39568</v>
          </cell>
          <cell r="BC1">
            <v>39599</v>
          </cell>
          <cell r="BD1">
            <v>39629</v>
          </cell>
          <cell r="BE1">
            <v>39660</v>
          </cell>
          <cell r="BF1">
            <v>39691</v>
          </cell>
          <cell r="BG1">
            <v>39721</v>
          </cell>
          <cell r="BH1">
            <v>39752</v>
          </cell>
          <cell r="BI1">
            <v>39782</v>
          </cell>
          <cell r="BJ1">
            <v>39813</v>
          </cell>
          <cell r="BK1">
            <v>39844</v>
          </cell>
          <cell r="BL1">
            <v>39872</v>
          </cell>
          <cell r="BM1">
            <v>39903</v>
          </cell>
          <cell r="BN1">
            <v>39933</v>
          </cell>
          <cell r="BO1">
            <v>39964</v>
          </cell>
          <cell r="BP1">
            <v>39994</v>
          </cell>
          <cell r="BQ1">
            <v>40025</v>
          </cell>
          <cell r="BR1">
            <v>40056</v>
          </cell>
          <cell r="BS1">
            <v>40086</v>
          </cell>
          <cell r="BT1">
            <v>40117</v>
          </cell>
          <cell r="BU1">
            <v>40147</v>
          </cell>
          <cell r="BV1">
            <v>40178</v>
          </cell>
          <cell r="BW1">
            <v>40209</v>
          </cell>
          <cell r="BX1">
            <v>40237</v>
          </cell>
          <cell r="BY1">
            <v>40268</v>
          </cell>
          <cell r="BZ1">
            <v>40298</v>
          </cell>
          <cell r="CA1">
            <v>40329</v>
          </cell>
          <cell r="CB1">
            <v>40359</v>
          </cell>
          <cell r="CC1">
            <v>40390</v>
          </cell>
          <cell r="CD1">
            <v>40421</v>
          </cell>
          <cell r="CE1">
            <v>40451</v>
          </cell>
          <cell r="CF1">
            <v>40482</v>
          </cell>
          <cell r="CG1">
            <v>40512</v>
          </cell>
          <cell r="CH1">
            <v>40543</v>
          </cell>
          <cell r="CI1">
            <v>40574</v>
          </cell>
          <cell r="CJ1">
            <v>40602</v>
          </cell>
          <cell r="CK1">
            <v>40633</v>
          </cell>
          <cell r="CL1">
            <v>40663</v>
          </cell>
          <cell r="CM1">
            <v>40694</v>
          </cell>
          <cell r="CN1">
            <v>40724</v>
          </cell>
          <cell r="CO1">
            <v>40755</v>
          </cell>
          <cell r="CP1">
            <v>40786</v>
          </cell>
          <cell r="CQ1">
            <v>40816</v>
          </cell>
          <cell r="CR1">
            <v>40847</v>
          </cell>
          <cell r="CS1">
            <v>40877</v>
          </cell>
          <cell r="CT1">
            <v>40908</v>
          </cell>
          <cell r="CU1">
            <v>40939</v>
          </cell>
          <cell r="CV1">
            <v>40968</v>
          </cell>
          <cell r="CW1">
            <v>40999</v>
          </cell>
          <cell r="CX1">
            <v>41029</v>
          </cell>
          <cell r="CY1">
            <v>41060</v>
          </cell>
          <cell r="CZ1">
            <v>41090</v>
          </cell>
          <cell r="DA1">
            <v>41121</v>
          </cell>
          <cell r="DB1">
            <v>41152</v>
          </cell>
          <cell r="DC1">
            <v>41182</v>
          </cell>
          <cell r="DD1">
            <v>41213</v>
          </cell>
          <cell r="DE1">
            <v>41243</v>
          </cell>
          <cell r="DF1">
            <v>41274</v>
          </cell>
          <cell r="DG1">
            <v>41305</v>
          </cell>
          <cell r="DH1">
            <v>41333</v>
          </cell>
          <cell r="DI1">
            <v>41364</v>
          </cell>
          <cell r="DJ1">
            <v>41394</v>
          </cell>
          <cell r="DK1">
            <v>41425</v>
          </cell>
          <cell r="DL1">
            <v>41455</v>
          </cell>
          <cell r="DM1">
            <v>41486</v>
          </cell>
          <cell r="DN1">
            <v>41517</v>
          </cell>
          <cell r="DO1">
            <v>41547</v>
          </cell>
          <cell r="DP1">
            <v>41578</v>
          </cell>
          <cell r="DQ1">
            <v>41608</v>
          </cell>
          <cell r="DR1">
            <v>41639</v>
          </cell>
          <cell r="DS1">
            <v>41670</v>
          </cell>
          <cell r="DT1">
            <v>41698</v>
          </cell>
          <cell r="DU1">
            <v>41729</v>
          </cell>
          <cell r="DV1">
            <v>41759</v>
          </cell>
          <cell r="DW1">
            <v>41790</v>
          </cell>
          <cell r="DX1">
            <v>41820</v>
          </cell>
          <cell r="DY1">
            <v>41851</v>
          </cell>
          <cell r="DZ1">
            <v>41882</v>
          </cell>
          <cell r="EA1">
            <v>41912</v>
          </cell>
          <cell r="EB1">
            <v>41943</v>
          </cell>
          <cell r="EC1">
            <v>41973</v>
          </cell>
          <cell r="ED1">
            <v>42004</v>
          </cell>
          <cell r="EE1">
            <v>42035</v>
          </cell>
          <cell r="EF1">
            <v>42063</v>
          </cell>
          <cell r="EG1">
            <v>42094</v>
          </cell>
          <cell r="EH1">
            <v>42124</v>
          </cell>
          <cell r="EI1">
            <v>42155</v>
          </cell>
          <cell r="EJ1">
            <v>42185</v>
          </cell>
          <cell r="EK1">
            <v>42216</v>
          </cell>
          <cell r="EL1">
            <v>42247</v>
          </cell>
          <cell r="EM1">
            <v>42277</v>
          </cell>
          <cell r="EN1">
            <v>42308</v>
          </cell>
          <cell r="EO1">
            <v>42338</v>
          </cell>
          <cell r="EP1">
            <v>42369</v>
          </cell>
        </row>
        <row r="2">
          <cell r="A2" t="str">
            <v>Muškarci</v>
          </cell>
        </row>
        <row r="3">
          <cell r="A3" t="str">
            <v xml:space="preserve">od 0 do 18 godina </v>
          </cell>
          <cell r="O3">
            <v>4892</v>
          </cell>
          <cell r="P3">
            <v>4855</v>
          </cell>
          <cell r="Q3">
            <v>4624</v>
          </cell>
          <cell r="R3">
            <v>4428</v>
          </cell>
          <cell r="S3">
            <v>4301</v>
          </cell>
          <cell r="T3">
            <v>4221</v>
          </cell>
          <cell r="U3">
            <v>4171</v>
          </cell>
          <cell r="V3">
            <v>4081</v>
          </cell>
          <cell r="W3">
            <v>4052</v>
          </cell>
          <cell r="X3">
            <v>4211</v>
          </cell>
          <cell r="Y3">
            <v>4804</v>
          </cell>
          <cell r="Z3">
            <v>4923</v>
          </cell>
          <cell r="AA3">
            <v>4977</v>
          </cell>
          <cell r="AB3">
            <v>4963</v>
          </cell>
          <cell r="AC3">
            <v>4816</v>
          </cell>
          <cell r="AD3">
            <v>4600</v>
          </cell>
          <cell r="AE3">
            <v>4409</v>
          </cell>
          <cell r="AF3">
            <v>4258</v>
          </cell>
          <cell r="AG3">
            <v>4183</v>
          </cell>
          <cell r="AH3">
            <v>4101</v>
          </cell>
          <cell r="AI3">
            <v>4149</v>
          </cell>
          <cell r="AJ3">
            <v>4370</v>
          </cell>
          <cell r="AK3">
            <v>5125</v>
          </cell>
          <cell r="AL3">
            <v>5325</v>
          </cell>
          <cell r="AM3">
            <v>5311</v>
          </cell>
          <cell r="AN3">
            <v>5262</v>
          </cell>
          <cell r="AO3">
            <v>4992</v>
          </cell>
          <cell r="AP3">
            <v>4746</v>
          </cell>
          <cell r="AQ3">
            <v>4546</v>
          </cell>
          <cell r="AR3">
            <v>4379</v>
          </cell>
          <cell r="AS3">
            <v>4332</v>
          </cell>
          <cell r="AT3">
            <v>4405</v>
          </cell>
          <cell r="AU3">
            <v>4402</v>
          </cell>
          <cell r="AV3">
            <v>4673</v>
          </cell>
          <cell r="AW3">
            <v>5633</v>
          </cell>
          <cell r="AX3">
            <v>5717</v>
          </cell>
          <cell r="AY3">
            <v>5805</v>
          </cell>
          <cell r="AZ3">
            <v>5828</v>
          </cell>
          <cell r="BA3">
            <v>5631</v>
          </cell>
          <cell r="BB3">
            <v>5660</v>
          </cell>
          <cell r="BC3">
            <v>5538</v>
          </cell>
          <cell r="BD3">
            <v>5293</v>
          </cell>
          <cell r="BE3">
            <v>5231</v>
          </cell>
          <cell r="BF3">
            <v>5119</v>
          </cell>
          <cell r="BG3">
            <v>5076</v>
          </cell>
          <cell r="BH3">
            <v>5236</v>
          </cell>
          <cell r="BI3">
            <v>6014</v>
          </cell>
          <cell r="BJ3">
            <v>5963</v>
          </cell>
          <cell r="BK3">
            <v>5849</v>
          </cell>
          <cell r="BL3">
            <v>5747</v>
          </cell>
          <cell r="BM3">
            <v>5348</v>
          </cell>
          <cell r="BN3">
            <v>5048</v>
          </cell>
          <cell r="BO3">
            <v>4754</v>
          </cell>
          <cell r="BP3">
            <v>4532</v>
          </cell>
          <cell r="BQ3">
            <v>4211</v>
          </cell>
          <cell r="BR3">
            <v>3892</v>
          </cell>
          <cell r="BS3">
            <v>3727</v>
          </cell>
          <cell r="BT3">
            <v>3726</v>
          </cell>
          <cell r="BU3">
            <v>4277</v>
          </cell>
          <cell r="BV3">
            <v>4171</v>
          </cell>
          <cell r="BW3">
            <v>4040</v>
          </cell>
          <cell r="BX3">
            <v>3925</v>
          </cell>
          <cell r="BY3">
            <v>3595</v>
          </cell>
          <cell r="BZ3">
            <v>3359</v>
          </cell>
          <cell r="CA3">
            <v>3259</v>
          </cell>
          <cell r="CB3">
            <v>3105</v>
          </cell>
          <cell r="CC3">
            <v>2923</v>
          </cell>
          <cell r="CD3">
            <v>2733</v>
          </cell>
          <cell r="CE3">
            <v>2536</v>
          </cell>
          <cell r="CF3">
            <v>2499</v>
          </cell>
          <cell r="CG3">
            <v>2900</v>
          </cell>
          <cell r="CH3">
            <v>2927</v>
          </cell>
          <cell r="CI3">
            <v>2785</v>
          </cell>
          <cell r="CJ3">
            <v>2682</v>
          </cell>
          <cell r="CK3">
            <v>2525</v>
          </cell>
          <cell r="CL3">
            <v>2414</v>
          </cell>
          <cell r="CM3">
            <v>2304</v>
          </cell>
          <cell r="CN3">
            <v>2223</v>
          </cell>
          <cell r="CO3">
            <v>2200</v>
          </cell>
          <cell r="CP3">
            <v>2235</v>
          </cell>
          <cell r="CQ3">
            <v>2202</v>
          </cell>
          <cell r="CR3">
            <v>2309</v>
          </cell>
          <cell r="CS3">
            <v>2757</v>
          </cell>
          <cell r="CT3">
            <v>2764</v>
          </cell>
          <cell r="CU3">
            <v>2792</v>
          </cell>
          <cell r="CV3">
            <v>2682</v>
          </cell>
          <cell r="CW3">
            <v>2480</v>
          </cell>
          <cell r="CX3">
            <v>2639</v>
          </cell>
          <cell r="CY3">
            <v>2544</v>
          </cell>
          <cell r="CZ3">
            <v>2429</v>
          </cell>
          <cell r="DA3">
            <v>2285</v>
          </cell>
          <cell r="DB3">
            <v>2131</v>
          </cell>
          <cell r="DC3">
            <v>2008</v>
          </cell>
          <cell r="DD3">
            <v>2028</v>
          </cell>
          <cell r="DE3">
            <v>2426</v>
          </cell>
          <cell r="DF3">
            <v>2384</v>
          </cell>
          <cell r="DG3">
            <v>2298</v>
          </cell>
          <cell r="DH3">
            <v>2246</v>
          </cell>
          <cell r="DI3">
            <v>2132</v>
          </cell>
          <cell r="DJ3">
            <v>1965</v>
          </cell>
          <cell r="DK3">
            <v>1892</v>
          </cell>
          <cell r="DL3">
            <v>1838</v>
          </cell>
          <cell r="DM3">
            <v>1775</v>
          </cell>
          <cell r="DN3">
            <v>1936</v>
          </cell>
          <cell r="DO3">
            <v>2052</v>
          </cell>
          <cell r="DP3">
            <v>2215</v>
          </cell>
          <cell r="DQ3">
            <v>2534</v>
          </cell>
          <cell r="DR3">
            <v>2410</v>
          </cell>
          <cell r="DS3">
            <v>2313</v>
          </cell>
          <cell r="DT3">
            <v>2207</v>
          </cell>
          <cell r="DU3">
            <v>2007</v>
          </cell>
          <cell r="DV3">
            <v>2122</v>
          </cell>
          <cell r="DW3">
            <v>2027</v>
          </cell>
          <cell r="DX3">
            <v>1927</v>
          </cell>
        </row>
        <row r="4">
          <cell r="A4" t="str">
            <v xml:space="preserve">od 19 do 24 godine </v>
          </cell>
          <cell r="O4">
            <v>105444</v>
          </cell>
          <cell r="P4">
            <v>105832</v>
          </cell>
          <cell r="Q4">
            <v>105831</v>
          </cell>
          <cell r="R4">
            <v>105514</v>
          </cell>
          <cell r="S4">
            <v>105588</v>
          </cell>
          <cell r="T4">
            <v>105793</v>
          </cell>
          <cell r="U4">
            <v>105786</v>
          </cell>
          <cell r="V4">
            <v>105823</v>
          </cell>
          <cell r="W4">
            <v>106495</v>
          </cell>
          <cell r="X4">
            <v>107319</v>
          </cell>
          <cell r="Y4">
            <v>108070</v>
          </cell>
          <cell r="Z4">
            <v>108061</v>
          </cell>
          <cell r="AA4">
            <v>108287</v>
          </cell>
          <cell r="AB4">
            <v>108602</v>
          </cell>
          <cell r="AC4">
            <v>108802</v>
          </cell>
          <cell r="AD4">
            <v>108184</v>
          </cell>
          <cell r="AE4">
            <v>107779</v>
          </cell>
          <cell r="AF4">
            <v>107569</v>
          </cell>
          <cell r="AG4">
            <v>107532</v>
          </cell>
          <cell r="AH4">
            <v>107519</v>
          </cell>
          <cell r="AI4">
            <v>107806</v>
          </cell>
          <cell r="AJ4">
            <v>108460</v>
          </cell>
          <cell r="AK4">
            <v>109234</v>
          </cell>
          <cell r="AL4">
            <v>109123</v>
          </cell>
          <cell r="AM4">
            <v>109477</v>
          </cell>
          <cell r="AN4">
            <v>109971</v>
          </cell>
          <cell r="AO4">
            <v>110267</v>
          </cell>
          <cell r="AP4">
            <v>109833</v>
          </cell>
          <cell r="AQ4">
            <v>109359</v>
          </cell>
          <cell r="AR4">
            <v>109010</v>
          </cell>
          <cell r="AS4">
            <v>108963</v>
          </cell>
          <cell r="AT4">
            <v>108855</v>
          </cell>
          <cell r="AU4">
            <v>109148</v>
          </cell>
          <cell r="AV4">
            <v>109555</v>
          </cell>
          <cell r="AW4">
            <v>110418</v>
          </cell>
          <cell r="AX4">
            <v>110484</v>
          </cell>
          <cell r="AY4">
            <v>110819</v>
          </cell>
          <cell r="AZ4">
            <v>111534</v>
          </cell>
          <cell r="BA4">
            <v>112256</v>
          </cell>
          <cell r="BB4">
            <v>113349</v>
          </cell>
          <cell r="BC4">
            <v>113495</v>
          </cell>
          <cell r="BD4">
            <v>113501</v>
          </cell>
          <cell r="BE4">
            <v>113508</v>
          </cell>
          <cell r="BF4">
            <v>113436</v>
          </cell>
          <cell r="BG4">
            <v>113544</v>
          </cell>
          <cell r="BH4">
            <v>113694</v>
          </cell>
          <cell r="BI4">
            <v>114507</v>
          </cell>
          <cell r="BJ4">
            <v>114067</v>
          </cell>
          <cell r="BK4">
            <v>113871</v>
          </cell>
          <cell r="BL4">
            <v>113904</v>
          </cell>
          <cell r="BM4">
            <v>113515</v>
          </cell>
          <cell r="BN4">
            <v>112714</v>
          </cell>
          <cell r="BO4">
            <v>112024</v>
          </cell>
          <cell r="BP4">
            <v>111183</v>
          </cell>
          <cell r="BQ4">
            <v>110285</v>
          </cell>
          <cell r="BR4">
            <v>109574</v>
          </cell>
          <cell r="BS4">
            <v>109333</v>
          </cell>
          <cell r="BT4">
            <v>109269</v>
          </cell>
          <cell r="BU4">
            <v>109137</v>
          </cell>
          <cell r="BV4">
            <v>108419</v>
          </cell>
          <cell r="BW4">
            <v>107796</v>
          </cell>
          <cell r="BX4">
            <v>107383</v>
          </cell>
          <cell r="BY4">
            <v>106718</v>
          </cell>
          <cell r="BZ4">
            <v>105693</v>
          </cell>
          <cell r="CA4">
            <v>104848</v>
          </cell>
          <cell r="CB4">
            <v>104192</v>
          </cell>
          <cell r="CC4">
            <v>103379</v>
          </cell>
          <cell r="CD4">
            <v>102706</v>
          </cell>
          <cell r="CE4">
            <v>102280</v>
          </cell>
          <cell r="CF4">
            <v>101875</v>
          </cell>
          <cell r="CG4">
            <v>101998</v>
          </cell>
          <cell r="CH4">
            <v>101380</v>
          </cell>
          <cell r="CI4">
            <v>100809</v>
          </cell>
          <cell r="CJ4">
            <v>100367</v>
          </cell>
          <cell r="CK4">
            <v>99748</v>
          </cell>
          <cell r="CL4">
            <v>98683</v>
          </cell>
          <cell r="CM4">
            <v>97615</v>
          </cell>
          <cell r="CN4">
            <v>96769</v>
          </cell>
          <cell r="CO4">
            <v>95935</v>
          </cell>
          <cell r="CP4">
            <v>95573</v>
          </cell>
          <cell r="CQ4">
            <v>95043</v>
          </cell>
          <cell r="CR4">
            <v>94920</v>
          </cell>
          <cell r="CS4">
            <v>95087</v>
          </cell>
          <cell r="CT4">
            <v>94608</v>
          </cell>
          <cell r="CU4">
            <v>94412</v>
          </cell>
          <cell r="CV4">
            <v>94405</v>
          </cell>
          <cell r="CW4">
            <v>93924</v>
          </cell>
          <cell r="CX4">
            <v>95168</v>
          </cell>
          <cell r="CY4">
            <v>94716</v>
          </cell>
          <cell r="CZ4">
            <v>94119</v>
          </cell>
          <cell r="DA4">
            <v>93470</v>
          </cell>
          <cell r="DB4">
            <v>92876</v>
          </cell>
          <cell r="DC4">
            <v>92527</v>
          </cell>
          <cell r="DD4">
            <v>92443</v>
          </cell>
          <cell r="DE4">
            <v>92528</v>
          </cell>
          <cell r="DF4">
            <v>91787</v>
          </cell>
          <cell r="DG4">
            <v>91018</v>
          </cell>
          <cell r="DH4">
            <v>90579</v>
          </cell>
          <cell r="DI4">
            <v>89824</v>
          </cell>
          <cell r="DJ4">
            <v>88779</v>
          </cell>
          <cell r="DK4">
            <v>87991</v>
          </cell>
          <cell r="DL4">
            <v>87143</v>
          </cell>
          <cell r="DM4">
            <v>86338</v>
          </cell>
          <cell r="DN4">
            <v>86719</v>
          </cell>
          <cell r="DO4">
            <v>87271</v>
          </cell>
          <cell r="DP4">
            <v>87898</v>
          </cell>
          <cell r="DQ4">
            <v>88614</v>
          </cell>
          <cell r="DR4">
            <v>88335</v>
          </cell>
          <cell r="DS4">
            <v>88155</v>
          </cell>
          <cell r="DT4">
            <v>88248</v>
          </cell>
          <cell r="DU4">
            <v>86343</v>
          </cell>
          <cell r="DV4">
            <v>86791</v>
          </cell>
          <cell r="DW4">
            <v>85980</v>
          </cell>
          <cell r="DX4">
            <v>85011</v>
          </cell>
        </row>
        <row r="5">
          <cell r="A5" t="str">
            <v xml:space="preserve">od 25 do 29 godina </v>
          </cell>
          <cell r="O5">
            <v>127749</v>
          </cell>
          <cell r="P5">
            <v>128214</v>
          </cell>
          <cell r="Q5">
            <v>128595</v>
          </cell>
          <cell r="R5">
            <v>129003</v>
          </cell>
          <cell r="S5">
            <v>129626</v>
          </cell>
          <cell r="T5">
            <v>130275</v>
          </cell>
          <cell r="U5">
            <v>130961</v>
          </cell>
          <cell r="V5">
            <v>131582</v>
          </cell>
          <cell r="W5">
            <v>132182</v>
          </cell>
          <cell r="X5">
            <v>132702</v>
          </cell>
          <cell r="Y5">
            <v>133254</v>
          </cell>
          <cell r="Z5">
            <v>133551</v>
          </cell>
          <cell r="AA5">
            <v>133791</v>
          </cell>
          <cell r="AB5">
            <v>134149</v>
          </cell>
          <cell r="AC5">
            <v>134617</v>
          </cell>
          <cell r="AD5">
            <v>135081</v>
          </cell>
          <cell r="AE5">
            <v>135325</v>
          </cell>
          <cell r="AF5">
            <v>135735</v>
          </cell>
          <cell r="AG5">
            <v>136231</v>
          </cell>
          <cell r="AH5">
            <v>136705</v>
          </cell>
          <cell r="AI5">
            <v>137003</v>
          </cell>
          <cell r="AJ5">
            <v>137240</v>
          </cell>
          <cell r="AK5">
            <v>137634</v>
          </cell>
          <cell r="AL5">
            <v>138147</v>
          </cell>
          <cell r="AM5">
            <v>138502</v>
          </cell>
          <cell r="AN5">
            <v>138959</v>
          </cell>
          <cell r="AO5">
            <v>139241</v>
          </cell>
          <cell r="AP5">
            <v>139437</v>
          </cell>
          <cell r="AQ5">
            <v>139695</v>
          </cell>
          <cell r="AR5">
            <v>140002</v>
          </cell>
          <cell r="AS5">
            <v>140385</v>
          </cell>
          <cell r="AT5">
            <v>140748</v>
          </cell>
          <cell r="AU5">
            <v>141063</v>
          </cell>
          <cell r="AV5">
            <v>141370</v>
          </cell>
          <cell r="AW5">
            <v>141760</v>
          </cell>
          <cell r="AX5">
            <v>141961</v>
          </cell>
          <cell r="AY5">
            <v>142196</v>
          </cell>
          <cell r="AZ5">
            <v>142720</v>
          </cell>
          <cell r="BA5">
            <v>143024</v>
          </cell>
          <cell r="BB5">
            <v>143320</v>
          </cell>
          <cell r="BC5">
            <v>143560</v>
          </cell>
          <cell r="BD5">
            <v>144125</v>
          </cell>
          <cell r="BE5">
            <v>144404</v>
          </cell>
          <cell r="BF5">
            <v>144808</v>
          </cell>
          <cell r="BG5">
            <v>145073</v>
          </cell>
          <cell r="BH5">
            <v>145265</v>
          </cell>
          <cell r="BI5">
            <v>145590</v>
          </cell>
          <cell r="BJ5">
            <v>145661</v>
          </cell>
          <cell r="BK5">
            <v>145930</v>
          </cell>
          <cell r="BL5">
            <v>146100</v>
          </cell>
          <cell r="BM5">
            <v>146315</v>
          </cell>
          <cell r="BN5">
            <v>146277</v>
          </cell>
          <cell r="BO5">
            <v>146155</v>
          </cell>
          <cell r="BP5">
            <v>146196</v>
          </cell>
          <cell r="BQ5">
            <v>146175</v>
          </cell>
          <cell r="BR5">
            <v>146005</v>
          </cell>
          <cell r="BS5">
            <v>145985</v>
          </cell>
          <cell r="BT5">
            <v>145884</v>
          </cell>
          <cell r="BU5">
            <v>146026</v>
          </cell>
          <cell r="BV5">
            <v>145843</v>
          </cell>
          <cell r="BW5">
            <v>145715</v>
          </cell>
          <cell r="BX5">
            <v>145755</v>
          </cell>
          <cell r="BY5">
            <v>145721</v>
          </cell>
          <cell r="BZ5">
            <v>145556</v>
          </cell>
          <cell r="CA5">
            <v>145415</v>
          </cell>
          <cell r="CB5">
            <v>145266</v>
          </cell>
          <cell r="CC5">
            <v>144960</v>
          </cell>
          <cell r="CD5">
            <v>144762</v>
          </cell>
          <cell r="CE5">
            <v>144443</v>
          </cell>
          <cell r="CF5">
            <v>144301</v>
          </cell>
          <cell r="CG5">
            <v>144093</v>
          </cell>
          <cell r="CH5">
            <v>143671</v>
          </cell>
          <cell r="CI5">
            <v>143465</v>
          </cell>
          <cell r="CJ5">
            <v>143447</v>
          </cell>
          <cell r="CK5">
            <v>143262</v>
          </cell>
          <cell r="CL5">
            <v>142966</v>
          </cell>
          <cell r="CM5">
            <v>142616</v>
          </cell>
          <cell r="CN5">
            <v>142334</v>
          </cell>
          <cell r="CO5">
            <v>142194</v>
          </cell>
          <cell r="CP5">
            <v>142008</v>
          </cell>
          <cell r="CQ5">
            <v>141809</v>
          </cell>
          <cell r="CR5">
            <v>141771</v>
          </cell>
          <cell r="CS5">
            <v>141692</v>
          </cell>
          <cell r="CT5">
            <v>141236</v>
          </cell>
          <cell r="CU5">
            <v>141153</v>
          </cell>
          <cell r="CV5">
            <v>140956</v>
          </cell>
          <cell r="CW5">
            <v>140699</v>
          </cell>
          <cell r="CX5">
            <v>140521</v>
          </cell>
          <cell r="CY5">
            <v>140210</v>
          </cell>
          <cell r="CZ5">
            <v>139783</v>
          </cell>
          <cell r="DA5">
            <v>139605</v>
          </cell>
          <cell r="DB5">
            <v>139377</v>
          </cell>
          <cell r="DC5">
            <v>139152</v>
          </cell>
          <cell r="DD5">
            <v>138829</v>
          </cell>
          <cell r="DE5">
            <v>138528</v>
          </cell>
          <cell r="DF5">
            <v>138204</v>
          </cell>
          <cell r="DG5">
            <v>137991</v>
          </cell>
          <cell r="DH5">
            <v>137945</v>
          </cell>
          <cell r="DI5">
            <v>137945</v>
          </cell>
          <cell r="DJ5">
            <v>137614</v>
          </cell>
          <cell r="DK5">
            <v>137495</v>
          </cell>
          <cell r="DL5">
            <v>137198</v>
          </cell>
          <cell r="DM5">
            <v>136823</v>
          </cell>
          <cell r="DN5">
            <v>136577</v>
          </cell>
          <cell r="DO5">
            <v>136542</v>
          </cell>
          <cell r="DP5">
            <v>136371</v>
          </cell>
          <cell r="DQ5">
            <v>136316</v>
          </cell>
          <cell r="DR5">
            <v>136028</v>
          </cell>
          <cell r="DS5">
            <v>135669</v>
          </cell>
          <cell r="DT5">
            <v>135582</v>
          </cell>
          <cell r="DU5">
            <v>132423</v>
          </cell>
          <cell r="DV5">
            <v>132081</v>
          </cell>
          <cell r="DW5">
            <v>131430</v>
          </cell>
          <cell r="DX5">
            <v>130909</v>
          </cell>
        </row>
        <row r="6">
          <cell r="A6" t="str">
            <v xml:space="preserve">od 30 do 34 godine </v>
          </cell>
          <cell r="O6">
            <v>124371</v>
          </cell>
          <cell r="P6">
            <v>124873</v>
          </cell>
          <cell r="Q6">
            <v>125297</v>
          </cell>
          <cell r="R6">
            <v>125654</v>
          </cell>
          <cell r="S6">
            <v>125977</v>
          </cell>
          <cell r="T6">
            <v>126408</v>
          </cell>
          <cell r="U6">
            <v>126861</v>
          </cell>
          <cell r="V6">
            <v>127545</v>
          </cell>
          <cell r="W6">
            <v>128313</v>
          </cell>
          <cell r="X6">
            <v>128932</v>
          </cell>
          <cell r="Y6">
            <v>129489</v>
          </cell>
          <cell r="Z6">
            <v>129927</v>
          </cell>
          <cell r="AA6">
            <v>130346</v>
          </cell>
          <cell r="AB6">
            <v>130892</v>
          </cell>
          <cell r="AC6">
            <v>131379</v>
          </cell>
          <cell r="AD6">
            <v>131570</v>
          </cell>
          <cell r="AE6">
            <v>132197</v>
          </cell>
          <cell r="AF6">
            <v>132561</v>
          </cell>
          <cell r="AG6">
            <v>133028</v>
          </cell>
          <cell r="AH6">
            <v>133478</v>
          </cell>
          <cell r="AI6">
            <v>133889</v>
          </cell>
          <cell r="AJ6">
            <v>134051</v>
          </cell>
          <cell r="AK6">
            <v>134324</v>
          </cell>
          <cell r="AL6">
            <v>134636</v>
          </cell>
          <cell r="AM6">
            <v>134948</v>
          </cell>
          <cell r="AN6">
            <v>135278</v>
          </cell>
          <cell r="AO6">
            <v>135646</v>
          </cell>
          <cell r="AP6">
            <v>135930</v>
          </cell>
          <cell r="AQ6">
            <v>136427</v>
          </cell>
          <cell r="AR6">
            <v>136940</v>
          </cell>
          <cell r="AS6">
            <v>137341</v>
          </cell>
          <cell r="AT6">
            <v>137781</v>
          </cell>
          <cell r="AU6">
            <v>138056</v>
          </cell>
          <cell r="AV6">
            <v>138559</v>
          </cell>
          <cell r="AW6">
            <v>139162</v>
          </cell>
          <cell r="AX6">
            <v>139786</v>
          </cell>
          <cell r="AY6">
            <v>140286</v>
          </cell>
          <cell r="AZ6">
            <v>140503</v>
          </cell>
          <cell r="BA6">
            <v>140898</v>
          </cell>
          <cell r="BB6">
            <v>141244</v>
          </cell>
          <cell r="BC6">
            <v>141874</v>
          </cell>
          <cell r="BD6">
            <v>142466</v>
          </cell>
          <cell r="BE6">
            <v>143256</v>
          </cell>
          <cell r="BF6">
            <v>143849</v>
          </cell>
          <cell r="BG6">
            <v>144359</v>
          </cell>
          <cell r="BH6">
            <v>145027</v>
          </cell>
          <cell r="BI6">
            <v>145414</v>
          </cell>
          <cell r="BJ6">
            <v>145744</v>
          </cell>
          <cell r="BK6">
            <v>145998</v>
          </cell>
          <cell r="BL6">
            <v>146327</v>
          </cell>
          <cell r="BM6">
            <v>146780</v>
          </cell>
          <cell r="BN6">
            <v>147207</v>
          </cell>
          <cell r="BO6">
            <v>147656</v>
          </cell>
          <cell r="BP6">
            <v>148070</v>
          </cell>
          <cell r="BQ6">
            <v>148486</v>
          </cell>
          <cell r="BR6">
            <v>149034</v>
          </cell>
          <cell r="BS6">
            <v>149331</v>
          </cell>
          <cell r="BT6">
            <v>149641</v>
          </cell>
          <cell r="BU6">
            <v>149867</v>
          </cell>
          <cell r="BV6">
            <v>150091</v>
          </cell>
          <cell r="BW6">
            <v>150235</v>
          </cell>
          <cell r="BX6">
            <v>150410</v>
          </cell>
          <cell r="BY6">
            <v>150679</v>
          </cell>
          <cell r="BZ6">
            <v>150946</v>
          </cell>
          <cell r="CA6">
            <v>151336</v>
          </cell>
          <cell r="CB6">
            <v>151670</v>
          </cell>
          <cell r="CC6">
            <v>152154</v>
          </cell>
          <cell r="CD6">
            <v>152554</v>
          </cell>
          <cell r="CE6">
            <v>152763</v>
          </cell>
          <cell r="CF6">
            <v>152901</v>
          </cell>
          <cell r="CG6">
            <v>153093</v>
          </cell>
          <cell r="CH6">
            <v>153039</v>
          </cell>
          <cell r="CI6">
            <v>153048</v>
          </cell>
          <cell r="CJ6">
            <v>153070</v>
          </cell>
          <cell r="CK6">
            <v>153205</v>
          </cell>
          <cell r="CL6">
            <v>153575</v>
          </cell>
          <cell r="CM6">
            <v>153562</v>
          </cell>
          <cell r="CN6">
            <v>153689</v>
          </cell>
          <cell r="CO6">
            <v>153914</v>
          </cell>
          <cell r="CP6">
            <v>154207</v>
          </cell>
          <cell r="CQ6">
            <v>154300</v>
          </cell>
          <cell r="CR6">
            <v>154327</v>
          </cell>
          <cell r="CS6">
            <v>154463</v>
          </cell>
          <cell r="CT6">
            <v>154872</v>
          </cell>
          <cell r="CU6">
            <v>154941</v>
          </cell>
          <cell r="CV6">
            <v>155078</v>
          </cell>
          <cell r="CW6">
            <v>155048</v>
          </cell>
          <cell r="CX6">
            <v>155065</v>
          </cell>
          <cell r="CY6">
            <v>155098</v>
          </cell>
          <cell r="CZ6">
            <v>155160</v>
          </cell>
          <cell r="DA6">
            <v>155330</v>
          </cell>
          <cell r="DB6">
            <v>155480</v>
          </cell>
          <cell r="DC6">
            <v>155508</v>
          </cell>
          <cell r="DD6">
            <v>155588</v>
          </cell>
          <cell r="DE6">
            <v>155749</v>
          </cell>
          <cell r="DF6">
            <v>155843</v>
          </cell>
          <cell r="DG6">
            <v>155834</v>
          </cell>
          <cell r="DH6">
            <v>155996</v>
          </cell>
          <cell r="DI6">
            <v>155957</v>
          </cell>
          <cell r="DJ6">
            <v>155859</v>
          </cell>
          <cell r="DK6">
            <v>155763</v>
          </cell>
          <cell r="DL6">
            <v>155900</v>
          </cell>
          <cell r="DM6">
            <v>155927</v>
          </cell>
          <cell r="DN6">
            <v>156173</v>
          </cell>
          <cell r="DO6">
            <v>156185</v>
          </cell>
          <cell r="DP6">
            <v>156153</v>
          </cell>
          <cell r="DQ6">
            <v>156284</v>
          </cell>
          <cell r="DR6">
            <v>156336</v>
          </cell>
          <cell r="DS6">
            <v>156411</v>
          </cell>
          <cell r="DT6">
            <v>156445</v>
          </cell>
          <cell r="DU6">
            <v>154282</v>
          </cell>
          <cell r="DV6">
            <v>154259</v>
          </cell>
          <cell r="DW6">
            <v>154102</v>
          </cell>
          <cell r="DX6">
            <v>154131</v>
          </cell>
        </row>
        <row r="7">
          <cell r="A7" t="str">
            <v xml:space="preserve">od 35 do 39 godina </v>
          </cell>
          <cell r="O7">
            <v>127497</v>
          </cell>
          <cell r="P7">
            <v>127537</v>
          </cell>
          <cell r="Q7">
            <v>127450</v>
          </cell>
          <cell r="R7">
            <v>127458</v>
          </cell>
          <cell r="S7">
            <v>127165</v>
          </cell>
          <cell r="T7">
            <v>127198</v>
          </cell>
          <cell r="U7">
            <v>127227</v>
          </cell>
          <cell r="V7">
            <v>127212</v>
          </cell>
          <cell r="W7">
            <v>127088</v>
          </cell>
          <cell r="X7">
            <v>126944</v>
          </cell>
          <cell r="Y7">
            <v>126914</v>
          </cell>
          <cell r="Z7">
            <v>126985</v>
          </cell>
          <cell r="AA7">
            <v>126774</v>
          </cell>
          <cell r="AB7">
            <v>126637</v>
          </cell>
          <cell r="AC7">
            <v>126752</v>
          </cell>
          <cell r="AD7">
            <v>126752</v>
          </cell>
          <cell r="AE7">
            <v>126648</v>
          </cell>
          <cell r="AF7">
            <v>126646</v>
          </cell>
          <cell r="AG7">
            <v>126661</v>
          </cell>
          <cell r="AH7">
            <v>126692</v>
          </cell>
          <cell r="AI7">
            <v>126840</v>
          </cell>
          <cell r="AJ7">
            <v>126820</v>
          </cell>
          <cell r="AK7">
            <v>126948</v>
          </cell>
          <cell r="AL7">
            <v>126985</v>
          </cell>
          <cell r="AM7">
            <v>126963</v>
          </cell>
          <cell r="AN7">
            <v>127045</v>
          </cell>
          <cell r="AO7">
            <v>127133</v>
          </cell>
          <cell r="AP7">
            <v>127265</v>
          </cell>
          <cell r="AQ7">
            <v>127353</v>
          </cell>
          <cell r="AR7">
            <v>127623</v>
          </cell>
          <cell r="AS7">
            <v>127949</v>
          </cell>
          <cell r="AT7">
            <v>128243</v>
          </cell>
          <cell r="AU7">
            <v>128529</v>
          </cell>
          <cell r="AV7">
            <v>128594</v>
          </cell>
          <cell r="AW7">
            <v>128543</v>
          </cell>
          <cell r="AX7">
            <v>128609</v>
          </cell>
          <cell r="AY7">
            <v>128488</v>
          </cell>
          <cell r="AZ7">
            <v>128728</v>
          </cell>
          <cell r="BA7">
            <v>129070</v>
          </cell>
          <cell r="BB7">
            <v>129410</v>
          </cell>
          <cell r="BC7">
            <v>129767</v>
          </cell>
          <cell r="BD7">
            <v>130241</v>
          </cell>
          <cell r="BE7">
            <v>130802</v>
          </cell>
          <cell r="BF7">
            <v>131107</v>
          </cell>
          <cell r="BG7">
            <v>131571</v>
          </cell>
          <cell r="BH7">
            <v>131891</v>
          </cell>
          <cell r="BI7">
            <v>132267</v>
          </cell>
          <cell r="BJ7">
            <v>132660</v>
          </cell>
          <cell r="BK7">
            <v>132891</v>
          </cell>
          <cell r="BL7">
            <v>133163</v>
          </cell>
          <cell r="BM7">
            <v>133346</v>
          </cell>
          <cell r="BN7">
            <v>133409</v>
          </cell>
          <cell r="BO7">
            <v>133737</v>
          </cell>
          <cell r="BP7">
            <v>134118</v>
          </cell>
          <cell r="BQ7">
            <v>133822</v>
          </cell>
          <cell r="BR7">
            <v>133870</v>
          </cell>
          <cell r="BS7">
            <v>134201</v>
          </cell>
          <cell r="BT7">
            <v>134537</v>
          </cell>
          <cell r="BU7">
            <v>134814</v>
          </cell>
          <cell r="BV7">
            <v>135217</v>
          </cell>
          <cell r="BW7">
            <v>135412</v>
          </cell>
          <cell r="BX7">
            <v>135838</v>
          </cell>
          <cell r="BY7">
            <v>136008</v>
          </cell>
          <cell r="BZ7">
            <v>136310</v>
          </cell>
          <cell r="CA7">
            <v>136661</v>
          </cell>
          <cell r="CB7">
            <v>136938</v>
          </cell>
          <cell r="CC7">
            <v>137203</v>
          </cell>
          <cell r="CD7">
            <v>137713</v>
          </cell>
          <cell r="CE7">
            <v>138263</v>
          </cell>
          <cell r="CF7">
            <v>138663</v>
          </cell>
          <cell r="CG7">
            <v>139053</v>
          </cell>
          <cell r="CH7">
            <v>139131</v>
          </cell>
          <cell r="CI7">
            <v>139518</v>
          </cell>
          <cell r="CJ7">
            <v>139908</v>
          </cell>
          <cell r="CK7">
            <v>140219</v>
          </cell>
          <cell r="CL7">
            <v>140361</v>
          </cell>
          <cell r="CM7">
            <v>140769</v>
          </cell>
          <cell r="CN7">
            <v>141092</v>
          </cell>
          <cell r="CO7">
            <v>141342</v>
          </cell>
          <cell r="CP7">
            <v>141665</v>
          </cell>
          <cell r="CQ7">
            <v>141886</v>
          </cell>
          <cell r="CR7">
            <v>142023</v>
          </cell>
          <cell r="CS7">
            <v>142174</v>
          </cell>
          <cell r="CT7">
            <v>142444</v>
          </cell>
          <cell r="CU7">
            <v>142604</v>
          </cell>
          <cell r="CV7">
            <v>142773</v>
          </cell>
          <cell r="CW7">
            <v>143134</v>
          </cell>
          <cell r="CX7">
            <v>143264</v>
          </cell>
          <cell r="CY7">
            <v>143656</v>
          </cell>
          <cell r="CZ7">
            <v>144025</v>
          </cell>
          <cell r="DA7">
            <v>144260</v>
          </cell>
          <cell r="DB7">
            <v>144498</v>
          </cell>
          <cell r="DC7">
            <v>144591</v>
          </cell>
          <cell r="DD7">
            <v>144979</v>
          </cell>
          <cell r="DE7">
            <v>145399</v>
          </cell>
          <cell r="DF7">
            <v>145943</v>
          </cell>
          <cell r="DG7">
            <v>146262</v>
          </cell>
          <cell r="DH7">
            <v>146299</v>
          </cell>
          <cell r="DI7">
            <v>146558</v>
          </cell>
          <cell r="DJ7">
            <v>146739</v>
          </cell>
          <cell r="DK7">
            <v>147025</v>
          </cell>
          <cell r="DL7">
            <v>147321</v>
          </cell>
          <cell r="DM7">
            <v>147781</v>
          </cell>
          <cell r="DN7">
            <v>148100</v>
          </cell>
          <cell r="DO7">
            <v>148422</v>
          </cell>
          <cell r="DP7">
            <v>148848</v>
          </cell>
          <cell r="DQ7">
            <v>149039</v>
          </cell>
          <cell r="DR7">
            <v>149301</v>
          </cell>
          <cell r="DS7">
            <v>149453</v>
          </cell>
          <cell r="DT7">
            <v>149642</v>
          </cell>
          <cell r="DU7">
            <v>145362</v>
          </cell>
          <cell r="DV7">
            <v>145853</v>
          </cell>
          <cell r="DW7">
            <v>146325</v>
          </cell>
          <cell r="DX7">
            <v>146786</v>
          </cell>
        </row>
        <row r="8">
          <cell r="A8" t="str">
            <v xml:space="preserve">od 40 do 44 godine </v>
          </cell>
          <cell r="O8">
            <v>93748</v>
          </cell>
          <cell r="P8">
            <v>95145</v>
          </cell>
          <cell r="Q8">
            <v>96763</v>
          </cell>
          <cell r="R8">
            <v>98394</v>
          </cell>
          <cell r="S8">
            <v>99720</v>
          </cell>
          <cell r="T8">
            <v>101301</v>
          </cell>
          <cell r="U8">
            <v>102771</v>
          </cell>
          <cell r="V8">
            <v>104299</v>
          </cell>
          <cell r="W8">
            <v>105998</v>
          </cell>
          <cell r="X8">
            <v>107620</v>
          </cell>
          <cell r="Y8">
            <v>109078</v>
          </cell>
          <cell r="Z8">
            <v>110580</v>
          </cell>
          <cell r="AA8">
            <v>112068</v>
          </cell>
          <cell r="AB8">
            <v>113388</v>
          </cell>
          <cell r="AC8">
            <v>114654</v>
          </cell>
          <cell r="AD8">
            <v>116051</v>
          </cell>
          <cell r="AE8">
            <v>117572</v>
          </cell>
          <cell r="AF8">
            <v>118952</v>
          </cell>
          <cell r="AG8">
            <v>120257</v>
          </cell>
          <cell r="AH8">
            <v>121825</v>
          </cell>
          <cell r="AI8">
            <v>123380</v>
          </cell>
          <cell r="AJ8">
            <v>124864</v>
          </cell>
          <cell r="AK8">
            <v>126168</v>
          </cell>
          <cell r="AL8">
            <v>127361</v>
          </cell>
          <cell r="AM8">
            <v>127650</v>
          </cell>
          <cell r="AN8">
            <v>127937</v>
          </cell>
          <cell r="AO8">
            <v>127746</v>
          </cell>
          <cell r="AP8">
            <v>127718</v>
          </cell>
          <cell r="AQ8">
            <v>128154</v>
          </cell>
          <cell r="AR8">
            <v>128349</v>
          </cell>
          <cell r="AS8">
            <v>128580</v>
          </cell>
          <cell r="AT8">
            <v>128858</v>
          </cell>
          <cell r="AU8">
            <v>129297</v>
          </cell>
          <cell r="AV8">
            <v>129438</v>
          </cell>
          <cell r="AW8">
            <v>129586</v>
          </cell>
          <cell r="AX8">
            <v>129947</v>
          </cell>
          <cell r="AY8">
            <v>130268</v>
          </cell>
          <cell r="AZ8">
            <v>130468</v>
          </cell>
          <cell r="BA8">
            <v>130461</v>
          </cell>
          <cell r="BB8">
            <v>130651</v>
          </cell>
          <cell r="BC8">
            <v>130509</v>
          </cell>
          <cell r="BD8">
            <v>130737</v>
          </cell>
          <cell r="BE8">
            <v>130911</v>
          </cell>
          <cell r="BF8">
            <v>131163</v>
          </cell>
          <cell r="BG8">
            <v>131352</v>
          </cell>
          <cell r="BH8">
            <v>131557</v>
          </cell>
          <cell r="BI8">
            <v>131763</v>
          </cell>
          <cell r="BJ8">
            <v>131976</v>
          </cell>
          <cell r="BK8">
            <v>132061</v>
          </cell>
          <cell r="BL8">
            <v>132125</v>
          </cell>
          <cell r="BM8">
            <v>132175</v>
          </cell>
          <cell r="BN8">
            <v>132264</v>
          </cell>
          <cell r="BO8">
            <v>132461</v>
          </cell>
          <cell r="BP8">
            <v>132528</v>
          </cell>
          <cell r="BQ8">
            <v>131437</v>
          </cell>
          <cell r="BR8">
            <v>130997</v>
          </cell>
          <cell r="BS8">
            <v>131155</v>
          </cell>
          <cell r="BT8">
            <v>131065</v>
          </cell>
          <cell r="BU8">
            <v>131185</v>
          </cell>
          <cell r="BV8">
            <v>131477</v>
          </cell>
          <cell r="BW8">
            <v>131091</v>
          </cell>
          <cell r="BX8">
            <v>131032</v>
          </cell>
          <cell r="BY8">
            <v>130542</v>
          </cell>
          <cell r="BZ8">
            <v>130516</v>
          </cell>
          <cell r="CA8">
            <v>130260</v>
          </cell>
          <cell r="CB8">
            <v>130153</v>
          </cell>
          <cell r="CC8">
            <v>129936</v>
          </cell>
          <cell r="CD8">
            <v>129795</v>
          </cell>
          <cell r="CE8">
            <v>129583</v>
          </cell>
          <cell r="CF8">
            <v>129165</v>
          </cell>
          <cell r="CG8">
            <v>129028</v>
          </cell>
          <cell r="CH8">
            <v>128592</v>
          </cell>
          <cell r="CI8">
            <v>128467</v>
          </cell>
          <cell r="CJ8">
            <v>128195</v>
          </cell>
          <cell r="CK8">
            <v>128357</v>
          </cell>
          <cell r="CL8">
            <v>128476</v>
          </cell>
          <cell r="CM8">
            <v>128267</v>
          </cell>
          <cell r="CN8">
            <v>128160</v>
          </cell>
          <cell r="CO8">
            <v>128089</v>
          </cell>
          <cell r="CP8">
            <v>128036</v>
          </cell>
          <cell r="CQ8">
            <v>128216</v>
          </cell>
          <cell r="CR8">
            <v>128295</v>
          </cell>
          <cell r="CS8">
            <v>128391</v>
          </cell>
          <cell r="CT8">
            <v>128469</v>
          </cell>
          <cell r="CU8">
            <v>128343</v>
          </cell>
          <cell r="CV8">
            <v>128427</v>
          </cell>
          <cell r="CW8">
            <v>128673</v>
          </cell>
          <cell r="CX8">
            <v>128615</v>
          </cell>
          <cell r="CY8">
            <v>128686</v>
          </cell>
          <cell r="CZ8">
            <v>128822</v>
          </cell>
          <cell r="DA8">
            <v>129053</v>
          </cell>
          <cell r="DB8">
            <v>129192</v>
          </cell>
          <cell r="DC8">
            <v>129388</v>
          </cell>
          <cell r="DD8">
            <v>129495</v>
          </cell>
          <cell r="DE8">
            <v>129423</v>
          </cell>
          <cell r="DF8">
            <v>129438</v>
          </cell>
          <cell r="DG8">
            <v>129255</v>
          </cell>
          <cell r="DH8">
            <v>129457</v>
          </cell>
          <cell r="DI8">
            <v>129688</v>
          </cell>
          <cell r="DJ8">
            <v>129883</v>
          </cell>
          <cell r="DK8">
            <v>130161</v>
          </cell>
          <cell r="DL8">
            <v>130322</v>
          </cell>
          <cell r="DM8">
            <v>130600</v>
          </cell>
          <cell r="DN8">
            <v>130677</v>
          </cell>
          <cell r="DO8">
            <v>130909</v>
          </cell>
          <cell r="DP8">
            <v>131048</v>
          </cell>
          <cell r="DQ8">
            <v>131273</v>
          </cell>
          <cell r="DR8">
            <v>131588</v>
          </cell>
          <cell r="DS8">
            <v>131814</v>
          </cell>
          <cell r="DT8">
            <v>132070</v>
          </cell>
          <cell r="DU8">
            <v>124309</v>
          </cell>
          <cell r="DV8">
            <v>124492</v>
          </cell>
          <cell r="DW8">
            <v>124826</v>
          </cell>
          <cell r="DX8">
            <v>125168</v>
          </cell>
        </row>
        <row r="9">
          <cell r="A9" t="str">
            <v xml:space="preserve">od 45 do 49 godina </v>
          </cell>
          <cell r="O9">
            <v>27115</v>
          </cell>
          <cell r="P9">
            <v>27526</v>
          </cell>
          <cell r="Q9">
            <v>27943</v>
          </cell>
          <cell r="R9">
            <v>28338</v>
          </cell>
          <cell r="S9">
            <v>28671</v>
          </cell>
          <cell r="T9">
            <v>29058</v>
          </cell>
          <cell r="U9">
            <v>29429</v>
          </cell>
          <cell r="V9">
            <v>29842</v>
          </cell>
          <cell r="W9">
            <v>30250</v>
          </cell>
          <cell r="X9">
            <v>30679</v>
          </cell>
          <cell r="Y9">
            <v>31080</v>
          </cell>
          <cell r="Z9">
            <v>31383</v>
          </cell>
          <cell r="AA9">
            <v>31880</v>
          </cell>
          <cell r="AB9">
            <v>32295</v>
          </cell>
          <cell r="AC9">
            <v>32796</v>
          </cell>
          <cell r="AD9">
            <v>33248</v>
          </cell>
          <cell r="AE9">
            <v>33711</v>
          </cell>
          <cell r="AF9">
            <v>34117</v>
          </cell>
          <cell r="AG9">
            <v>34504</v>
          </cell>
          <cell r="AH9">
            <v>34941</v>
          </cell>
          <cell r="AI9">
            <v>35377</v>
          </cell>
          <cell r="AJ9">
            <v>35799</v>
          </cell>
          <cell r="AK9">
            <v>36234</v>
          </cell>
          <cell r="AL9">
            <v>36603</v>
          </cell>
          <cell r="AM9">
            <v>38402</v>
          </cell>
          <cell r="AN9">
            <v>39790</v>
          </cell>
          <cell r="AO9">
            <v>41387</v>
          </cell>
          <cell r="AP9">
            <v>42926</v>
          </cell>
          <cell r="AQ9">
            <v>44438</v>
          </cell>
          <cell r="AR9">
            <v>45999</v>
          </cell>
          <cell r="AS9">
            <v>47446</v>
          </cell>
          <cell r="AT9">
            <v>48951</v>
          </cell>
          <cell r="AU9">
            <v>50642</v>
          </cell>
          <cell r="AV9">
            <v>52155</v>
          </cell>
          <cell r="AW9">
            <v>53586</v>
          </cell>
          <cell r="AX9">
            <v>54842</v>
          </cell>
          <cell r="AY9">
            <v>56564</v>
          </cell>
          <cell r="AZ9">
            <v>58003</v>
          </cell>
          <cell r="BA9">
            <v>59651</v>
          </cell>
          <cell r="BB9">
            <v>61266</v>
          </cell>
          <cell r="BC9">
            <v>62847</v>
          </cell>
          <cell r="BD9">
            <v>64330</v>
          </cell>
          <cell r="BE9">
            <v>65779</v>
          </cell>
          <cell r="BF9">
            <v>67338</v>
          </cell>
          <cell r="BG9">
            <v>68890</v>
          </cell>
          <cell r="BH9">
            <v>70418</v>
          </cell>
          <cell r="BI9">
            <v>71747</v>
          </cell>
          <cell r="BJ9">
            <v>73041</v>
          </cell>
          <cell r="BK9">
            <v>74744</v>
          </cell>
          <cell r="BL9">
            <v>76076</v>
          </cell>
          <cell r="BM9">
            <v>77696</v>
          </cell>
          <cell r="BN9">
            <v>78981</v>
          </cell>
          <cell r="BO9">
            <v>80472</v>
          </cell>
          <cell r="BP9">
            <v>81885</v>
          </cell>
          <cell r="BQ9">
            <v>82599</v>
          </cell>
          <cell r="BR9">
            <v>83736</v>
          </cell>
          <cell r="BS9">
            <v>85279</v>
          </cell>
          <cell r="BT9">
            <v>86968</v>
          </cell>
          <cell r="BU9">
            <v>88358</v>
          </cell>
          <cell r="BV9">
            <v>89402</v>
          </cell>
          <cell r="BW9">
            <v>90650</v>
          </cell>
          <cell r="BX9">
            <v>91951</v>
          </cell>
          <cell r="BY9">
            <v>93213</v>
          </cell>
          <cell r="BZ9">
            <v>94749</v>
          </cell>
          <cell r="CA9">
            <v>96234</v>
          </cell>
          <cell r="CB9">
            <v>97738</v>
          </cell>
          <cell r="CC9">
            <v>99058</v>
          </cell>
          <cell r="CD9">
            <v>100478</v>
          </cell>
          <cell r="CE9">
            <v>102108</v>
          </cell>
          <cell r="CF9">
            <v>103559</v>
          </cell>
          <cell r="CG9">
            <v>104974</v>
          </cell>
          <cell r="CH9">
            <v>105766</v>
          </cell>
          <cell r="CI9">
            <v>107342</v>
          </cell>
          <cell r="CJ9">
            <v>108549</v>
          </cell>
          <cell r="CK9">
            <v>109792</v>
          </cell>
          <cell r="CL9">
            <v>111141</v>
          </cell>
          <cell r="CM9">
            <v>112474</v>
          </cell>
          <cell r="CN9">
            <v>113718</v>
          </cell>
          <cell r="CO9">
            <v>114892</v>
          </cell>
          <cell r="CP9">
            <v>116383</v>
          </cell>
          <cell r="CQ9">
            <v>117888</v>
          </cell>
          <cell r="CR9">
            <v>119435</v>
          </cell>
          <cell r="CS9">
            <v>120689</v>
          </cell>
          <cell r="CT9">
            <v>121970</v>
          </cell>
          <cell r="CU9">
            <v>122146</v>
          </cell>
          <cell r="CV9">
            <v>122486</v>
          </cell>
          <cell r="CW9">
            <v>122608</v>
          </cell>
          <cell r="CX9">
            <v>122278</v>
          </cell>
          <cell r="CY9">
            <v>122761</v>
          </cell>
          <cell r="CZ9">
            <v>122868</v>
          </cell>
          <cell r="DA9">
            <v>123120</v>
          </cell>
          <cell r="DB9">
            <v>123320</v>
          </cell>
          <cell r="DC9">
            <v>123730</v>
          </cell>
          <cell r="DD9">
            <v>124011</v>
          </cell>
          <cell r="DE9">
            <v>124172</v>
          </cell>
          <cell r="DF9">
            <v>124523</v>
          </cell>
          <cell r="DG9">
            <v>124778</v>
          </cell>
          <cell r="DH9">
            <v>124833</v>
          </cell>
          <cell r="DI9">
            <v>124798</v>
          </cell>
          <cell r="DJ9">
            <v>124982</v>
          </cell>
          <cell r="DK9">
            <v>125030</v>
          </cell>
          <cell r="DL9">
            <v>125123</v>
          </cell>
          <cell r="DM9">
            <v>125238</v>
          </cell>
          <cell r="DN9">
            <v>125377</v>
          </cell>
          <cell r="DO9">
            <v>125469</v>
          </cell>
          <cell r="DP9">
            <v>125572</v>
          </cell>
          <cell r="DQ9">
            <v>125685</v>
          </cell>
          <cell r="DR9">
            <v>125869</v>
          </cell>
          <cell r="DS9">
            <v>126066</v>
          </cell>
          <cell r="DT9">
            <v>126120</v>
          </cell>
          <cell r="DU9">
            <v>120602</v>
          </cell>
          <cell r="DV9">
            <v>120862</v>
          </cell>
          <cell r="DW9">
            <v>120975</v>
          </cell>
          <cell r="DX9">
            <v>120990</v>
          </cell>
        </row>
        <row r="10">
          <cell r="A10" t="str">
            <v xml:space="preserve">od 50 do 54 godine </v>
          </cell>
          <cell r="O10">
            <v>6724</v>
          </cell>
          <cell r="P10">
            <v>6971</v>
          </cell>
          <cell r="Q10">
            <v>7279</v>
          </cell>
          <cell r="R10">
            <v>7589</v>
          </cell>
          <cell r="S10">
            <v>7865</v>
          </cell>
          <cell r="T10">
            <v>8164</v>
          </cell>
          <cell r="U10">
            <v>8446</v>
          </cell>
          <cell r="V10">
            <v>8742</v>
          </cell>
          <cell r="W10">
            <v>9061</v>
          </cell>
          <cell r="X10">
            <v>9401</v>
          </cell>
          <cell r="Y10">
            <v>9683</v>
          </cell>
          <cell r="Z10">
            <v>9932</v>
          </cell>
          <cell r="AA10">
            <v>10290</v>
          </cell>
          <cell r="AB10">
            <v>10605</v>
          </cell>
          <cell r="AC10">
            <v>11015</v>
          </cell>
          <cell r="AD10">
            <v>11365</v>
          </cell>
          <cell r="AE10">
            <v>11718</v>
          </cell>
          <cell r="AF10">
            <v>12015</v>
          </cell>
          <cell r="AG10">
            <v>12318</v>
          </cell>
          <cell r="AH10">
            <v>12678</v>
          </cell>
          <cell r="AI10">
            <v>13066</v>
          </cell>
          <cell r="AJ10">
            <v>13478</v>
          </cell>
          <cell r="AK10">
            <v>13862</v>
          </cell>
          <cell r="AL10">
            <v>14158</v>
          </cell>
          <cell r="AM10">
            <v>14571</v>
          </cell>
          <cell r="AN10">
            <v>14851</v>
          </cell>
          <cell r="AO10">
            <v>15174</v>
          </cell>
          <cell r="AP10">
            <v>15519</v>
          </cell>
          <cell r="AQ10">
            <v>15841</v>
          </cell>
          <cell r="AR10">
            <v>16101</v>
          </cell>
          <cell r="AS10">
            <v>16414</v>
          </cell>
          <cell r="AT10">
            <v>16683</v>
          </cell>
          <cell r="AU10">
            <v>16976</v>
          </cell>
          <cell r="AV10">
            <v>17272</v>
          </cell>
          <cell r="AW10">
            <v>17542</v>
          </cell>
          <cell r="AX10">
            <v>17846</v>
          </cell>
          <cell r="AY10">
            <v>18224</v>
          </cell>
          <cell r="AZ10">
            <v>18524</v>
          </cell>
          <cell r="BA10">
            <v>18882</v>
          </cell>
          <cell r="BB10">
            <v>19218</v>
          </cell>
          <cell r="BC10">
            <v>19559</v>
          </cell>
          <cell r="BD10">
            <v>19855</v>
          </cell>
          <cell r="BE10">
            <v>20121</v>
          </cell>
          <cell r="BF10">
            <v>20384</v>
          </cell>
          <cell r="BG10">
            <v>20758</v>
          </cell>
          <cell r="BH10">
            <v>21141</v>
          </cell>
          <cell r="BI10">
            <v>21490</v>
          </cell>
          <cell r="BJ10">
            <v>21791</v>
          </cell>
          <cell r="BK10">
            <v>22268</v>
          </cell>
          <cell r="BL10">
            <v>22648</v>
          </cell>
          <cell r="BM10">
            <v>23052</v>
          </cell>
          <cell r="BN10">
            <v>23341</v>
          </cell>
          <cell r="BO10">
            <v>23720</v>
          </cell>
          <cell r="BP10">
            <v>24070</v>
          </cell>
          <cell r="BQ10">
            <v>24250</v>
          </cell>
          <cell r="BR10">
            <v>24511</v>
          </cell>
          <cell r="BS10">
            <v>24895</v>
          </cell>
          <cell r="BT10">
            <v>25262</v>
          </cell>
          <cell r="BU10">
            <v>25562</v>
          </cell>
          <cell r="BV10">
            <v>25891</v>
          </cell>
          <cell r="BW10">
            <v>26322</v>
          </cell>
          <cell r="BX10">
            <v>26732</v>
          </cell>
          <cell r="BY10">
            <v>27054</v>
          </cell>
          <cell r="BZ10">
            <v>27456</v>
          </cell>
          <cell r="CA10">
            <v>27802</v>
          </cell>
          <cell r="CB10">
            <v>28185</v>
          </cell>
          <cell r="CC10">
            <v>28529</v>
          </cell>
          <cell r="CD10">
            <v>28929</v>
          </cell>
          <cell r="CE10">
            <v>29335</v>
          </cell>
          <cell r="CF10">
            <v>29723</v>
          </cell>
          <cell r="CG10">
            <v>30131</v>
          </cell>
          <cell r="CH10">
            <v>30302</v>
          </cell>
          <cell r="CI10">
            <v>30827</v>
          </cell>
          <cell r="CJ10">
            <v>31226</v>
          </cell>
          <cell r="CK10">
            <v>31721</v>
          </cell>
          <cell r="CL10">
            <v>32185</v>
          </cell>
          <cell r="CM10">
            <v>32613</v>
          </cell>
          <cell r="CN10">
            <v>33020</v>
          </cell>
          <cell r="CO10">
            <v>33358</v>
          </cell>
          <cell r="CP10">
            <v>33800</v>
          </cell>
          <cell r="CQ10">
            <v>34223</v>
          </cell>
          <cell r="CR10">
            <v>34646</v>
          </cell>
          <cell r="CS10">
            <v>35067</v>
          </cell>
          <cell r="CT10">
            <v>35454</v>
          </cell>
          <cell r="CU10">
            <v>37124</v>
          </cell>
          <cell r="CV10">
            <v>38409</v>
          </cell>
          <cell r="CW10">
            <v>39950</v>
          </cell>
          <cell r="CX10">
            <v>41238</v>
          </cell>
          <cell r="CY10">
            <v>42739</v>
          </cell>
          <cell r="CZ10">
            <v>44184</v>
          </cell>
          <cell r="DA10">
            <v>45554</v>
          </cell>
          <cell r="DB10">
            <v>46951</v>
          </cell>
          <cell r="DC10">
            <v>48502</v>
          </cell>
          <cell r="DD10">
            <v>50025</v>
          </cell>
          <cell r="DE10">
            <v>51356</v>
          </cell>
          <cell r="DF10">
            <v>52535</v>
          </cell>
          <cell r="DG10">
            <v>54125</v>
          </cell>
          <cell r="DH10">
            <v>55458</v>
          </cell>
          <cell r="DI10">
            <v>56877</v>
          </cell>
          <cell r="DJ10">
            <v>58447</v>
          </cell>
          <cell r="DK10">
            <v>59992</v>
          </cell>
          <cell r="DL10">
            <v>61309</v>
          </cell>
          <cell r="DM10">
            <v>62683</v>
          </cell>
          <cell r="DN10">
            <v>64130</v>
          </cell>
          <cell r="DO10">
            <v>65560</v>
          </cell>
          <cell r="DP10">
            <v>66993</v>
          </cell>
          <cell r="DQ10">
            <v>68220</v>
          </cell>
          <cell r="DR10">
            <v>69408</v>
          </cell>
          <cell r="DS10">
            <v>71071</v>
          </cell>
          <cell r="DT10">
            <v>72345</v>
          </cell>
          <cell r="DU10">
            <v>72304</v>
          </cell>
          <cell r="DV10">
            <v>73533</v>
          </cell>
          <cell r="DW10">
            <v>74894</v>
          </cell>
          <cell r="DX10">
            <v>76184</v>
          </cell>
        </row>
        <row r="11">
          <cell r="A11" t="str">
            <v xml:space="preserve">od 55 do 59 godina </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101</v>
          </cell>
          <cell r="AN11">
            <v>211</v>
          </cell>
          <cell r="AO11">
            <v>312</v>
          </cell>
          <cell r="AP11">
            <v>404</v>
          </cell>
          <cell r="AQ11">
            <v>512</v>
          </cell>
          <cell r="AR11">
            <v>613</v>
          </cell>
          <cell r="AS11">
            <v>726</v>
          </cell>
          <cell r="AT11">
            <v>876</v>
          </cell>
          <cell r="AU11">
            <v>1003</v>
          </cell>
          <cell r="AV11">
            <v>1143</v>
          </cell>
          <cell r="AW11">
            <v>1267</v>
          </cell>
          <cell r="AX11">
            <v>1356</v>
          </cell>
          <cell r="AY11">
            <v>1564</v>
          </cell>
          <cell r="AZ11">
            <v>1721</v>
          </cell>
          <cell r="BA11">
            <v>1914</v>
          </cell>
          <cell r="BB11">
            <v>2070</v>
          </cell>
          <cell r="BC11">
            <v>2221</v>
          </cell>
          <cell r="BD11">
            <v>2370</v>
          </cell>
          <cell r="BE11">
            <v>2536</v>
          </cell>
          <cell r="BF11">
            <v>2708</v>
          </cell>
          <cell r="BG11">
            <v>2902</v>
          </cell>
          <cell r="BH11">
            <v>3088</v>
          </cell>
          <cell r="BI11">
            <v>3265</v>
          </cell>
          <cell r="BJ11">
            <v>3418</v>
          </cell>
          <cell r="BK11">
            <v>3671</v>
          </cell>
          <cell r="BL11">
            <v>3880</v>
          </cell>
          <cell r="BM11">
            <v>4099</v>
          </cell>
          <cell r="BN11">
            <v>4306</v>
          </cell>
          <cell r="BO11">
            <v>4507</v>
          </cell>
          <cell r="BP11">
            <v>4726</v>
          </cell>
          <cell r="BQ11">
            <v>4928</v>
          </cell>
          <cell r="BR11">
            <v>5133</v>
          </cell>
          <cell r="BS11">
            <v>5407</v>
          </cell>
          <cell r="BT11">
            <v>5677</v>
          </cell>
          <cell r="BU11">
            <v>5934</v>
          </cell>
          <cell r="BV11">
            <v>6124</v>
          </cell>
          <cell r="BW11">
            <v>6441</v>
          </cell>
          <cell r="BX11">
            <v>6682</v>
          </cell>
          <cell r="BY11">
            <v>6954</v>
          </cell>
          <cell r="BZ11">
            <v>7245</v>
          </cell>
          <cell r="CA11">
            <v>7509</v>
          </cell>
          <cell r="CB11">
            <v>7796</v>
          </cell>
          <cell r="CC11">
            <v>8056</v>
          </cell>
          <cell r="CD11">
            <v>8342</v>
          </cell>
          <cell r="CE11">
            <v>8649</v>
          </cell>
          <cell r="CF11">
            <v>8973</v>
          </cell>
          <cell r="CG11">
            <v>9246</v>
          </cell>
          <cell r="CH11">
            <v>9452</v>
          </cell>
          <cell r="CI11">
            <v>9815</v>
          </cell>
          <cell r="CJ11">
            <v>10099</v>
          </cell>
          <cell r="CK11">
            <v>10493</v>
          </cell>
          <cell r="CL11">
            <v>10832</v>
          </cell>
          <cell r="CM11">
            <v>11146</v>
          </cell>
          <cell r="CN11">
            <v>11439</v>
          </cell>
          <cell r="CO11">
            <v>11702</v>
          </cell>
          <cell r="CP11">
            <v>12046</v>
          </cell>
          <cell r="CQ11">
            <v>12423</v>
          </cell>
          <cell r="CR11">
            <v>12830</v>
          </cell>
          <cell r="CS11">
            <v>13190</v>
          </cell>
          <cell r="CT11">
            <v>13494</v>
          </cell>
          <cell r="CU11">
            <v>13870</v>
          </cell>
          <cell r="CV11">
            <v>14138</v>
          </cell>
          <cell r="CW11">
            <v>14487</v>
          </cell>
          <cell r="CX11">
            <v>14754</v>
          </cell>
          <cell r="CY11">
            <v>15094</v>
          </cell>
          <cell r="CZ11">
            <v>15328</v>
          </cell>
          <cell r="DA11">
            <v>15625</v>
          </cell>
          <cell r="DB11">
            <v>15871</v>
          </cell>
          <cell r="DC11">
            <v>16150</v>
          </cell>
          <cell r="DD11">
            <v>16421</v>
          </cell>
          <cell r="DE11">
            <v>16675</v>
          </cell>
          <cell r="DF11">
            <v>16965</v>
          </cell>
          <cell r="DG11">
            <v>17323</v>
          </cell>
          <cell r="DH11">
            <v>17598</v>
          </cell>
          <cell r="DI11">
            <v>17907</v>
          </cell>
          <cell r="DJ11">
            <v>18255</v>
          </cell>
          <cell r="DK11">
            <v>18588</v>
          </cell>
          <cell r="DL11">
            <v>18860</v>
          </cell>
          <cell r="DM11">
            <v>19102</v>
          </cell>
          <cell r="DN11">
            <v>19343</v>
          </cell>
          <cell r="DO11">
            <v>19707</v>
          </cell>
          <cell r="DP11">
            <v>20063</v>
          </cell>
          <cell r="DQ11">
            <v>20399</v>
          </cell>
          <cell r="DR11">
            <v>20689</v>
          </cell>
          <cell r="DS11">
            <v>21151</v>
          </cell>
          <cell r="DT11">
            <v>21521</v>
          </cell>
          <cell r="DU11">
            <v>21809</v>
          </cell>
          <cell r="DV11">
            <v>22118</v>
          </cell>
          <cell r="DW11">
            <v>22463</v>
          </cell>
          <cell r="DX11">
            <v>22793</v>
          </cell>
        </row>
        <row r="12">
          <cell r="A12" t="str">
            <v xml:space="preserve">od 60 do 64 godine </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J12">
            <v>0</v>
          </cell>
          <cell r="CK12">
            <v>0</v>
          </cell>
          <cell r="CL12">
            <v>0</v>
          </cell>
          <cell r="CM12">
            <v>0</v>
          </cell>
          <cell r="CN12">
            <v>0</v>
          </cell>
          <cell r="CO12">
            <v>0</v>
          </cell>
          <cell r="CP12">
            <v>0</v>
          </cell>
          <cell r="CQ12">
            <v>0</v>
          </cell>
          <cell r="CR12">
            <v>0</v>
          </cell>
          <cell r="CS12">
            <v>0</v>
          </cell>
          <cell r="CT12">
            <v>0</v>
          </cell>
          <cell r="CU12">
            <v>95</v>
          </cell>
          <cell r="CV12">
            <v>206</v>
          </cell>
          <cell r="CW12">
            <v>296</v>
          </cell>
          <cell r="CX12">
            <v>376</v>
          </cell>
          <cell r="CY12">
            <v>482</v>
          </cell>
          <cell r="CZ12">
            <v>571</v>
          </cell>
          <cell r="DA12">
            <v>671</v>
          </cell>
          <cell r="DB12">
            <v>801</v>
          </cell>
          <cell r="DC12">
            <v>917</v>
          </cell>
          <cell r="DD12">
            <v>1049</v>
          </cell>
          <cell r="DE12">
            <v>1063</v>
          </cell>
          <cell r="DF12">
            <v>1125</v>
          </cell>
          <cell r="DG12">
            <v>1295</v>
          </cell>
          <cell r="DH12">
            <v>1427</v>
          </cell>
          <cell r="DI12">
            <v>1584</v>
          </cell>
          <cell r="DJ12">
            <v>1713</v>
          </cell>
          <cell r="DK12">
            <v>1838</v>
          </cell>
          <cell r="DL12">
            <v>1947</v>
          </cell>
          <cell r="DM12">
            <v>2082</v>
          </cell>
          <cell r="DN12">
            <v>2222</v>
          </cell>
          <cell r="DO12">
            <v>2365</v>
          </cell>
          <cell r="DP12">
            <v>2496</v>
          </cell>
          <cell r="DQ12">
            <v>2634</v>
          </cell>
          <cell r="DR12">
            <v>2744</v>
          </cell>
          <cell r="DS12">
            <v>2940</v>
          </cell>
          <cell r="DT12">
            <v>3061</v>
          </cell>
          <cell r="DU12">
            <v>3245</v>
          </cell>
          <cell r="DV12">
            <v>3388</v>
          </cell>
          <cell r="DW12">
            <v>3535</v>
          </cell>
          <cell r="DX12">
            <v>3695</v>
          </cell>
        </row>
        <row r="13">
          <cell r="A13" t="str">
            <v xml:space="preserve">od 65 i više godina </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0</v>
          </cell>
          <cell r="CT13">
            <v>0</v>
          </cell>
          <cell r="CU13">
            <v>0</v>
          </cell>
          <cell r="CV13">
            <v>0</v>
          </cell>
          <cell r="CW13">
            <v>0</v>
          </cell>
          <cell r="CX13">
            <v>0</v>
          </cell>
          <cell r="CY13">
            <v>0</v>
          </cell>
          <cell r="CZ13">
            <v>0</v>
          </cell>
          <cell r="DA13">
            <v>0</v>
          </cell>
          <cell r="DB13">
            <v>0</v>
          </cell>
          <cell r="DC13">
            <v>0</v>
          </cell>
          <cell r="DD13">
            <v>0</v>
          </cell>
          <cell r="DE13">
            <v>0</v>
          </cell>
          <cell r="DF13">
            <v>0</v>
          </cell>
          <cell r="DG13">
            <v>0</v>
          </cell>
          <cell r="DH13">
            <v>0</v>
          </cell>
          <cell r="DI13">
            <v>0</v>
          </cell>
          <cell r="DJ13">
            <v>0</v>
          </cell>
          <cell r="DK13">
            <v>0</v>
          </cell>
          <cell r="DL13">
            <v>0</v>
          </cell>
          <cell r="DM13">
            <v>0</v>
          </cell>
          <cell r="DN13">
            <v>0</v>
          </cell>
          <cell r="DO13">
            <v>0</v>
          </cell>
          <cell r="DP13">
            <v>0</v>
          </cell>
          <cell r="DQ13">
            <v>0</v>
          </cell>
          <cell r="DR13">
            <v>0</v>
          </cell>
          <cell r="DS13">
            <v>0</v>
          </cell>
          <cell r="DT13">
            <v>0</v>
          </cell>
          <cell r="DU13">
            <v>0</v>
          </cell>
          <cell r="DV13">
            <v>0</v>
          </cell>
          <cell r="DW13">
            <v>0</v>
          </cell>
          <cell r="DX13">
            <v>0</v>
          </cell>
        </row>
        <row r="15">
          <cell r="A15" t="str">
            <v>Ukupno muškarci</v>
          </cell>
          <cell r="B15">
            <v>0</v>
          </cell>
          <cell r="C15">
            <v>0</v>
          </cell>
          <cell r="D15">
            <v>0</v>
          </cell>
          <cell r="E15">
            <v>0</v>
          </cell>
          <cell r="F15">
            <v>0</v>
          </cell>
          <cell r="G15">
            <v>0</v>
          </cell>
          <cell r="H15">
            <v>0</v>
          </cell>
          <cell r="I15">
            <v>0</v>
          </cell>
          <cell r="J15">
            <v>0</v>
          </cell>
          <cell r="K15">
            <v>0</v>
          </cell>
          <cell r="L15">
            <v>0</v>
          </cell>
          <cell r="M15">
            <v>0</v>
          </cell>
          <cell r="N15">
            <v>0</v>
          </cell>
          <cell r="O15">
            <v>617540</v>
          </cell>
          <cell r="P15">
            <v>620953</v>
          </cell>
          <cell r="Q15">
            <v>623782</v>
          </cell>
          <cell r="R15">
            <v>626378</v>
          </cell>
          <cell r="S15">
            <v>628913</v>
          </cell>
          <cell r="T15">
            <v>632418</v>
          </cell>
          <cell r="U15">
            <v>635652</v>
          </cell>
          <cell r="V15">
            <v>639126</v>
          </cell>
          <cell r="W15">
            <v>643439</v>
          </cell>
          <cell r="X15">
            <v>647808</v>
          </cell>
          <cell r="Y15">
            <v>652372</v>
          </cell>
          <cell r="Z15">
            <v>655342</v>
          </cell>
          <cell r="AA15">
            <v>658413</v>
          </cell>
          <cell r="AB15">
            <v>661531</v>
          </cell>
          <cell r="AC15">
            <v>664831</v>
          </cell>
          <cell r="AD15">
            <v>666851</v>
          </cell>
          <cell r="AE15">
            <v>669359</v>
          </cell>
          <cell r="AF15">
            <v>671853</v>
          </cell>
          <cell r="AG15">
            <v>674714</v>
          </cell>
          <cell r="AH15">
            <v>677939</v>
          </cell>
          <cell r="AI15">
            <v>681510</v>
          </cell>
          <cell r="AJ15">
            <v>685082</v>
          </cell>
          <cell r="AK15">
            <v>689529</v>
          </cell>
          <cell r="AL15">
            <v>692338</v>
          </cell>
          <cell r="AM15">
            <v>695925</v>
          </cell>
          <cell r="AN15">
            <v>699304</v>
          </cell>
          <cell r="AO15">
            <v>701898</v>
          </cell>
          <cell r="AP15">
            <v>703778</v>
          </cell>
          <cell r="AQ15">
            <v>706325</v>
          </cell>
          <cell r="AR15">
            <v>709016</v>
          </cell>
          <cell r="AS15">
            <v>712136</v>
          </cell>
          <cell r="AT15">
            <v>715400</v>
          </cell>
          <cell r="AU15">
            <v>719116</v>
          </cell>
          <cell r="AV15">
            <v>722759</v>
          </cell>
          <cell r="AW15">
            <v>727497</v>
          </cell>
          <cell r="AX15">
            <v>730548</v>
          </cell>
          <cell r="AY15">
            <v>734214</v>
          </cell>
          <cell r="AZ15">
            <v>738029</v>
          </cell>
          <cell r="BA15">
            <v>741787</v>
          </cell>
          <cell r="BB15">
            <v>746188</v>
          </cell>
          <cell r="BC15">
            <v>749370</v>
          </cell>
          <cell r="BD15">
            <v>752918</v>
          </cell>
          <cell r="BE15">
            <v>756548</v>
          </cell>
          <cell r="BF15">
            <v>759912</v>
          </cell>
          <cell r="BG15">
            <v>763525</v>
          </cell>
          <cell r="BH15">
            <v>767317</v>
          </cell>
          <cell r="BI15">
            <v>772057</v>
          </cell>
          <cell r="BJ15">
            <v>774321</v>
          </cell>
          <cell r="BK15">
            <v>777283</v>
          </cell>
          <cell r="BL15">
            <v>779970</v>
          </cell>
          <cell r="BM15">
            <v>782326</v>
          </cell>
          <cell r="BN15">
            <v>783547</v>
          </cell>
          <cell r="BO15">
            <v>785486</v>
          </cell>
          <cell r="BP15">
            <v>787308</v>
          </cell>
          <cell r="BQ15">
            <v>786193</v>
          </cell>
          <cell r="BR15">
            <v>786752</v>
          </cell>
          <cell r="BS15">
            <v>789313</v>
          </cell>
          <cell r="BT15">
            <v>792029</v>
          </cell>
          <cell r="BU15">
            <v>795160</v>
          </cell>
          <cell r="BV15">
            <v>796635</v>
          </cell>
          <cell r="BW15">
            <v>797702</v>
          </cell>
          <cell r="BX15">
            <v>799708</v>
          </cell>
          <cell r="BY15">
            <v>800484</v>
          </cell>
          <cell r="BZ15">
            <v>801830</v>
          </cell>
          <cell r="CA15">
            <v>803324</v>
          </cell>
          <cell r="CB15">
            <v>805043</v>
          </cell>
          <cell r="CC15">
            <v>806198</v>
          </cell>
          <cell r="CD15">
            <v>808012</v>
          </cell>
          <cell r="CE15">
            <v>809960</v>
          </cell>
          <cell r="CF15">
            <v>811659</v>
          </cell>
          <cell r="CG15">
            <v>814516</v>
          </cell>
          <cell r="CH15">
            <v>814260</v>
          </cell>
          <cell r="CI15">
            <v>816076</v>
          </cell>
          <cell r="CJ15">
            <v>817543</v>
          </cell>
          <cell r="CK15">
            <v>819322</v>
          </cell>
          <cell r="CL15">
            <v>820633</v>
          </cell>
          <cell r="CM15">
            <v>821366</v>
          </cell>
          <cell r="CN15">
            <v>822444</v>
          </cell>
          <cell r="CO15">
            <v>823626</v>
          </cell>
          <cell r="CP15">
            <v>825953</v>
          </cell>
          <cell r="CQ15">
            <v>827990</v>
          </cell>
          <cell r="CR15">
            <v>830556</v>
          </cell>
          <cell r="CS15">
            <v>833510</v>
          </cell>
          <cell r="CT15">
            <v>835311</v>
          </cell>
          <cell r="CU15">
            <v>837480</v>
          </cell>
          <cell r="CV15">
            <v>839560</v>
          </cell>
          <cell r="CW15">
            <v>841299</v>
          </cell>
          <cell r="CX15">
            <v>843918</v>
          </cell>
          <cell r="CY15">
            <v>845986</v>
          </cell>
          <cell r="CZ15">
            <v>847289</v>
          </cell>
          <cell r="DA15">
            <v>848973</v>
          </cell>
          <cell r="DB15">
            <v>850497</v>
          </cell>
          <cell r="DC15">
            <v>852473</v>
          </cell>
          <cell r="DD15">
            <v>854868</v>
          </cell>
          <cell r="DE15">
            <v>857319</v>
          </cell>
          <cell r="DF15">
            <v>858747</v>
          </cell>
          <cell r="DG15">
            <v>860179</v>
          </cell>
          <cell r="DH15">
            <v>861838</v>
          </cell>
          <cell r="DI15">
            <v>863270</v>
          </cell>
          <cell r="DJ15">
            <v>864236</v>
          </cell>
          <cell r="DK15">
            <v>865775</v>
          </cell>
          <cell r="DL15">
            <v>866961</v>
          </cell>
          <cell r="DM15">
            <v>868349</v>
          </cell>
          <cell r="DN15">
            <v>871254</v>
          </cell>
          <cell r="DO15">
            <v>874482</v>
          </cell>
          <cell r="DP15">
            <v>877657</v>
          </cell>
          <cell r="DQ15">
            <v>880998</v>
          </cell>
          <cell r="DR15">
            <v>882708</v>
          </cell>
          <cell r="DS15">
            <v>885043</v>
          </cell>
          <cell r="DT15">
            <v>887241</v>
          </cell>
          <cell r="DU15">
            <v>862686</v>
          </cell>
          <cell r="DV15">
            <v>865499</v>
          </cell>
          <cell r="DW15">
            <v>866557</v>
          </cell>
          <cell r="DX15">
            <v>867594</v>
          </cell>
          <cell r="DY15">
            <v>0</v>
          </cell>
          <cell r="DZ15">
            <v>0</v>
          </cell>
          <cell r="EA15">
            <v>0</v>
          </cell>
          <cell r="EB15">
            <v>0</v>
          </cell>
          <cell r="EC15">
            <v>0</v>
          </cell>
          <cell r="ED15">
            <v>0</v>
          </cell>
          <cell r="EE15">
            <v>0</v>
          </cell>
          <cell r="EF15">
            <v>0</v>
          </cell>
          <cell r="EG15">
            <v>0</v>
          </cell>
          <cell r="EH15">
            <v>0</v>
          </cell>
          <cell r="EI15">
            <v>0</v>
          </cell>
          <cell r="EJ15">
            <v>0</v>
          </cell>
          <cell r="EK15">
            <v>0</v>
          </cell>
          <cell r="EL15">
            <v>0</v>
          </cell>
          <cell r="EM15">
            <v>0</v>
          </cell>
          <cell r="EN15">
            <v>0</v>
          </cell>
          <cell r="EO15">
            <v>0</v>
          </cell>
          <cell r="EP15">
            <v>0</v>
          </cell>
        </row>
        <row r="16">
          <cell r="A16" t="str">
            <v>Žene</v>
          </cell>
        </row>
        <row r="17">
          <cell r="A17" t="str">
            <v xml:space="preserve">od 0 do 18 godina </v>
          </cell>
          <cell r="O17">
            <v>3661</v>
          </cell>
          <cell r="P17">
            <v>3663</v>
          </cell>
          <cell r="Q17">
            <v>3485</v>
          </cell>
          <cell r="R17">
            <v>3359</v>
          </cell>
          <cell r="S17">
            <v>3299</v>
          </cell>
          <cell r="T17">
            <v>3270</v>
          </cell>
          <cell r="U17">
            <v>3249</v>
          </cell>
          <cell r="V17">
            <v>3163</v>
          </cell>
          <cell r="W17">
            <v>3304</v>
          </cell>
          <cell r="X17">
            <v>3539</v>
          </cell>
          <cell r="Y17">
            <v>4051</v>
          </cell>
          <cell r="Z17">
            <v>4030</v>
          </cell>
          <cell r="AA17">
            <v>4004</v>
          </cell>
          <cell r="AB17">
            <v>3912</v>
          </cell>
          <cell r="AC17">
            <v>3655</v>
          </cell>
          <cell r="AD17">
            <v>3417</v>
          </cell>
          <cell r="AE17">
            <v>3284</v>
          </cell>
          <cell r="AF17">
            <v>3136</v>
          </cell>
          <cell r="AG17">
            <v>3082</v>
          </cell>
          <cell r="AH17">
            <v>3041</v>
          </cell>
          <cell r="AI17">
            <v>3048</v>
          </cell>
          <cell r="AJ17">
            <v>3370</v>
          </cell>
          <cell r="AK17">
            <v>4111</v>
          </cell>
          <cell r="AL17">
            <v>4158</v>
          </cell>
          <cell r="AM17">
            <v>4087</v>
          </cell>
          <cell r="AN17">
            <v>4026</v>
          </cell>
          <cell r="AO17">
            <v>3681</v>
          </cell>
          <cell r="AP17">
            <v>3488</v>
          </cell>
          <cell r="AQ17">
            <v>3289</v>
          </cell>
          <cell r="AR17">
            <v>3117</v>
          </cell>
          <cell r="AS17">
            <v>3120</v>
          </cell>
          <cell r="AT17">
            <v>3128</v>
          </cell>
          <cell r="AU17">
            <v>3156</v>
          </cell>
          <cell r="AV17">
            <v>3353</v>
          </cell>
          <cell r="AW17">
            <v>4151</v>
          </cell>
          <cell r="AX17">
            <v>4197</v>
          </cell>
          <cell r="AY17">
            <v>4143</v>
          </cell>
          <cell r="AZ17">
            <v>4060</v>
          </cell>
          <cell r="BA17">
            <v>3835</v>
          </cell>
          <cell r="BB17">
            <v>3985</v>
          </cell>
          <cell r="BC17">
            <v>3784</v>
          </cell>
          <cell r="BD17">
            <v>3561</v>
          </cell>
          <cell r="BE17">
            <v>3490</v>
          </cell>
          <cell r="BF17">
            <v>3387</v>
          </cell>
          <cell r="BG17">
            <v>3367</v>
          </cell>
          <cell r="BH17">
            <v>3484</v>
          </cell>
          <cell r="BI17">
            <v>4131</v>
          </cell>
          <cell r="BJ17">
            <v>4052</v>
          </cell>
          <cell r="BK17">
            <v>3854</v>
          </cell>
          <cell r="BL17">
            <v>3671</v>
          </cell>
          <cell r="BM17">
            <v>3323</v>
          </cell>
          <cell r="BN17">
            <v>3123</v>
          </cell>
          <cell r="BO17">
            <v>2961</v>
          </cell>
          <cell r="BP17">
            <v>2818</v>
          </cell>
          <cell r="BQ17">
            <v>2643</v>
          </cell>
          <cell r="BR17">
            <v>2513</v>
          </cell>
          <cell r="BS17">
            <v>2484</v>
          </cell>
          <cell r="BT17">
            <v>2639</v>
          </cell>
          <cell r="BU17">
            <v>3197</v>
          </cell>
          <cell r="BV17">
            <v>3172</v>
          </cell>
          <cell r="BW17">
            <v>3050</v>
          </cell>
          <cell r="BX17">
            <v>2902</v>
          </cell>
          <cell r="BY17">
            <v>2657</v>
          </cell>
          <cell r="BZ17">
            <v>2480</v>
          </cell>
          <cell r="CA17">
            <v>2447</v>
          </cell>
          <cell r="CB17">
            <v>2365</v>
          </cell>
          <cell r="CC17">
            <v>2240</v>
          </cell>
          <cell r="CD17">
            <v>2143</v>
          </cell>
          <cell r="CE17">
            <v>2010</v>
          </cell>
          <cell r="CF17">
            <v>2039</v>
          </cell>
          <cell r="CG17">
            <v>2355</v>
          </cell>
          <cell r="CH17">
            <v>2363</v>
          </cell>
          <cell r="CI17">
            <v>2277</v>
          </cell>
          <cell r="CJ17">
            <v>2201</v>
          </cell>
          <cell r="CK17">
            <v>1974</v>
          </cell>
          <cell r="CL17">
            <v>1913</v>
          </cell>
          <cell r="CM17">
            <v>1814</v>
          </cell>
          <cell r="CN17">
            <v>1719</v>
          </cell>
          <cell r="CO17">
            <v>1657</v>
          </cell>
          <cell r="CP17">
            <v>1688</v>
          </cell>
          <cell r="CQ17">
            <v>1663</v>
          </cell>
          <cell r="CR17">
            <v>1858</v>
          </cell>
          <cell r="CS17">
            <v>2316</v>
          </cell>
          <cell r="CT17">
            <v>2355</v>
          </cell>
          <cell r="CU17">
            <v>2256</v>
          </cell>
          <cell r="CV17">
            <v>2121</v>
          </cell>
          <cell r="CW17">
            <v>1943</v>
          </cell>
          <cell r="CX17">
            <v>2153</v>
          </cell>
          <cell r="CY17">
            <v>2094</v>
          </cell>
          <cell r="CZ17">
            <v>2009</v>
          </cell>
          <cell r="DA17">
            <v>1873</v>
          </cell>
          <cell r="DB17">
            <v>1712</v>
          </cell>
          <cell r="DC17">
            <v>1580</v>
          </cell>
          <cell r="DD17">
            <v>1651</v>
          </cell>
          <cell r="DE17">
            <v>1954</v>
          </cell>
          <cell r="DF17">
            <v>1862</v>
          </cell>
          <cell r="DG17">
            <v>1742</v>
          </cell>
          <cell r="DH17">
            <v>1642</v>
          </cell>
          <cell r="DI17">
            <v>1508</v>
          </cell>
          <cell r="DJ17">
            <v>1426</v>
          </cell>
          <cell r="DK17">
            <v>1412</v>
          </cell>
          <cell r="DL17">
            <v>1353</v>
          </cell>
          <cell r="DM17">
            <v>1293</v>
          </cell>
          <cell r="DN17">
            <v>1491</v>
          </cell>
          <cell r="DO17">
            <v>1608</v>
          </cell>
          <cell r="DP17">
            <v>1874</v>
          </cell>
          <cell r="DQ17">
            <v>2174</v>
          </cell>
          <cell r="DR17">
            <v>2055</v>
          </cell>
          <cell r="DS17">
            <v>1903</v>
          </cell>
          <cell r="DT17">
            <v>1755</v>
          </cell>
          <cell r="DU17">
            <v>1504</v>
          </cell>
          <cell r="DV17">
            <v>1676</v>
          </cell>
          <cell r="DW17">
            <v>1558</v>
          </cell>
          <cell r="DX17">
            <v>1470</v>
          </cell>
        </row>
        <row r="18">
          <cell r="A18" t="str">
            <v xml:space="preserve">od 19 do 24 godine </v>
          </cell>
          <cell r="O18">
            <v>91728</v>
          </cell>
          <cell r="P18">
            <v>92086</v>
          </cell>
          <cell r="Q18">
            <v>92099</v>
          </cell>
          <cell r="R18">
            <v>92051</v>
          </cell>
          <cell r="S18">
            <v>92402</v>
          </cell>
          <cell r="T18">
            <v>93270</v>
          </cell>
          <cell r="U18">
            <v>93311</v>
          </cell>
          <cell r="V18">
            <v>93198</v>
          </cell>
          <cell r="W18">
            <v>94069</v>
          </cell>
          <cell r="X18">
            <v>94960</v>
          </cell>
          <cell r="Y18">
            <v>95615</v>
          </cell>
          <cell r="Z18">
            <v>95474</v>
          </cell>
          <cell r="AA18">
            <v>95549</v>
          </cell>
          <cell r="AB18">
            <v>95843</v>
          </cell>
          <cell r="AC18">
            <v>96092</v>
          </cell>
          <cell r="AD18">
            <v>95709</v>
          </cell>
          <cell r="AE18">
            <v>95092</v>
          </cell>
          <cell r="AF18">
            <v>94536</v>
          </cell>
          <cell r="AG18">
            <v>93955</v>
          </cell>
          <cell r="AH18">
            <v>93687</v>
          </cell>
          <cell r="AI18">
            <v>93639</v>
          </cell>
          <cell r="AJ18">
            <v>94226</v>
          </cell>
          <cell r="AK18">
            <v>94820</v>
          </cell>
          <cell r="AL18">
            <v>94650</v>
          </cell>
          <cell r="AM18">
            <v>94733</v>
          </cell>
          <cell r="AN18">
            <v>95082</v>
          </cell>
          <cell r="AO18">
            <v>95365</v>
          </cell>
          <cell r="AP18">
            <v>94977</v>
          </cell>
          <cell r="AQ18">
            <v>94458</v>
          </cell>
          <cell r="AR18">
            <v>93945</v>
          </cell>
          <cell r="AS18">
            <v>93386</v>
          </cell>
          <cell r="AT18">
            <v>92969</v>
          </cell>
          <cell r="AU18">
            <v>92916</v>
          </cell>
          <cell r="AV18">
            <v>93218</v>
          </cell>
          <cell r="AW18">
            <v>93739</v>
          </cell>
          <cell r="AX18">
            <v>93520</v>
          </cell>
          <cell r="AY18">
            <v>93776</v>
          </cell>
          <cell r="AZ18">
            <v>94218</v>
          </cell>
          <cell r="BA18">
            <v>94835</v>
          </cell>
          <cell r="BB18">
            <v>96106</v>
          </cell>
          <cell r="BC18">
            <v>96042</v>
          </cell>
          <cell r="BD18">
            <v>95555</v>
          </cell>
          <cell r="BE18">
            <v>95007</v>
          </cell>
          <cell r="BF18">
            <v>94415</v>
          </cell>
          <cell r="BG18">
            <v>94210</v>
          </cell>
          <cell r="BH18">
            <v>94090</v>
          </cell>
          <cell r="BI18">
            <v>94669</v>
          </cell>
          <cell r="BJ18">
            <v>94067</v>
          </cell>
          <cell r="BK18">
            <v>93708</v>
          </cell>
          <cell r="BL18">
            <v>93518</v>
          </cell>
          <cell r="BM18">
            <v>93042</v>
          </cell>
          <cell r="BN18">
            <v>92299</v>
          </cell>
          <cell r="BO18">
            <v>91477</v>
          </cell>
          <cell r="BP18">
            <v>90614</v>
          </cell>
          <cell r="BQ18">
            <v>89535</v>
          </cell>
          <cell r="BR18">
            <v>88624</v>
          </cell>
          <cell r="BS18">
            <v>88618</v>
          </cell>
          <cell r="BT18">
            <v>88703</v>
          </cell>
          <cell r="BU18">
            <v>88611</v>
          </cell>
          <cell r="BV18">
            <v>87844</v>
          </cell>
          <cell r="BW18">
            <v>87384</v>
          </cell>
          <cell r="BX18">
            <v>87167</v>
          </cell>
          <cell r="BY18">
            <v>86586</v>
          </cell>
          <cell r="BZ18">
            <v>85764</v>
          </cell>
          <cell r="CA18">
            <v>85619</v>
          </cell>
          <cell r="CB18">
            <v>85435</v>
          </cell>
          <cell r="CC18">
            <v>84851</v>
          </cell>
          <cell r="CD18">
            <v>84278</v>
          </cell>
          <cell r="CE18">
            <v>83702</v>
          </cell>
          <cell r="CF18">
            <v>83507</v>
          </cell>
          <cell r="CG18">
            <v>83770</v>
          </cell>
          <cell r="CH18">
            <v>83242</v>
          </cell>
          <cell r="CI18">
            <v>82769</v>
          </cell>
          <cell r="CJ18">
            <v>82586</v>
          </cell>
          <cell r="CK18">
            <v>82213</v>
          </cell>
          <cell r="CL18">
            <v>81464</v>
          </cell>
          <cell r="CM18">
            <v>80458</v>
          </cell>
          <cell r="CN18">
            <v>79567</v>
          </cell>
          <cell r="CO18">
            <v>78839</v>
          </cell>
          <cell r="CP18">
            <v>78301</v>
          </cell>
          <cell r="CQ18">
            <v>77713</v>
          </cell>
          <cell r="CR18">
            <v>77669</v>
          </cell>
          <cell r="CS18">
            <v>78087</v>
          </cell>
          <cell r="CT18">
            <v>77590</v>
          </cell>
          <cell r="CU18">
            <v>77343</v>
          </cell>
          <cell r="CV18">
            <v>77352</v>
          </cell>
          <cell r="CW18">
            <v>76969</v>
          </cell>
          <cell r="CX18">
            <v>78769</v>
          </cell>
          <cell r="CY18">
            <v>78697</v>
          </cell>
          <cell r="CZ18">
            <v>78407</v>
          </cell>
          <cell r="DA18">
            <v>77907</v>
          </cell>
          <cell r="DB18">
            <v>77343</v>
          </cell>
          <cell r="DC18">
            <v>76960</v>
          </cell>
          <cell r="DD18">
            <v>76860</v>
          </cell>
          <cell r="DE18">
            <v>76917</v>
          </cell>
          <cell r="DF18">
            <v>76173</v>
          </cell>
          <cell r="DG18">
            <v>75481</v>
          </cell>
          <cell r="DH18">
            <v>75043</v>
          </cell>
          <cell r="DI18">
            <v>74324</v>
          </cell>
          <cell r="DJ18">
            <v>73637</v>
          </cell>
          <cell r="DK18">
            <v>73162</v>
          </cell>
          <cell r="DL18">
            <v>72489</v>
          </cell>
          <cell r="DM18">
            <v>71959</v>
          </cell>
          <cell r="DN18">
            <v>72513</v>
          </cell>
          <cell r="DO18">
            <v>73359</v>
          </cell>
          <cell r="DP18">
            <v>74168</v>
          </cell>
          <cell r="DQ18">
            <v>75055</v>
          </cell>
          <cell r="DR18">
            <v>74634</v>
          </cell>
          <cell r="DS18">
            <v>74625</v>
          </cell>
          <cell r="DT18">
            <v>74725</v>
          </cell>
          <cell r="DU18">
            <v>73982</v>
          </cell>
          <cell r="DV18">
            <v>75030</v>
          </cell>
          <cell r="DW18">
            <v>74150</v>
          </cell>
          <cell r="DX18">
            <v>73235</v>
          </cell>
        </row>
        <row r="19">
          <cell r="A19" t="str">
            <v xml:space="preserve">od 25 do 29 godina </v>
          </cell>
          <cell r="O19">
            <v>117829</v>
          </cell>
          <cell r="P19">
            <v>118286</v>
          </cell>
          <cell r="Q19">
            <v>118765</v>
          </cell>
          <cell r="R19">
            <v>119292</v>
          </cell>
          <cell r="S19">
            <v>120007</v>
          </cell>
          <cell r="T19">
            <v>120753</v>
          </cell>
          <cell r="U19">
            <v>121526</v>
          </cell>
          <cell r="V19">
            <v>122099</v>
          </cell>
          <cell r="W19">
            <v>122412</v>
          </cell>
          <cell r="X19">
            <v>122870</v>
          </cell>
          <cell r="Y19">
            <v>123412</v>
          </cell>
          <cell r="Z19">
            <v>123796</v>
          </cell>
          <cell r="AA19">
            <v>124264</v>
          </cell>
          <cell r="AB19">
            <v>124610</v>
          </cell>
          <cell r="AC19">
            <v>125047</v>
          </cell>
          <cell r="AD19">
            <v>125433</v>
          </cell>
          <cell r="AE19">
            <v>125795</v>
          </cell>
          <cell r="AF19">
            <v>126135</v>
          </cell>
          <cell r="AG19">
            <v>126680</v>
          </cell>
          <cell r="AH19">
            <v>126897</v>
          </cell>
          <cell r="AI19">
            <v>127028</v>
          </cell>
          <cell r="AJ19">
            <v>127344</v>
          </cell>
          <cell r="AK19">
            <v>127810</v>
          </cell>
          <cell r="AL19">
            <v>128128</v>
          </cell>
          <cell r="AM19">
            <v>128576</v>
          </cell>
          <cell r="AN19">
            <v>129049</v>
          </cell>
          <cell r="AO19">
            <v>129460</v>
          </cell>
          <cell r="AP19">
            <v>129657</v>
          </cell>
          <cell r="AQ19">
            <v>129881</v>
          </cell>
          <cell r="AR19">
            <v>130143</v>
          </cell>
          <cell r="AS19">
            <v>130547</v>
          </cell>
          <cell r="AT19">
            <v>130750</v>
          </cell>
          <cell r="AU19">
            <v>130970</v>
          </cell>
          <cell r="AV19">
            <v>131127</v>
          </cell>
          <cell r="AW19">
            <v>131449</v>
          </cell>
          <cell r="AX19">
            <v>131682</v>
          </cell>
          <cell r="AY19">
            <v>131968</v>
          </cell>
          <cell r="AZ19">
            <v>132412</v>
          </cell>
          <cell r="BA19">
            <v>132655</v>
          </cell>
          <cell r="BB19">
            <v>133169</v>
          </cell>
          <cell r="BC19">
            <v>133217</v>
          </cell>
          <cell r="BD19">
            <v>133451</v>
          </cell>
          <cell r="BE19">
            <v>133554</v>
          </cell>
          <cell r="BF19">
            <v>133897</v>
          </cell>
          <cell r="BG19">
            <v>133919</v>
          </cell>
          <cell r="BH19">
            <v>134011</v>
          </cell>
          <cell r="BI19">
            <v>134210</v>
          </cell>
          <cell r="BJ19">
            <v>134292</v>
          </cell>
          <cell r="BK19">
            <v>134424</v>
          </cell>
          <cell r="BL19">
            <v>134619</v>
          </cell>
          <cell r="BM19">
            <v>134827</v>
          </cell>
          <cell r="BN19">
            <v>134669</v>
          </cell>
          <cell r="BO19">
            <v>134620</v>
          </cell>
          <cell r="BP19">
            <v>134516</v>
          </cell>
          <cell r="BQ19">
            <v>134424</v>
          </cell>
          <cell r="BR19">
            <v>134261</v>
          </cell>
          <cell r="BS19">
            <v>134359</v>
          </cell>
          <cell r="BT19">
            <v>134357</v>
          </cell>
          <cell r="BU19">
            <v>134439</v>
          </cell>
          <cell r="BV19">
            <v>134264</v>
          </cell>
          <cell r="BW19">
            <v>134167</v>
          </cell>
          <cell r="BX19">
            <v>134315</v>
          </cell>
          <cell r="BY19">
            <v>134404</v>
          </cell>
          <cell r="BZ19">
            <v>134233</v>
          </cell>
          <cell r="CA19">
            <v>134034</v>
          </cell>
          <cell r="CB19">
            <v>133941</v>
          </cell>
          <cell r="CC19">
            <v>133672</v>
          </cell>
          <cell r="CD19">
            <v>133479</v>
          </cell>
          <cell r="CE19">
            <v>133429</v>
          </cell>
          <cell r="CF19">
            <v>133442</v>
          </cell>
          <cell r="CG19">
            <v>133222</v>
          </cell>
          <cell r="CH19">
            <v>132723</v>
          </cell>
          <cell r="CI19">
            <v>132459</v>
          </cell>
          <cell r="CJ19">
            <v>132596</v>
          </cell>
          <cell r="CK19">
            <v>132485</v>
          </cell>
          <cell r="CL19">
            <v>132212</v>
          </cell>
          <cell r="CM19">
            <v>131887</v>
          </cell>
          <cell r="CN19">
            <v>131697</v>
          </cell>
          <cell r="CO19">
            <v>131512</v>
          </cell>
          <cell r="CP19">
            <v>131316</v>
          </cell>
          <cell r="CQ19">
            <v>131187</v>
          </cell>
          <cell r="CR19">
            <v>131110</v>
          </cell>
          <cell r="CS19">
            <v>130914</v>
          </cell>
          <cell r="CT19">
            <v>130602</v>
          </cell>
          <cell r="CU19">
            <v>130589</v>
          </cell>
          <cell r="CV19">
            <v>130531</v>
          </cell>
          <cell r="CW19">
            <v>130252</v>
          </cell>
          <cell r="CX19">
            <v>130176</v>
          </cell>
          <cell r="CY19">
            <v>129843</v>
          </cell>
          <cell r="CZ19">
            <v>129505</v>
          </cell>
          <cell r="DA19">
            <v>129234</v>
          </cell>
          <cell r="DB19">
            <v>129036</v>
          </cell>
          <cell r="DC19">
            <v>128835</v>
          </cell>
          <cell r="DD19">
            <v>128615</v>
          </cell>
          <cell r="DE19">
            <v>128498</v>
          </cell>
          <cell r="DF19">
            <v>128240</v>
          </cell>
          <cell r="DG19">
            <v>128145</v>
          </cell>
          <cell r="DH19">
            <v>128100</v>
          </cell>
          <cell r="DI19">
            <v>128305</v>
          </cell>
          <cell r="DJ19">
            <v>127826</v>
          </cell>
          <cell r="DK19">
            <v>127826</v>
          </cell>
          <cell r="DL19">
            <v>127539</v>
          </cell>
          <cell r="DM19">
            <v>127041</v>
          </cell>
          <cell r="DN19">
            <v>126648</v>
          </cell>
          <cell r="DO19">
            <v>126716</v>
          </cell>
          <cell r="DP19">
            <v>126541</v>
          </cell>
          <cell r="DQ19">
            <v>126463</v>
          </cell>
          <cell r="DR19">
            <v>126298</v>
          </cell>
          <cell r="DS19">
            <v>126184</v>
          </cell>
          <cell r="DT19">
            <v>126147</v>
          </cell>
          <cell r="DU19">
            <v>125119</v>
          </cell>
          <cell r="DV19">
            <v>125078</v>
          </cell>
          <cell r="DW19">
            <v>124572</v>
          </cell>
          <cell r="DX19">
            <v>124131</v>
          </cell>
        </row>
        <row r="20">
          <cell r="A20" t="str">
            <v xml:space="preserve">od 30 do 34 godine </v>
          </cell>
          <cell r="O20">
            <v>112391</v>
          </cell>
          <cell r="P20">
            <v>113078</v>
          </cell>
          <cell r="Q20">
            <v>113601</v>
          </cell>
          <cell r="R20">
            <v>114002</v>
          </cell>
          <cell r="S20">
            <v>114552</v>
          </cell>
          <cell r="T20">
            <v>115103</v>
          </cell>
          <cell r="U20">
            <v>115730</v>
          </cell>
          <cell r="V20">
            <v>116412</v>
          </cell>
          <cell r="W20">
            <v>117262</v>
          </cell>
          <cell r="X20">
            <v>117877</v>
          </cell>
          <cell r="Y20">
            <v>118414</v>
          </cell>
          <cell r="Z20">
            <v>118956</v>
          </cell>
          <cell r="AA20">
            <v>119440</v>
          </cell>
          <cell r="AB20">
            <v>120038</v>
          </cell>
          <cell r="AC20">
            <v>120625</v>
          </cell>
          <cell r="AD20">
            <v>121077</v>
          </cell>
          <cell r="AE20">
            <v>121508</v>
          </cell>
          <cell r="AF20">
            <v>121923</v>
          </cell>
          <cell r="AG20">
            <v>122332</v>
          </cell>
          <cell r="AH20">
            <v>122866</v>
          </cell>
          <cell r="AI20">
            <v>123356</v>
          </cell>
          <cell r="AJ20">
            <v>123687</v>
          </cell>
          <cell r="AK20">
            <v>123994</v>
          </cell>
          <cell r="AL20">
            <v>124459</v>
          </cell>
          <cell r="AM20">
            <v>124723</v>
          </cell>
          <cell r="AN20">
            <v>125160</v>
          </cell>
          <cell r="AO20">
            <v>125498</v>
          </cell>
          <cell r="AP20">
            <v>125889</v>
          </cell>
          <cell r="AQ20">
            <v>126252</v>
          </cell>
          <cell r="AR20">
            <v>126665</v>
          </cell>
          <cell r="AS20">
            <v>127069</v>
          </cell>
          <cell r="AT20">
            <v>127501</v>
          </cell>
          <cell r="AU20">
            <v>127956</v>
          </cell>
          <cell r="AV20">
            <v>128478</v>
          </cell>
          <cell r="AW20">
            <v>128992</v>
          </cell>
          <cell r="AX20">
            <v>129627</v>
          </cell>
          <cell r="AY20">
            <v>130042</v>
          </cell>
          <cell r="AZ20">
            <v>130381</v>
          </cell>
          <cell r="BA20">
            <v>130776</v>
          </cell>
          <cell r="BB20">
            <v>131094</v>
          </cell>
          <cell r="BC20">
            <v>131541</v>
          </cell>
          <cell r="BD20">
            <v>131859</v>
          </cell>
          <cell r="BE20">
            <v>132307</v>
          </cell>
          <cell r="BF20">
            <v>132680</v>
          </cell>
          <cell r="BG20">
            <v>133112</v>
          </cell>
          <cell r="BH20">
            <v>133451</v>
          </cell>
          <cell r="BI20">
            <v>133887</v>
          </cell>
          <cell r="BJ20">
            <v>134173</v>
          </cell>
          <cell r="BK20">
            <v>134424</v>
          </cell>
          <cell r="BL20">
            <v>134688</v>
          </cell>
          <cell r="BM20">
            <v>135123</v>
          </cell>
          <cell r="BN20">
            <v>135629</v>
          </cell>
          <cell r="BO20">
            <v>135983</v>
          </cell>
          <cell r="BP20">
            <v>136306</v>
          </cell>
          <cell r="BQ20">
            <v>136773</v>
          </cell>
          <cell r="BR20">
            <v>137290</v>
          </cell>
          <cell r="BS20">
            <v>137573</v>
          </cell>
          <cell r="BT20">
            <v>137804</v>
          </cell>
          <cell r="BU20">
            <v>137951</v>
          </cell>
          <cell r="BV20">
            <v>138163</v>
          </cell>
          <cell r="BW20">
            <v>138484</v>
          </cell>
          <cell r="BX20">
            <v>138589</v>
          </cell>
          <cell r="BY20">
            <v>138829</v>
          </cell>
          <cell r="BZ20">
            <v>139180</v>
          </cell>
          <cell r="CA20">
            <v>139574</v>
          </cell>
          <cell r="CB20">
            <v>139836</v>
          </cell>
          <cell r="CC20">
            <v>140337</v>
          </cell>
          <cell r="CD20">
            <v>140760</v>
          </cell>
          <cell r="CE20">
            <v>140742</v>
          </cell>
          <cell r="CF20">
            <v>140875</v>
          </cell>
          <cell r="CG20">
            <v>141188</v>
          </cell>
          <cell r="CH20">
            <v>141276</v>
          </cell>
          <cell r="CI20">
            <v>141502</v>
          </cell>
          <cell r="CJ20">
            <v>141567</v>
          </cell>
          <cell r="CK20">
            <v>141693</v>
          </cell>
          <cell r="CL20">
            <v>141930</v>
          </cell>
          <cell r="CM20">
            <v>142051</v>
          </cell>
          <cell r="CN20">
            <v>142260</v>
          </cell>
          <cell r="CO20">
            <v>142577</v>
          </cell>
          <cell r="CP20">
            <v>142720</v>
          </cell>
          <cell r="CQ20">
            <v>142670</v>
          </cell>
          <cell r="CR20">
            <v>142728</v>
          </cell>
          <cell r="CS20">
            <v>142947</v>
          </cell>
          <cell r="CT20">
            <v>143159</v>
          </cell>
          <cell r="CU20">
            <v>143399</v>
          </cell>
          <cell r="CV20">
            <v>143587</v>
          </cell>
          <cell r="CW20">
            <v>143790</v>
          </cell>
          <cell r="CX20">
            <v>143929</v>
          </cell>
          <cell r="CY20">
            <v>143983</v>
          </cell>
          <cell r="CZ20">
            <v>144097</v>
          </cell>
          <cell r="DA20">
            <v>144348</v>
          </cell>
          <cell r="DB20">
            <v>144502</v>
          </cell>
          <cell r="DC20">
            <v>144578</v>
          </cell>
          <cell r="DD20">
            <v>144497</v>
          </cell>
          <cell r="DE20">
            <v>144594</v>
          </cell>
          <cell r="DF20">
            <v>144668</v>
          </cell>
          <cell r="DG20">
            <v>144724</v>
          </cell>
          <cell r="DH20">
            <v>144816</v>
          </cell>
          <cell r="DI20">
            <v>144775</v>
          </cell>
          <cell r="DJ20">
            <v>144943</v>
          </cell>
          <cell r="DK20">
            <v>144848</v>
          </cell>
          <cell r="DL20">
            <v>144933</v>
          </cell>
          <cell r="DM20">
            <v>145025</v>
          </cell>
          <cell r="DN20">
            <v>145284</v>
          </cell>
          <cell r="DO20">
            <v>145254</v>
          </cell>
          <cell r="DP20">
            <v>145356</v>
          </cell>
          <cell r="DQ20">
            <v>145404</v>
          </cell>
          <cell r="DR20">
            <v>145484</v>
          </cell>
          <cell r="DS20">
            <v>145550</v>
          </cell>
          <cell r="DT20">
            <v>145617</v>
          </cell>
          <cell r="DU20">
            <v>145275</v>
          </cell>
          <cell r="DV20">
            <v>145152</v>
          </cell>
          <cell r="DW20">
            <v>145060</v>
          </cell>
          <cell r="DX20">
            <v>145070</v>
          </cell>
        </row>
        <row r="21">
          <cell r="A21" t="str">
            <v xml:space="preserve">od 35 do 39 godina </v>
          </cell>
          <cell r="O21">
            <v>115934</v>
          </cell>
          <cell r="P21">
            <v>116015</v>
          </cell>
          <cell r="Q21">
            <v>116131</v>
          </cell>
          <cell r="R21">
            <v>116262</v>
          </cell>
          <cell r="S21">
            <v>116176</v>
          </cell>
          <cell r="T21">
            <v>116326</v>
          </cell>
          <cell r="U21">
            <v>116403</v>
          </cell>
          <cell r="V21">
            <v>116448</v>
          </cell>
          <cell r="W21">
            <v>116367</v>
          </cell>
          <cell r="X21">
            <v>116363</v>
          </cell>
          <cell r="Y21">
            <v>116480</v>
          </cell>
          <cell r="Z21">
            <v>116696</v>
          </cell>
          <cell r="AA21">
            <v>116689</v>
          </cell>
          <cell r="AB21">
            <v>116620</v>
          </cell>
          <cell r="AC21">
            <v>116711</v>
          </cell>
          <cell r="AD21">
            <v>116672</v>
          </cell>
          <cell r="AE21">
            <v>116842</v>
          </cell>
          <cell r="AF21">
            <v>116947</v>
          </cell>
          <cell r="AG21">
            <v>117154</v>
          </cell>
          <cell r="AH21">
            <v>117257</v>
          </cell>
          <cell r="AI21">
            <v>117535</v>
          </cell>
          <cell r="AJ21">
            <v>117801</v>
          </cell>
          <cell r="AK21">
            <v>118076</v>
          </cell>
          <cell r="AL21">
            <v>118193</v>
          </cell>
          <cell r="AM21">
            <v>118231</v>
          </cell>
          <cell r="AN21">
            <v>118453</v>
          </cell>
          <cell r="AO21">
            <v>118789</v>
          </cell>
          <cell r="AP21">
            <v>118955</v>
          </cell>
          <cell r="AQ21">
            <v>119176</v>
          </cell>
          <cell r="AR21">
            <v>119566</v>
          </cell>
          <cell r="AS21">
            <v>119832</v>
          </cell>
          <cell r="AT21">
            <v>120149</v>
          </cell>
          <cell r="AU21">
            <v>120424</v>
          </cell>
          <cell r="AV21">
            <v>120736</v>
          </cell>
          <cell r="AW21">
            <v>120981</v>
          </cell>
          <cell r="AX21">
            <v>121162</v>
          </cell>
          <cell r="AY21">
            <v>121077</v>
          </cell>
          <cell r="AZ21">
            <v>121241</v>
          </cell>
          <cell r="BA21">
            <v>121514</v>
          </cell>
          <cell r="BB21">
            <v>122016</v>
          </cell>
          <cell r="BC21">
            <v>122469</v>
          </cell>
          <cell r="BD21">
            <v>122808</v>
          </cell>
          <cell r="BE21">
            <v>123198</v>
          </cell>
          <cell r="BF21">
            <v>123534</v>
          </cell>
          <cell r="BG21">
            <v>123774</v>
          </cell>
          <cell r="BH21">
            <v>124118</v>
          </cell>
          <cell r="BI21">
            <v>124442</v>
          </cell>
          <cell r="BJ21">
            <v>124648</v>
          </cell>
          <cell r="BK21">
            <v>124734</v>
          </cell>
          <cell r="BL21">
            <v>124900</v>
          </cell>
          <cell r="BM21">
            <v>125013</v>
          </cell>
          <cell r="BN21">
            <v>125150</v>
          </cell>
          <cell r="BO21">
            <v>125484</v>
          </cell>
          <cell r="BP21">
            <v>125818</v>
          </cell>
          <cell r="BQ21">
            <v>125955</v>
          </cell>
          <cell r="BR21">
            <v>126192</v>
          </cell>
          <cell r="BS21">
            <v>126398</v>
          </cell>
          <cell r="BT21">
            <v>126774</v>
          </cell>
          <cell r="BU21">
            <v>127135</v>
          </cell>
          <cell r="BV21">
            <v>127405</v>
          </cell>
          <cell r="BW21">
            <v>127623</v>
          </cell>
          <cell r="BX21">
            <v>128070</v>
          </cell>
          <cell r="BY21">
            <v>128311</v>
          </cell>
          <cell r="BZ21">
            <v>128426</v>
          </cell>
          <cell r="CA21">
            <v>128722</v>
          </cell>
          <cell r="CB21">
            <v>128993</v>
          </cell>
          <cell r="CC21">
            <v>129289</v>
          </cell>
          <cell r="CD21">
            <v>129691</v>
          </cell>
          <cell r="CE21">
            <v>130289</v>
          </cell>
          <cell r="CF21">
            <v>130582</v>
          </cell>
          <cell r="CG21">
            <v>130814</v>
          </cell>
          <cell r="CH21">
            <v>130845</v>
          </cell>
          <cell r="CI21">
            <v>131092</v>
          </cell>
          <cell r="CJ21">
            <v>131469</v>
          </cell>
          <cell r="CK21">
            <v>131873</v>
          </cell>
          <cell r="CL21">
            <v>132197</v>
          </cell>
          <cell r="CM21">
            <v>132440</v>
          </cell>
          <cell r="CN21">
            <v>132666</v>
          </cell>
          <cell r="CO21">
            <v>132900</v>
          </cell>
          <cell r="CP21">
            <v>133295</v>
          </cell>
          <cell r="CQ21">
            <v>133538</v>
          </cell>
          <cell r="CR21">
            <v>133614</v>
          </cell>
          <cell r="CS21">
            <v>133697</v>
          </cell>
          <cell r="CT21">
            <v>133999</v>
          </cell>
          <cell r="CU21">
            <v>134099</v>
          </cell>
          <cell r="CV21">
            <v>134283</v>
          </cell>
          <cell r="CW21">
            <v>134447</v>
          </cell>
          <cell r="CX21">
            <v>134699</v>
          </cell>
          <cell r="CY21">
            <v>134869</v>
          </cell>
          <cell r="CZ21">
            <v>135086</v>
          </cell>
          <cell r="DA21">
            <v>135306</v>
          </cell>
          <cell r="DB21">
            <v>135587</v>
          </cell>
          <cell r="DC21">
            <v>135794</v>
          </cell>
          <cell r="DD21">
            <v>136085</v>
          </cell>
          <cell r="DE21">
            <v>136384</v>
          </cell>
          <cell r="DF21">
            <v>136877</v>
          </cell>
          <cell r="DG21">
            <v>137077</v>
          </cell>
          <cell r="DH21">
            <v>137241</v>
          </cell>
          <cell r="DI21">
            <v>137444</v>
          </cell>
          <cell r="DJ21">
            <v>137504</v>
          </cell>
          <cell r="DK21">
            <v>137796</v>
          </cell>
          <cell r="DL21">
            <v>137925</v>
          </cell>
          <cell r="DM21">
            <v>138248</v>
          </cell>
          <cell r="DN21">
            <v>138450</v>
          </cell>
          <cell r="DO21">
            <v>138732</v>
          </cell>
          <cell r="DP21">
            <v>138933</v>
          </cell>
          <cell r="DQ21">
            <v>139207</v>
          </cell>
          <cell r="DR21">
            <v>139419</v>
          </cell>
          <cell r="DS21">
            <v>139585</v>
          </cell>
          <cell r="DT21">
            <v>139740</v>
          </cell>
          <cell r="DU21">
            <v>139430</v>
          </cell>
          <cell r="DV21">
            <v>139879</v>
          </cell>
          <cell r="DW21">
            <v>140129</v>
          </cell>
          <cell r="DX21">
            <v>140391</v>
          </cell>
        </row>
        <row r="22">
          <cell r="A22" t="str">
            <v xml:space="preserve">od 40 do 44 godine </v>
          </cell>
          <cell r="O22">
            <v>85774</v>
          </cell>
          <cell r="P22">
            <v>87035</v>
          </cell>
          <cell r="Q22">
            <v>88469</v>
          </cell>
          <cell r="R22">
            <v>89903</v>
          </cell>
          <cell r="S22">
            <v>91333</v>
          </cell>
          <cell r="T22">
            <v>92728</v>
          </cell>
          <cell r="U22">
            <v>94139</v>
          </cell>
          <cell r="V22">
            <v>95474</v>
          </cell>
          <cell r="W22">
            <v>97097</v>
          </cell>
          <cell r="X22">
            <v>98685</v>
          </cell>
          <cell r="Y22">
            <v>100094</v>
          </cell>
          <cell r="Z22">
            <v>101379</v>
          </cell>
          <cell r="AA22">
            <v>102827</v>
          </cell>
          <cell r="AB22">
            <v>104162</v>
          </cell>
          <cell r="AC22">
            <v>105510</v>
          </cell>
          <cell r="AD22">
            <v>106873</v>
          </cell>
          <cell r="AE22">
            <v>108311</v>
          </cell>
          <cell r="AF22">
            <v>109578</v>
          </cell>
          <cell r="AG22">
            <v>110873</v>
          </cell>
          <cell r="AH22">
            <v>112228</v>
          </cell>
          <cell r="AI22">
            <v>113666</v>
          </cell>
          <cell r="AJ22">
            <v>115186</v>
          </cell>
          <cell r="AK22">
            <v>116521</v>
          </cell>
          <cell r="AL22">
            <v>117719</v>
          </cell>
          <cell r="AM22">
            <v>118025</v>
          </cell>
          <cell r="AN22">
            <v>118202</v>
          </cell>
          <cell r="AO22">
            <v>118394</v>
          </cell>
          <cell r="AP22">
            <v>118633</v>
          </cell>
          <cell r="AQ22">
            <v>118921</v>
          </cell>
          <cell r="AR22">
            <v>119076</v>
          </cell>
          <cell r="AS22">
            <v>119233</v>
          </cell>
          <cell r="AT22">
            <v>119464</v>
          </cell>
          <cell r="AU22">
            <v>119828</v>
          </cell>
          <cell r="AV22">
            <v>120193</v>
          </cell>
          <cell r="AW22">
            <v>120412</v>
          </cell>
          <cell r="AX22">
            <v>120782</v>
          </cell>
          <cell r="AY22">
            <v>121123</v>
          </cell>
          <cell r="AZ22">
            <v>121433</v>
          </cell>
          <cell r="BA22">
            <v>121577</v>
          </cell>
          <cell r="BB22">
            <v>121714</v>
          </cell>
          <cell r="BC22">
            <v>121703</v>
          </cell>
          <cell r="BD22">
            <v>121933</v>
          </cell>
          <cell r="BE22">
            <v>122191</v>
          </cell>
          <cell r="BF22">
            <v>122456</v>
          </cell>
          <cell r="BG22">
            <v>122745</v>
          </cell>
          <cell r="BH22">
            <v>123056</v>
          </cell>
          <cell r="BI22">
            <v>123320</v>
          </cell>
          <cell r="BJ22">
            <v>123680</v>
          </cell>
          <cell r="BK22">
            <v>123852</v>
          </cell>
          <cell r="BL22">
            <v>123984</v>
          </cell>
          <cell r="BM22">
            <v>124099</v>
          </cell>
          <cell r="BN22">
            <v>124236</v>
          </cell>
          <cell r="BO22">
            <v>124440</v>
          </cell>
          <cell r="BP22">
            <v>124575</v>
          </cell>
          <cell r="BQ22">
            <v>124780</v>
          </cell>
          <cell r="BR22">
            <v>124797</v>
          </cell>
          <cell r="BS22">
            <v>124972</v>
          </cell>
          <cell r="BT22">
            <v>125065</v>
          </cell>
          <cell r="BU22">
            <v>125148</v>
          </cell>
          <cell r="BV22">
            <v>125405</v>
          </cell>
          <cell r="BW22">
            <v>125406</v>
          </cell>
          <cell r="BX22">
            <v>125314</v>
          </cell>
          <cell r="BY22">
            <v>125361</v>
          </cell>
          <cell r="BZ22">
            <v>125402</v>
          </cell>
          <cell r="CA22">
            <v>125280</v>
          </cell>
          <cell r="CB22">
            <v>125191</v>
          </cell>
          <cell r="CC22">
            <v>125146</v>
          </cell>
          <cell r="CD22">
            <v>125068</v>
          </cell>
          <cell r="CE22">
            <v>124812</v>
          </cell>
          <cell r="CF22">
            <v>124585</v>
          </cell>
          <cell r="CG22">
            <v>124561</v>
          </cell>
          <cell r="CH22">
            <v>124214</v>
          </cell>
          <cell r="CI22">
            <v>124141</v>
          </cell>
          <cell r="CJ22">
            <v>123921</v>
          </cell>
          <cell r="CK22">
            <v>123852</v>
          </cell>
          <cell r="CL22">
            <v>123778</v>
          </cell>
          <cell r="CM22">
            <v>123842</v>
          </cell>
          <cell r="CN22">
            <v>123795</v>
          </cell>
          <cell r="CO22">
            <v>123892</v>
          </cell>
          <cell r="CP22">
            <v>123894</v>
          </cell>
          <cell r="CQ22">
            <v>124105</v>
          </cell>
          <cell r="CR22">
            <v>124224</v>
          </cell>
          <cell r="CS22">
            <v>124288</v>
          </cell>
          <cell r="CT22">
            <v>124252</v>
          </cell>
          <cell r="CU22">
            <v>124155</v>
          </cell>
          <cell r="CV22">
            <v>124293</v>
          </cell>
          <cell r="CW22">
            <v>124444</v>
          </cell>
          <cell r="CX22">
            <v>124513</v>
          </cell>
          <cell r="CY22">
            <v>124686</v>
          </cell>
          <cell r="CZ22">
            <v>124946</v>
          </cell>
          <cell r="DA22">
            <v>125118</v>
          </cell>
          <cell r="DB22">
            <v>125292</v>
          </cell>
          <cell r="DC22">
            <v>125470</v>
          </cell>
          <cell r="DD22">
            <v>125609</v>
          </cell>
          <cell r="DE22">
            <v>125608</v>
          </cell>
          <cell r="DF22">
            <v>125669</v>
          </cell>
          <cell r="DG22">
            <v>125472</v>
          </cell>
          <cell r="DH22">
            <v>125571</v>
          </cell>
          <cell r="DI22">
            <v>125658</v>
          </cell>
          <cell r="DJ22">
            <v>125962</v>
          </cell>
          <cell r="DK22">
            <v>126333</v>
          </cell>
          <cell r="DL22">
            <v>126536</v>
          </cell>
          <cell r="DM22">
            <v>126804</v>
          </cell>
          <cell r="DN22">
            <v>126999</v>
          </cell>
          <cell r="DO22">
            <v>127123</v>
          </cell>
          <cell r="DP22">
            <v>127291</v>
          </cell>
          <cell r="DQ22">
            <v>127479</v>
          </cell>
          <cell r="DR22">
            <v>127634</v>
          </cell>
          <cell r="DS22">
            <v>127711</v>
          </cell>
          <cell r="DT22">
            <v>127803</v>
          </cell>
          <cell r="DU22">
            <v>126849</v>
          </cell>
          <cell r="DV22">
            <v>127005</v>
          </cell>
          <cell r="DW22">
            <v>127359</v>
          </cell>
          <cell r="DX22">
            <v>127637</v>
          </cell>
        </row>
        <row r="23">
          <cell r="A23" t="str">
            <v xml:space="preserve">od 45 do 49 godina </v>
          </cell>
          <cell r="O23">
            <v>22178</v>
          </cell>
          <cell r="P23">
            <v>22627</v>
          </cell>
          <cell r="Q23">
            <v>23069</v>
          </cell>
          <cell r="R23">
            <v>23475</v>
          </cell>
          <cell r="S23">
            <v>23885</v>
          </cell>
          <cell r="T23">
            <v>24297</v>
          </cell>
          <cell r="U23">
            <v>24683</v>
          </cell>
          <cell r="V23">
            <v>25151</v>
          </cell>
          <cell r="W23">
            <v>25607</v>
          </cell>
          <cell r="X23">
            <v>26088</v>
          </cell>
          <cell r="Y23">
            <v>26440</v>
          </cell>
          <cell r="Z23">
            <v>26835</v>
          </cell>
          <cell r="AA23">
            <v>27374</v>
          </cell>
          <cell r="AB23">
            <v>27845</v>
          </cell>
          <cell r="AC23">
            <v>28343</v>
          </cell>
          <cell r="AD23">
            <v>28847</v>
          </cell>
          <cell r="AE23">
            <v>29296</v>
          </cell>
          <cell r="AF23">
            <v>29767</v>
          </cell>
          <cell r="AG23">
            <v>30169</v>
          </cell>
          <cell r="AH23">
            <v>30650</v>
          </cell>
          <cell r="AI23">
            <v>31155</v>
          </cell>
          <cell r="AJ23">
            <v>31672</v>
          </cell>
          <cell r="AK23">
            <v>32193</v>
          </cell>
          <cell r="AL23">
            <v>32679</v>
          </cell>
          <cell r="AM23">
            <v>34437</v>
          </cell>
          <cell r="AN23">
            <v>35836</v>
          </cell>
          <cell r="AO23">
            <v>37395</v>
          </cell>
          <cell r="AP23">
            <v>38842</v>
          </cell>
          <cell r="AQ23">
            <v>40451</v>
          </cell>
          <cell r="AR23">
            <v>41875</v>
          </cell>
          <cell r="AS23">
            <v>43418</v>
          </cell>
          <cell r="AT23">
            <v>44872</v>
          </cell>
          <cell r="AU23">
            <v>46380</v>
          </cell>
          <cell r="AV23">
            <v>47847</v>
          </cell>
          <cell r="AW23">
            <v>49247</v>
          </cell>
          <cell r="AX23">
            <v>50463</v>
          </cell>
          <cell r="AY23">
            <v>52049</v>
          </cell>
          <cell r="AZ23">
            <v>53400</v>
          </cell>
          <cell r="BA23">
            <v>54944</v>
          </cell>
          <cell r="BB23">
            <v>56547</v>
          </cell>
          <cell r="BC23">
            <v>58053</v>
          </cell>
          <cell r="BD23">
            <v>59455</v>
          </cell>
          <cell r="BE23">
            <v>60834</v>
          </cell>
          <cell r="BF23">
            <v>62269</v>
          </cell>
          <cell r="BG23">
            <v>63800</v>
          </cell>
          <cell r="BH23">
            <v>65183</v>
          </cell>
          <cell r="BI23">
            <v>66415</v>
          </cell>
          <cell r="BJ23">
            <v>67579</v>
          </cell>
          <cell r="BK23">
            <v>69167</v>
          </cell>
          <cell r="BL23">
            <v>70500</v>
          </cell>
          <cell r="BM23">
            <v>71985</v>
          </cell>
          <cell r="BN23">
            <v>73355</v>
          </cell>
          <cell r="BO23">
            <v>74724</v>
          </cell>
          <cell r="BP23">
            <v>76045</v>
          </cell>
          <cell r="BQ23">
            <v>77355</v>
          </cell>
          <cell r="BR23">
            <v>78777</v>
          </cell>
          <cell r="BS23">
            <v>80348</v>
          </cell>
          <cell r="BT23">
            <v>81879</v>
          </cell>
          <cell r="BU23">
            <v>83250</v>
          </cell>
          <cell r="BV23">
            <v>84394</v>
          </cell>
          <cell r="BW23">
            <v>85812</v>
          </cell>
          <cell r="BX23">
            <v>87069</v>
          </cell>
          <cell r="BY23">
            <v>88494</v>
          </cell>
          <cell r="BZ23">
            <v>89946</v>
          </cell>
          <cell r="CA23">
            <v>91438</v>
          </cell>
          <cell r="CB23">
            <v>92827</v>
          </cell>
          <cell r="CC23">
            <v>94223</v>
          </cell>
          <cell r="CD23">
            <v>95562</v>
          </cell>
          <cell r="CE23">
            <v>97153</v>
          </cell>
          <cell r="CF23">
            <v>98722</v>
          </cell>
          <cell r="CG23">
            <v>100136</v>
          </cell>
          <cell r="CH23">
            <v>100688</v>
          </cell>
          <cell r="CI23">
            <v>102132</v>
          </cell>
          <cell r="CJ23">
            <v>103420</v>
          </cell>
          <cell r="CK23">
            <v>104764</v>
          </cell>
          <cell r="CL23">
            <v>106131</v>
          </cell>
          <cell r="CM23">
            <v>107533</v>
          </cell>
          <cell r="CN23">
            <v>108673</v>
          </cell>
          <cell r="CO23">
            <v>109878</v>
          </cell>
          <cell r="CP23">
            <v>111245</v>
          </cell>
          <cell r="CQ23">
            <v>112686</v>
          </cell>
          <cell r="CR23">
            <v>114172</v>
          </cell>
          <cell r="CS23">
            <v>115438</v>
          </cell>
          <cell r="CT23">
            <v>116659</v>
          </cell>
          <cell r="CU23">
            <v>116943</v>
          </cell>
          <cell r="CV23">
            <v>117166</v>
          </cell>
          <cell r="CW23">
            <v>117431</v>
          </cell>
          <cell r="CX23">
            <v>117587</v>
          </cell>
          <cell r="CY23">
            <v>117872</v>
          </cell>
          <cell r="CZ23">
            <v>118022</v>
          </cell>
          <cell r="DA23">
            <v>118167</v>
          </cell>
          <cell r="DB23">
            <v>118385</v>
          </cell>
          <cell r="DC23">
            <v>118741</v>
          </cell>
          <cell r="DD23">
            <v>119098</v>
          </cell>
          <cell r="DE23">
            <v>119313</v>
          </cell>
          <cell r="DF23">
            <v>119657</v>
          </cell>
          <cell r="DG23">
            <v>119974</v>
          </cell>
          <cell r="DH23">
            <v>120190</v>
          </cell>
          <cell r="DI23">
            <v>120350</v>
          </cell>
          <cell r="DJ23">
            <v>120486</v>
          </cell>
          <cell r="DK23">
            <v>120506</v>
          </cell>
          <cell r="DL23">
            <v>120665</v>
          </cell>
          <cell r="DM23">
            <v>120889</v>
          </cell>
          <cell r="DN23">
            <v>121160</v>
          </cell>
          <cell r="DO23">
            <v>121439</v>
          </cell>
          <cell r="DP23">
            <v>121710</v>
          </cell>
          <cell r="DQ23">
            <v>121942</v>
          </cell>
          <cell r="DR23">
            <v>122290</v>
          </cell>
          <cell r="DS23">
            <v>122563</v>
          </cell>
          <cell r="DT23">
            <v>122663</v>
          </cell>
          <cell r="DU23">
            <v>122082</v>
          </cell>
          <cell r="DV23">
            <v>122237</v>
          </cell>
          <cell r="DW23">
            <v>122414</v>
          </cell>
          <cell r="DX23">
            <v>122563</v>
          </cell>
        </row>
        <row r="24">
          <cell r="A24" t="str">
            <v xml:space="preserve">od 50 do 54 godine </v>
          </cell>
          <cell r="O24">
            <v>4060</v>
          </cell>
          <cell r="P24">
            <v>4261</v>
          </cell>
          <cell r="Q24">
            <v>4475</v>
          </cell>
          <cell r="R24">
            <v>4694</v>
          </cell>
          <cell r="S24">
            <v>4907</v>
          </cell>
          <cell r="T24">
            <v>5115</v>
          </cell>
          <cell r="U24">
            <v>5323</v>
          </cell>
          <cell r="V24">
            <v>5513</v>
          </cell>
          <cell r="W24">
            <v>5748</v>
          </cell>
          <cell r="X24">
            <v>5990</v>
          </cell>
          <cell r="Y24">
            <v>6231</v>
          </cell>
          <cell r="Z24">
            <v>6427</v>
          </cell>
          <cell r="AA24">
            <v>6728</v>
          </cell>
          <cell r="AB24">
            <v>6959</v>
          </cell>
          <cell r="AC24">
            <v>7257</v>
          </cell>
          <cell r="AD24">
            <v>7508</v>
          </cell>
          <cell r="AE24">
            <v>7786</v>
          </cell>
          <cell r="AF24">
            <v>8035</v>
          </cell>
          <cell r="AG24">
            <v>8318</v>
          </cell>
          <cell r="AH24">
            <v>8596</v>
          </cell>
          <cell r="AI24">
            <v>8896</v>
          </cell>
          <cell r="AJ24">
            <v>9177</v>
          </cell>
          <cell r="AK24">
            <v>9448</v>
          </cell>
          <cell r="AL24">
            <v>9686</v>
          </cell>
          <cell r="AM24">
            <v>9999</v>
          </cell>
          <cell r="AN24">
            <v>10229</v>
          </cell>
          <cell r="AO24">
            <v>10519</v>
          </cell>
          <cell r="AP24">
            <v>10791</v>
          </cell>
          <cell r="AQ24">
            <v>11072</v>
          </cell>
          <cell r="AR24">
            <v>11346</v>
          </cell>
          <cell r="AS24">
            <v>11569</v>
          </cell>
          <cell r="AT24">
            <v>11867</v>
          </cell>
          <cell r="AU24">
            <v>12193</v>
          </cell>
          <cell r="AV24">
            <v>12524</v>
          </cell>
          <cell r="AW24">
            <v>12821</v>
          </cell>
          <cell r="AX24">
            <v>13081</v>
          </cell>
          <cell r="AY24">
            <v>13470</v>
          </cell>
          <cell r="AZ24">
            <v>13771</v>
          </cell>
          <cell r="BA24">
            <v>14119</v>
          </cell>
          <cell r="BB24">
            <v>14402</v>
          </cell>
          <cell r="BC24">
            <v>14722</v>
          </cell>
          <cell r="BD24">
            <v>15022</v>
          </cell>
          <cell r="BE24">
            <v>15331</v>
          </cell>
          <cell r="BF24">
            <v>15653</v>
          </cell>
          <cell r="BG24">
            <v>15965</v>
          </cell>
          <cell r="BH24">
            <v>16358</v>
          </cell>
          <cell r="BI24">
            <v>16739</v>
          </cell>
          <cell r="BJ24">
            <v>17051</v>
          </cell>
          <cell r="BK24">
            <v>17513</v>
          </cell>
          <cell r="BL24">
            <v>17879</v>
          </cell>
          <cell r="BM24">
            <v>18282</v>
          </cell>
          <cell r="BN24">
            <v>18572</v>
          </cell>
          <cell r="BO24">
            <v>18912</v>
          </cell>
          <cell r="BP24">
            <v>19237</v>
          </cell>
          <cell r="BQ24">
            <v>19624</v>
          </cell>
          <cell r="BR24">
            <v>19925</v>
          </cell>
          <cell r="BS24">
            <v>20288</v>
          </cell>
          <cell r="BT24">
            <v>20714</v>
          </cell>
          <cell r="BU24">
            <v>21063</v>
          </cell>
          <cell r="BV24">
            <v>21425</v>
          </cell>
          <cell r="BW24">
            <v>21967</v>
          </cell>
          <cell r="BX24">
            <v>22424</v>
          </cell>
          <cell r="BY24">
            <v>22850</v>
          </cell>
          <cell r="BZ24">
            <v>23264</v>
          </cell>
          <cell r="CA24">
            <v>23688</v>
          </cell>
          <cell r="CB24">
            <v>24102</v>
          </cell>
          <cell r="CC24">
            <v>24481</v>
          </cell>
          <cell r="CD24">
            <v>24946</v>
          </cell>
          <cell r="CE24">
            <v>25406</v>
          </cell>
          <cell r="CF24">
            <v>25885</v>
          </cell>
          <cell r="CG24">
            <v>26238</v>
          </cell>
          <cell r="CH24">
            <v>26495</v>
          </cell>
          <cell r="CI24">
            <v>27051</v>
          </cell>
          <cell r="CJ24">
            <v>27509</v>
          </cell>
          <cell r="CK24">
            <v>27999</v>
          </cell>
          <cell r="CL24">
            <v>28505</v>
          </cell>
          <cell r="CM24">
            <v>28932</v>
          </cell>
          <cell r="CN24">
            <v>29407</v>
          </cell>
          <cell r="CO24">
            <v>29780</v>
          </cell>
          <cell r="CP24">
            <v>30269</v>
          </cell>
          <cell r="CQ24">
            <v>30759</v>
          </cell>
          <cell r="CR24">
            <v>31289</v>
          </cell>
          <cell r="CS24">
            <v>31786</v>
          </cell>
          <cell r="CT24">
            <v>32280</v>
          </cell>
          <cell r="CU24">
            <v>34017</v>
          </cell>
          <cell r="CV24">
            <v>35397</v>
          </cell>
          <cell r="CW24">
            <v>36940</v>
          </cell>
          <cell r="CX24">
            <v>38219</v>
          </cell>
          <cell r="CY24">
            <v>39881</v>
          </cell>
          <cell r="CZ24">
            <v>41253</v>
          </cell>
          <cell r="DA24">
            <v>42771</v>
          </cell>
          <cell r="DB24">
            <v>44179</v>
          </cell>
          <cell r="DC24">
            <v>45592</v>
          </cell>
          <cell r="DD24">
            <v>47080</v>
          </cell>
          <cell r="DE24">
            <v>48443</v>
          </cell>
          <cell r="DF24">
            <v>49632</v>
          </cell>
          <cell r="DG24">
            <v>51188</v>
          </cell>
          <cell r="DH24">
            <v>52510</v>
          </cell>
          <cell r="DI24">
            <v>53931</v>
          </cell>
          <cell r="DJ24">
            <v>55577</v>
          </cell>
          <cell r="DK24">
            <v>57051</v>
          </cell>
          <cell r="DL24">
            <v>58379</v>
          </cell>
          <cell r="DM24">
            <v>59758</v>
          </cell>
          <cell r="DN24">
            <v>61135</v>
          </cell>
          <cell r="DO24">
            <v>62621</v>
          </cell>
          <cell r="DP24">
            <v>63958</v>
          </cell>
          <cell r="DQ24">
            <v>65149</v>
          </cell>
          <cell r="DR24">
            <v>66283</v>
          </cell>
          <cell r="DS24">
            <v>67895</v>
          </cell>
          <cell r="DT24">
            <v>69236</v>
          </cell>
          <cell r="DU24">
            <v>70426</v>
          </cell>
          <cell r="DV24">
            <v>71792</v>
          </cell>
          <cell r="DW24">
            <v>73141</v>
          </cell>
          <cell r="DX24">
            <v>74436</v>
          </cell>
        </row>
        <row r="25">
          <cell r="A25" t="str">
            <v xml:space="preserve">od 55 do 59 godina </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44</v>
          </cell>
          <cell r="AN25">
            <v>90</v>
          </cell>
          <cell r="AO25">
            <v>131</v>
          </cell>
          <cell r="AP25">
            <v>182</v>
          </cell>
          <cell r="AQ25">
            <v>224</v>
          </cell>
          <cell r="AR25">
            <v>266</v>
          </cell>
          <cell r="AS25">
            <v>332</v>
          </cell>
          <cell r="AT25">
            <v>392</v>
          </cell>
          <cell r="AU25">
            <v>457</v>
          </cell>
          <cell r="AV25">
            <v>524</v>
          </cell>
          <cell r="AW25">
            <v>586</v>
          </cell>
          <cell r="AX25">
            <v>631</v>
          </cell>
          <cell r="AY25">
            <v>746</v>
          </cell>
          <cell r="AZ25">
            <v>840</v>
          </cell>
          <cell r="BA25">
            <v>934</v>
          </cell>
          <cell r="BB25">
            <v>1024</v>
          </cell>
          <cell r="BC25">
            <v>1124</v>
          </cell>
          <cell r="BD25">
            <v>1228</v>
          </cell>
          <cell r="BE25">
            <v>1322</v>
          </cell>
          <cell r="BF25">
            <v>1414</v>
          </cell>
          <cell r="BG25">
            <v>1554</v>
          </cell>
          <cell r="BH25">
            <v>1660</v>
          </cell>
          <cell r="BI25">
            <v>1768</v>
          </cell>
          <cell r="BJ25">
            <v>1866</v>
          </cell>
          <cell r="BK25">
            <v>2008</v>
          </cell>
          <cell r="BL25">
            <v>2134</v>
          </cell>
          <cell r="BM25">
            <v>2270</v>
          </cell>
          <cell r="BN25">
            <v>2409</v>
          </cell>
          <cell r="BO25">
            <v>2553</v>
          </cell>
          <cell r="BP25">
            <v>2670</v>
          </cell>
          <cell r="BQ25">
            <v>2770</v>
          </cell>
          <cell r="BR25">
            <v>2917</v>
          </cell>
          <cell r="BS25">
            <v>3079</v>
          </cell>
          <cell r="BT25">
            <v>3213</v>
          </cell>
          <cell r="BU25">
            <v>3338</v>
          </cell>
          <cell r="BV25">
            <v>3442</v>
          </cell>
          <cell r="BW25">
            <v>3609</v>
          </cell>
          <cell r="BX25">
            <v>3789</v>
          </cell>
          <cell r="BY25">
            <v>3978</v>
          </cell>
          <cell r="BZ25">
            <v>4168</v>
          </cell>
          <cell r="CA25">
            <v>4319</v>
          </cell>
          <cell r="CB25">
            <v>4460</v>
          </cell>
          <cell r="CC25">
            <v>4617</v>
          </cell>
          <cell r="CD25">
            <v>4761</v>
          </cell>
          <cell r="CE25">
            <v>4956</v>
          </cell>
          <cell r="CF25">
            <v>5136</v>
          </cell>
          <cell r="CG25">
            <v>5281</v>
          </cell>
          <cell r="CH25">
            <v>5348</v>
          </cell>
          <cell r="CI25">
            <v>5585</v>
          </cell>
          <cell r="CJ25">
            <v>5741</v>
          </cell>
          <cell r="CK25">
            <v>5987</v>
          </cell>
          <cell r="CL25">
            <v>6209</v>
          </cell>
          <cell r="CM25">
            <v>6432</v>
          </cell>
          <cell r="CN25">
            <v>6638</v>
          </cell>
          <cell r="CO25">
            <v>6874</v>
          </cell>
          <cell r="CP25">
            <v>7133</v>
          </cell>
          <cell r="CQ25">
            <v>7407</v>
          </cell>
          <cell r="CR25">
            <v>7657</v>
          </cell>
          <cell r="CS25">
            <v>7903</v>
          </cell>
          <cell r="CT25">
            <v>8129</v>
          </cell>
          <cell r="CU25">
            <v>8445</v>
          </cell>
          <cell r="CV25">
            <v>8676</v>
          </cell>
          <cell r="CW25">
            <v>8805</v>
          </cell>
          <cell r="CX25">
            <v>9056</v>
          </cell>
          <cell r="CY25">
            <v>9356</v>
          </cell>
          <cell r="CZ25">
            <v>9634</v>
          </cell>
          <cell r="DA25">
            <v>9858</v>
          </cell>
          <cell r="DB25">
            <v>10156</v>
          </cell>
          <cell r="DC25">
            <v>10482</v>
          </cell>
          <cell r="DD25">
            <v>10829</v>
          </cell>
          <cell r="DE25">
            <v>10609</v>
          </cell>
          <cell r="DF25">
            <v>10812</v>
          </cell>
          <cell r="DG25">
            <v>11102</v>
          </cell>
          <cell r="DH25">
            <v>11336</v>
          </cell>
          <cell r="DI25">
            <v>11640</v>
          </cell>
          <cell r="DJ25">
            <v>11892</v>
          </cell>
          <cell r="DK25">
            <v>12172</v>
          </cell>
          <cell r="DL25">
            <v>12430</v>
          </cell>
          <cell r="DM25">
            <v>12697</v>
          </cell>
          <cell r="DN25">
            <v>12986</v>
          </cell>
          <cell r="DO25">
            <v>13259</v>
          </cell>
          <cell r="DP25">
            <v>13582</v>
          </cell>
          <cell r="DQ25">
            <v>13894</v>
          </cell>
          <cell r="DR25">
            <v>14136</v>
          </cell>
          <cell r="DS25">
            <v>14531</v>
          </cell>
          <cell r="DT25">
            <v>14814</v>
          </cell>
          <cell r="DU25">
            <v>15164</v>
          </cell>
          <cell r="DV25">
            <v>15441</v>
          </cell>
          <cell r="DW25">
            <v>15744</v>
          </cell>
          <cell r="DX25">
            <v>16042</v>
          </cell>
        </row>
        <row r="26">
          <cell r="A26" t="str">
            <v xml:space="preserve">od 60 do 64 godine </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0</v>
          </cell>
          <cell r="CI26">
            <v>0</v>
          </cell>
          <cell r="CJ26">
            <v>0</v>
          </cell>
          <cell r="CK26">
            <v>0</v>
          </cell>
          <cell r="CL26">
            <v>0</v>
          </cell>
          <cell r="CM26">
            <v>0</v>
          </cell>
          <cell r="CN26">
            <v>0</v>
          </cell>
          <cell r="CO26">
            <v>0</v>
          </cell>
          <cell r="CP26">
            <v>0</v>
          </cell>
          <cell r="CQ26">
            <v>0</v>
          </cell>
          <cell r="CR26">
            <v>0</v>
          </cell>
          <cell r="CS26">
            <v>0</v>
          </cell>
          <cell r="CT26">
            <v>0</v>
          </cell>
          <cell r="CU26">
            <v>32</v>
          </cell>
          <cell r="CV26">
            <v>73</v>
          </cell>
          <cell r="CW26">
            <v>104</v>
          </cell>
          <cell r="CX26">
            <v>141</v>
          </cell>
          <cell r="CY26">
            <v>178</v>
          </cell>
          <cell r="CZ26">
            <v>211</v>
          </cell>
          <cell r="DA26">
            <v>265</v>
          </cell>
          <cell r="DB26">
            <v>316</v>
          </cell>
          <cell r="DC26">
            <v>366</v>
          </cell>
          <cell r="DD26">
            <v>417</v>
          </cell>
          <cell r="DE26">
            <v>433</v>
          </cell>
          <cell r="DF26">
            <v>465</v>
          </cell>
          <cell r="DG26">
            <v>550</v>
          </cell>
          <cell r="DH26">
            <v>625</v>
          </cell>
          <cell r="DI26">
            <v>691</v>
          </cell>
          <cell r="DJ26">
            <v>758</v>
          </cell>
          <cell r="DK26">
            <v>833</v>
          </cell>
          <cell r="DL26">
            <v>897</v>
          </cell>
          <cell r="DM26">
            <v>952</v>
          </cell>
          <cell r="DN26">
            <v>1011</v>
          </cell>
          <cell r="DO26">
            <v>1096</v>
          </cell>
          <cell r="DP26">
            <v>1148</v>
          </cell>
          <cell r="DQ26">
            <v>1216</v>
          </cell>
          <cell r="DR26">
            <v>1277</v>
          </cell>
          <cell r="DS26">
            <v>1365</v>
          </cell>
          <cell r="DT26">
            <v>1433</v>
          </cell>
          <cell r="DU26">
            <v>1513</v>
          </cell>
          <cell r="DV26">
            <v>1600</v>
          </cell>
          <cell r="DW26">
            <v>1684</v>
          </cell>
          <cell r="DX26">
            <v>1763</v>
          </cell>
        </row>
        <row r="27">
          <cell r="A27" t="str">
            <v xml:space="preserve">od 65 i više godina </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v>0</v>
          </cell>
          <cell r="CJ27">
            <v>0</v>
          </cell>
          <cell r="CK27">
            <v>0</v>
          </cell>
          <cell r="CL27">
            <v>0</v>
          </cell>
          <cell r="CM27">
            <v>0</v>
          </cell>
          <cell r="CN27">
            <v>0</v>
          </cell>
          <cell r="CO27">
            <v>0</v>
          </cell>
          <cell r="CP27">
            <v>0</v>
          </cell>
          <cell r="CQ27">
            <v>0</v>
          </cell>
          <cell r="CR27">
            <v>0</v>
          </cell>
          <cell r="CS27">
            <v>0</v>
          </cell>
          <cell r="CT27">
            <v>0</v>
          </cell>
          <cell r="CU27">
            <v>0</v>
          </cell>
          <cell r="CV27">
            <v>0</v>
          </cell>
          <cell r="CW27">
            <v>0</v>
          </cell>
          <cell r="CX27">
            <v>0</v>
          </cell>
          <cell r="CY27">
            <v>0</v>
          </cell>
          <cell r="CZ27">
            <v>0</v>
          </cell>
          <cell r="DA27">
            <v>0</v>
          </cell>
          <cell r="DB27">
            <v>0</v>
          </cell>
          <cell r="DC27">
            <v>0</v>
          </cell>
          <cell r="DD27">
            <v>0</v>
          </cell>
          <cell r="DE27">
            <v>0</v>
          </cell>
          <cell r="DF27">
            <v>0</v>
          </cell>
          <cell r="DG27">
            <v>0</v>
          </cell>
          <cell r="DH27">
            <v>0</v>
          </cell>
          <cell r="DI27">
            <v>0</v>
          </cell>
          <cell r="DJ27">
            <v>0</v>
          </cell>
          <cell r="DK27">
            <v>0</v>
          </cell>
          <cell r="DL27">
            <v>0</v>
          </cell>
          <cell r="DM27">
            <v>0</v>
          </cell>
          <cell r="DN27">
            <v>0</v>
          </cell>
          <cell r="DO27">
            <v>0</v>
          </cell>
          <cell r="DP27">
            <v>0</v>
          </cell>
          <cell r="DQ27">
            <v>0</v>
          </cell>
          <cell r="DR27">
            <v>0</v>
          </cell>
          <cell r="DS27">
            <v>0</v>
          </cell>
          <cell r="DT27">
            <v>0</v>
          </cell>
          <cell r="DU27">
            <v>0</v>
          </cell>
          <cell r="DV27">
            <v>0</v>
          </cell>
          <cell r="DW27">
            <v>0</v>
          </cell>
          <cell r="DX27">
            <v>0</v>
          </cell>
        </row>
        <row r="29">
          <cell r="A29" t="str">
            <v>Ukupno žene</v>
          </cell>
          <cell r="B29">
            <v>0</v>
          </cell>
          <cell r="C29">
            <v>0</v>
          </cell>
          <cell r="D29">
            <v>0</v>
          </cell>
          <cell r="E29">
            <v>0</v>
          </cell>
          <cell r="F29">
            <v>0</v>
          </cell>
          <cell r="G29">
            <v>0</v>
          </cell>
          <cell r="H29">
            <v>0</v>
          </cell>
          <cell r="I29">
            <v>0</v>
          </cell>
          <cell r="J29">
            <v>0</v>
          </cell>
          <cell r="K29">
            <v>0</v>
          </cell>
          <cell r="L29">
            <v>0</v>
          </cell>
          <cell r="M29">
            <v>0</v>
          </cell>
          <cell r="N29">
            <v>0</v>
          </cell>
          <cell r="O29">
            <v>553555</v>
          </cell>
          <cell r="P29">
            <v>557051</v>
          </cell>
          <cell r="Q29">
            <v>560094</v>
          </cell>
          <cell r="R29">
            <v>563038</v>
          </cell>
          <cell r="S29">
            <v>566561</v>
          </cell>
          <cell r="T29">
            <v>570862</v>
          </cell>
          <cell r="U29">
            <v>574364</v>
          </cell>
          <cell r="V29">
            <v>577458</v>
          </cell>
          <cell r="W29">
            <v>581866</v>
          </cell>
          <cell r="X29">
            <v>586372</v>
          </cell>
          <cell r="Y29">
            <v>590737</v>
          </cell>
          <cell r="Z29">
            <v>593593</v>
          </cell>
          <cell r="AA29">
            <v>596875</v>
          </cell>
          <cell r="AB29">
            <v>599989</v>
          </cell>
          <cell r="AC29">
            <v>603240</v>
          </cell>
          <cell r="AD29">
            <v>605536</v>
          </cell>
          <cell r="AE29">
            <v>607914</v>
          </cell>
          <cell r="AF29">
            <v>610057</v>
          </cell>
          <cell r="AG29">
            <v>612563</v>
          </cell>
          <cell r="AH29">
            <v>615222</v>
          </cell>
          <cell r="AI29">
            <v>618323</v>
          </cell>
          <cell r="AJ29">
            <v>622463</v>
          </cell>
          <cell r="AK29">
            <v>626973</v>
          </cell>
          <cell r="AL29">
            <v>629672</v>
          </cell>
          <cell r="AM29">
            <v>632855</v>
          </cell>
          <cell r="AN29">
            <v>636127</v>
          </cell>
          <cell r="AO29">
            <v>639232</v>
          </cell>
          <cell r="AP29">
            <v>641414</v>
          </cell>
          <cell r="AQ29">
            <v>643724</v>
          </cell>
          <cell r="AR29">
            <v>645999</v>
          </cell>
          <cell r="AS29">
            <v>648506</v>
          </cell>
          <cell r="AT29">
            <v>651092</v>
          </cell>
          <cell r="AU29">
            <v>654280</v>
          </cell>
          <cell r="AV29">
            <v>658000</v>
          </cell>
          <cell r="AW29">
            <v>662378</v>
          </cell>
          <cell r="AX29">
            <v>665145</v>
          </cell>
          <cell r="AY29">
            <v>668394</v>
          </cell>
          <cell r="AZ29">
            <v>671756</v>
          </cell>
          <cell r="BA29">
            <v>675189</v>
          </cell>
          <cell r="BB29">
            <v>680057</v>
          </cell>
          <cell r="BC29">
            <v>682655</v>
          </cell>
          <cell r="BD29">
            <v>684872</v>
          </cell>
          <cell r="BE29">
            <v>687234</v>
          </cell>
          <cell r="BF29">
            <v>689705</v>
          </cell>
          <cell r="BG29">
            <v>692446</v>
          </cell>
          <cell r="BH29">
            <v>695411</v>
          </cell>
          <cell r="BI29">
            <v>699581</v>
          </cell>
          <cell r="BJ29">
            <v>701408</v>
          </cell>
          <cell r="BK29">
            <v>703684</v>
          </cell>
          <cell r="BL29">
            <v>705893</v>
          </cell>
          <cell r="BM29">
            <v>707964</v>
          </cell>
          <cell r="BN29">
            <v>709442</v>
          </cell>
          <cell r="BO29">
            <v>711154</v>
          </cell>
          <cell r="BP29">
            <v>712599</v>
          </cell>
          <cell r="BQ29">
            <v>713859</v>
          </cell>
          <cell r="BR29">
            <v>715296</v>
          </cell>
          <cell r="BS29">
            <v>718119</v>
          </cell>
          <cell r="BT29">
            <v>721148</v>
          </cell>
          <cell r="BU29">
            <v>724132</v>
          </cell>
          <cell r="BV29">
            <v>725514</v>
          </cell>
          <cell r="BW29">
            <v>727502</v>
          </cell>
          <cell r="BX29">
            <v>729639</v>
          </cell>
          <cell r="BY29">
            <v>731470</v>
          </cell>
          <cell r="BZ29">
            <v>732863</v>
          </cell>
          <cell r="CA29">
            <v>735121</v>
          </cell>
          <cell r="CB29">
            <v>737150</v>
          </cell>
          <cell r="CC29">
            <v>738856</v>
          </cell>
          <cell r="CD29">
            <v>740688</v>
          </cell>
          <cell r="CE29">
            <v>742499</v>
          </cell>
          <cell r="CF29">
            <v>744773</v>
          </cell>
          <cell r="CG29">
            <v>747565</v>
          </cell>
          <cell r="CH29">
            <v>747194</v>
          </cell>
          <cell r="CI29">
            <v>749008</v>
          </cell>
          <cell r="CJ29">
            <v>751010</v>
          </cell>
          <cell r="CK29">
            <v>752840</v>
          </cell>
          <cell r="CL29">
            <v>754339</v>
          </cell>
          <cell r="CM29">
            <v>755389</v>
          </cell>
          <cell r="CN29">
            <v>756422</v>
          </cell>
          <cell r="CO29">
            <v>757909</v>
          </cell>
          <cell r="CP29">
            <v>759861</v>
          </cell>
          <cell r="CQ29">
            <v>761728</v>
          </cell>
          <cell r="CR29">
            <v>764321</v>
          </cell>
          <cell r="CS29">
            <v>767376</v>
          </cell>
          <cell r="CT29">
            <v>769025</v>
          </cell>
          <cell r="CU29">
            <v>771278</v>
          </cell>
          <cell r="CV29">
            <v>773479</v>
          </cell>
          <cell r="CW29">
            <v>775125</v>
          </cell>
          <cell r="CX29">
            <v>779242</v>
          </cell>
          <cell r="CY29">
            <v>781459</v>
          </cell>
          <cell r="CZ29">
            <v>783170</v>
          </cell>
          <cell r="DA29">
            <v>784847</v>
          </cell>
          <cell r="DB29">
            <v>786508</v>
          </cell>
          <cell r="DC29">
            <v>788398</v>
          </cell>
          <cell r="DD29">
            <v>790741</v>
          </cell>
          <cell r="DE29">
            <v>792753</v>
          </cell>
          <cell r="DF29">
            <v>794055</v>
          </cell>
          <cell r="DG29">
            <v>795455</v>
          </cell>
          <cell r="DH29">
            <v>797074</v>
          </cell>
          <cell r="DI29">
            <v>798626</v>
          </cell>
          <cell r="DJ29">
            <v>800011</v>
          </cell>
          <cell r="DK29">
            <v>801939</v>
          </cell>
          <cell r="DL29">
            <v>803146</v>
          </cell>
          <cell r="DM29">
            <v>804666</v>
          </cell>
          <cell r="DN29">
            <v>807677</v>
          </cell>
          <cell r="DO29">
            <v>811207</v>
          </cell>
          <cell r="DP29">
            <v>814561</v>
          </cell>
          <cell r="DQ29">
            <v>817983</v>
          </cell>
          <cell r="DR29">
            <v>819510</v>
          </cell>
          <cell r="DS29">
            <v>821912</v>
          </cell>
          <cell r="DT29">
            <v>823933</v>
          </cell>
          <cell r="DU29">
            <v>821344</v>
          </cell>
          <cell r="DV29">
            <v>824890</v>
          </cell>
          <cell r="DW29">
            <v>825811</v>
          </cell>
          <cell r="DX29">
            <v>826738</v>
          </cell>
          <cell r="DY29">
            <v>0</v>
          </cell>
          <cell r="DZ29">
            <v>0</v>
          </cell>
          <cell r="EA29">
            <v>0</v>
          </cell>
          <cell r="EB29">
            <v>0</v>
          </cell>
          <cell r="EC29">
            <v>0</v>
          </cell>
          <cell r="ED29">
            <v>0</v>
          </cell>
          <cell r="EE29">
            <v>0</v>
          </cell>
          <cell r="EF29">
            <v>0</v>
          </cell>
          <cell r="EG29">
            <v>0</v>
          </cell>
          <cell r="EH29">
            <v>0</v>
          </cell>
          <cell r="EI29">
            <v>0</v>
          </cell>
          <cell r="EJ29">
            <v>0</v>
          </cell>
          <cell r="EK29">
            <v>0</v>
          </cell>
          <cell r="EL29">
            <v>0</v>
          </cell>
          <cell r="EM29">
            <v>0</v>
          </cell>
          <cell r="EN29">
            <v>0</v>
          </cell>
          <cell r="EO29">
            <v>0</v>
          </cell>
          <cell r="EP29">
            <v>0</v>
          </cell>
        </row>
        <row r="30">
          <cell r="A30" t="str">
            <v>Muškarci I žene</v>
          </cell>
        </row>
        <row r="31">
          <cell r="A31" t="str">
            <v xml:space="preserve">od 0 do 18 godina </v>
          </cell>
          <cell r="B31">
            <v>0</v>
          </cell>
          <cell r="C31">
            <v>0</v>
          </cell>
          <cell r="D31">
            <v>0</v>
          </cell>
          <cell r="E31">
            <v>0</v>
          </cell>
          <cell r="F31">
            <v>0</v>
          </cell>
          <cell r="G31">
            <v>0</v>
          </cell>
          <cell r="H31">
            <v>0</v>
          </cell>
          <cell r="I31">
            <v>0</v>
          </cell>
          <cell r="J31">
            <v>0</v>
          </cell>
          <cell r="K31">
            <v>0</v>
          </cell>
          <cell r="L31">
            <v>0</v>
          </cell>
          <cell r="M31">
            <v>0</v>
          </cell>
          <cell r="N31">
            <v>0</v>
          </cell>
          <cell r="O31">
            <v>8553</v>
          </cell>
          <cell r="P31">
            <v>8518</v>
          </cell>
          <cell r="Q31">
            <v>8109</v>
          </cell>
          <cell r="R31">
            <v>7787</v>
          </cell>
          <cell r="S31">
            <v>7600</v>
          </cell>
          <cell r="T31">
            <v>7491</v>
          </cell>
          <cell r="U31">
            <v>7420</v>
          </cell>
          <cell r="V31">
            <v>7244</v>
          </cell>
          <cell r="W31">
            <v>7356</v>
          </cell>
          <cell r="X31">
            <v>7750</v>
          </cell>
          <cell r="Y31">
            <v>8855</v>
          </cell>
          <cell r="Z31">
            <v>8953</v>
          </cell>
          <cell r="AA31">
            <v>8981</v>
          </cell>
          <cell r="AB31">
            <v>8875</v>
          </cell>
          <cell r="AC31">
            <v>8471</v>
          </cell>
          <cell r="AD31">
            <v>8017</v>
          </cell>
          <cell r="AE31">
            <v>7693</v>
          </cell>
          <cell r="AF31">
            <v>7394</v>
          </cell>
          <cell r="AG31">
            <v>7265</v>
          </cell>
          <cell r="AH31">
            <v>7142</v>
          </cell>
          <cell r="AI31">
            <v>7197</v>
          </cell>
          <cell r="AJ31">
            <v>7740</v>
          </cell>
          <cell r="AK31">
            <v>9236</v>
          </cell>
          <cell r="AL31">
            <v>9483</v>
          </cell>
          <cell r="AM31">
            <v>9398</v>
          </cell>
          <cell r="AN31">
            <v>9288</v>
          </cell>
          <cell r="AO31">
            <v>8673</v>
          </cell>
          <cell r="AP31">
            <v>8234</v>
          </cell>
          <cell r="AQ31">
            <v>7835</v>
          </cell>
          <cell r="AR31">
            <v>7496</v>
          </cell>
          <cell r="AS31">
            <v>7452</v>
          </cell>
          <cell r="AT31">
            <v>7533</v>
          </cell>
          <cell r="AU31">
            <v>7558</v>
          </cell>
          <cell r="AV31">
            <v>8026</v>
          </cell>
          <cell r="AW31">
            <v>9784</v>
          </cell>
          <cell r="AX31">
            <v>9914</v>
          </cell>
          <cell r="AY31">
            <v>9948</v>
          </cell>
          <cell r="AZ31">
            <v>9888</v>
          </cell>
          <cell r="BA31">
            <v>9466</v>
          </cell>
          <cell r="BB31">
            <v>9645</v>
          </cell>
          <cell r="BC31">
            <v>9322</v>
          </cell>
          <cell r="BD31">
            <v>8854</v>
          </cell>
          <cell r="BE31">
            <v>8721</v>
          </cell>
          <cell r="BF31">
            <v>8506</v>
          </cell>
          <cell r="BG31">
            <v>8443</v>
          </cell>
          <cell r="BH31">
            <v>8720</v>
          </cell>
          <cell r="BI31">
            <v>10145</v>
          </cell>
          <cell r="BJ31">
            <v>10015</v>
          </cell>
          <cell r="BK31">
            <v>9703</v>
          </cell>
          <cell r="BL31">
            <v>9418</v>
          </cell>
          <cell r="BM31">
            <v>8671</v>
          </cell>
          <cell r="BN31">
            <v>8171</v>
          </cell>
          <cell r="BO31">
            <v>7715</v>
          </cell>
          <cell r="BP31">
            <v>7350</v>
          </cell>
          <cell r="BQ31">
            <v>6854</v>
          </cell>
          <cell r="BR31">
            <v>6405</v>
          </cell>
          <cell r="BS31">
            <v>6211</v>
          </cell>
          <cell r="BT31">
            <v>6365</v>
          </cell>
          <cell r="BU31">
            <v>7474</v>
          </cell>
          <cell r="BV31">
            <v>7343</v>
          </cell>
          <cell r="BW31">
            <v>7090</v>
          </cell>
          <cell r="BX31">
            <v>6827</v>
          </cell>
          <cell r="BY31">
            <v>6252</v>
          </cell>
          <cell r="BZ31">
            <v>5839</v>
          </cell>
          <cell r="CA31">
            <v>5706</v>
          </cell>
          <cell r="CB31">
            <v>5470</v>
          </cell>
          <cell r="CC31">
            <v>5163</v>
          </cell>
          <cell r="CD31">
            <v>4876</v>
          </cell>
          <cell r="CE31">
            <v>4546</v>
          </cell>
          <cell r="CF31">
            <v>4538</v>
          </cell>
          <cell r="CG31">
            <v>5255</v>
          </cell>
          <cell r="CH31">
            <v>5290</v>
          </cell>
          <cell r="CI31">
            <v>5062</v>
          </cell>
          <cell r="CJ31">
            <v>4883</v>
          </cell>
          <cell r="CK31">
            <v>4499</v>
          </cell>
          <cell r="CL31">
            <v>4327</v>
          </cell>
          <cell r="CM31">
            <v>4118</v>
          </cell>
          <cell r="CN31">
            <v>3942</v>
          </cell>
          <cell r="CO31">
            <v>3857</v>
          </cell>
          <cell r="CP31">
            <v>3923</v>
          </cell>
          <cell r="CQ31">
            <v>3865</v>
          </cell>
          <cell r="CR31">
            <v>4167</v>
          </cell>
          <cell r="CS31">
            <v>5073</v>
          </cell>
          <cell r="CT31">
            <v>5119</v>
          </cell>
          <cell r="CU31">
            <v>5048</v>
          </cell>
          <cell r="CV31">
            <v>4803</v>
          </cell>
          <cell r="CW31">
            <v>4423</v>
          </cell>
          <cell r="CX31">
            <v>4792</v>
          </cell>
          <cell r="CY31">
            <v>4638</v>
          </cell>
          <cell r="CZ31">
            <v>4438</v>
          </cell>
          <cell r="DA31">
            <v>4158</v>
          </cell>
          <cell r="DB31">
            <v>3843</v>
          </cell>
          <cell r="DC31">
            <v>3588</v>
          </cell>
          <cell r="DD31">
            <v>3679</v>
          </cell>
          <cell r="DE31">
            <v>4380</v>
          </cell>
          <cell r="DF31">
            <v>4246</v>
          </cell>
          <cell r="DG31">
            <v>4040</v>
          </cell>
          <cell r="DH31">
            <v>3888</v>
          </cell>
          <cell r="DI31">
            <v>3640</v>
          </cell>
          <cell r="DJ31">
            <v>3391</v>
          </cell>
          <cell r="DK31">
            <v>3304</v>
          </cell>
          <cell r="DL31">
            <v>3191</v>
          </cell>
          <cell r="DM31">
            <v>3068</v>
          </cell>
          <cell r="DN31">
            <v>3427</v>
          </cell>
          <cell r="DO31">
            <v>3660</v>
          </cell>
          <cell r="DP31">
            <v>4089</v>
          </cell>
          <cell r="DQ31">
            <v>4708</v>
          </cell>
          <cell r="DR31">
            <v>4465</v>
          </cell>
          <cell r="DS31">
            <v>4216</v>
          </cell>
          <cell r="DT31">
            <v>3962</v>
          </cell>
          <cell r="DU31">
            <v>3511</v>
          </cell>
          <cell r="DV31">
            <v>3798</v>
          </cell>
          <cell r="DW31">
            <v>3585</v>
          </cell>
          <cell r="DX31">
            <v>3397</v>
          </cell>
          <cell r="DY31">
            <v>0</v>
          </cell>
          <cell r="DZ31">
            <v>0</v>
          </cell>
          <cell r="EA31">
            <v>0</v>
          </cell>
          <cell r="EB31">
            <v>0</v>
          </cell>
          <cell r="EC31">
            <v>0</v>
          </cell>
          <cell r="ED31">
            <v>0</v>
          </cell>
          <cell r="EE31">
            <v>0</v>
          </cell>
          <cell r="EF31">
            <v>0</v>
          </cell>
          <cell r="EG31">
            <v>0</v>
          </cell>
          <cell r="EH31">
            <v>0</v>
          </cell>
          <cell r="EI31">
            <v>0</v>
          </cell>
          <cell r="EJ31">
            <v>0</v>
          </cell>
          <cell r="EK31">
            <v>0</v>
          </cell>
          <cell r="EL31">
            <v>0</v>
          </cell>
          <cell r="EM31">
            <v>0</v>
          </cell>
          <cell r="EN31">
            <v>0</v>
          </cell>
          <cell r="EO31">
            <v>0</v>
          </cell>
          <cell r="EP31">
            <v>0</v>
          </cell>
        </row>
        <row r="32">
          <cell r="A32" t="str">
            <v xml:space="preserve">od 19 do 24 godine </v>
          </cell>
          <cell r="B32">
            <v>0</v>
          </cell>
          <cell r="C32">
            <v>0</v>
          </cell>
          <cell r="D32">
            <v>0</v>
          </cell>
          <cell r="E32">
            <v>0</v>
          </cell>
          <cell r="F32">
            <v>0</v>
          </cell>
          <cell r="G32">
            <v>0</v>
          </cell>
          <cell r="H32">
            <v>0</v>
          </cell>
          <cell r="I32">
            <v>0</v>
          </cell>
          <cell r="J32">
            <v>0</v>
          </cell>
          <cell r="K32">
            <v>0</v>
          </cell>
          <cell r="L32">
            <v>0</v>
          </cell>
          <cell r="M32">
            <v>0</v>
          </cell>
          <cell r="N32">
            <v>0</v>
          </cell>
          <cell r="O32">
            <v>197172</v>
          </cell>
          <cell r="P32">
            <v>197918</v>
          </cell>
          <cell r="Q32">
            <v>197930</v>
          </cell>
          <cell r="R32">
            <v>197565</v>
          </cell>
          <cell r="S32">
            <v>197990</v>
          </cell>
          <cell r="T32">
            <v>199063</v>
          </cell>
          <cell r="U32">
            <v>199097</v>
          </cell>
          <cell r="V32">
            <v>199021</v>
          </cell>
          <cell r="W32">
            <v>200564</v>
          </cell>
          <cell r="X32">
            <v>202279</v>
          </cell>
          <cell r="Y32">
            <v>203685</v>
          </cell>
          <cell r="Z32">
            <v>203535</v>
          </cell>
          <cell r="AA32">
            <v>203836</v>
          </cell>
          <cell r="AB32">
            <v>204445</v>
          </cell>
          <cell r="AC32">
            <v>204894</v>
          </cell>
          <cell r="AD32">
            <v>203893</v>
          </cell>
          <cell r="AE32">
            <v>202871</v>
          </cell>
          <cell r="AF32">
            <v>202105</v>
          </cell>
          <cell r="AG32">
            <v>201487</v>
          </cell>
          <cell r="AH32">
            <v>201206</v>
          </cell>
          <cell r="AI32">
            <v>201445</v>
          </cell>
          <cell r="AJ32">
            <v>202686</v>
          </cell>
          <cell r="AK32">
            <v>204054</v>
          </cell>
          <cell r="AL32">
            <v>203773</v>
          </cell>
          <cell r="AM32">
            <v>204210</v>
          </cell>
          <cell r="AN32">
            <v>205053</v>
          </cell>
          <cell r="AO32">
            <v>205632</v>
          </cell>
          <cell r="AP32">
            <v>204810</v>
          </cell>
          <cell r="AQ32">
            <v>203817</v>
          </cell>
          <cell r="AR32">
            <v>202955</v>
          </cell>
          <cell r="AS32">
            <v>202349</v>
          </cell>
          <cell r="AT32">
            <v>201824</v>
          </cell>
          <cell r="AU32">
            <v>202064</v>
          </cell>
          <cell r="AV32">
            <v>202773</v>
          </cell>
          <cell r="AW32">
            <v>204157</v>
          </cell>
          <cell r="AX32">
            <v>204004</v>
          </cell>
          <cell r="AY32">
            <v>204595</v>
          </cell>
          <cell r="AZ32">
            <v>205752</v>
          </cell>
          <cell r="BA32">
            <v>207091</v>
          </cell>
          <cell r="BB32">
            <v>209455</v>
          </cell>
          <cell r="BC32">
            <v>209537</v>
          </cell>
          <cell r="BD32">
            <v>209056</v>
          </cell>
          <cell r="BE32">
            <v>208515</v>
          </cell>
          <cell r="BF32">
            <v>207851</v>
          </cell>
          <cell r="BG32">
            <v>207754</v>
          </cell>
          <cell r="BH32">
            <v>207784</v>
          </cell>
          <cell r="BI32">
            <v>209176</v>
          </cell>
          <cell r="BJ32">
            <v>208134</v>
          </cell>
          <cell r="BK32">
            <v>207579</v>
          </cell>
          <cell r="BL32">
            <v>207422</v>
          </cell>
          <cell r="BM32">
            <v>206557</v>
          </cell>
          <cell r="BN32">
            <v>205013</v>
          </cell>
          <cell r="BO32">
            <v>203501</v>
          </cell>
          <cell r="BP32">
            <v>201797</v>
          </cell>
          <cell r="BQ32">
            <v>199820</v>
          </cell>
          <cell r="BR32">
            <v>198198</v>
          </cell>
          <cell r="BS32">
            <v>197951</v>
          </cell>
          <cell r="BT32">
            <v>197972</v>
          </cell>
          <cell r="BU32">
            <v>197748</v>
          </cell>
          <cell r="BV32">
            <v>196263</v>
          </cell>
          <cell r="BW32">
            <v>195180</v>
          </cell>
          <cell r="BX32">
            <v>194550</v>
          </cell>
          <cell r="BY32">
            <v>193304</v>
          </cell>
          <cell r="BZ32">
            <v>191457</v>
          </cell>
          <cell r="CA32">
            <v>190467</v>
          </cell>
          <cell r="CB32">
            <v>189627</v>
          </cell>
          <cell r="CC32">
            <v>188230</v>
          </cell>
          <cell r="CD32">
            <v>186984</v>
          </cell>
          <cell r="CE32">
            <v>185982</v>
          </cell>
          <cell r="CF32">
            <v>185382</v>
          </cell>
          <cell r="CG32">
            <v>185768</v>
          </cell>
          <cell r="CH32">
            <v>184622</v>
          </cell>
          <cell r="CI32">
            <v>183578</v>
          </cell>
          <cell r="CJ32">
            <v>182953</v>
          </cell>
          <cell r="CK32">
            <v>181961</v>
          </cell>
          <cell r="CL32">
            <v>180147</v>
          </cell>
          <cell r="CM32">
            <v>178073</v>
          </cell>
          <cell r="CN32">
            <v>176336</v>
          </cell>
          <cell r="CO32">
            <v>174774</v>
          </cell>
          <cell r="CP32">
            <v>173874</v>
          </cell>
          <cell r="CQ32">
            <v>172756</v>
          </cell>
          <cell r="CR32">
            <v>172589</v>
          </cell>
          <cell r="CS32">
            <v>173174</v>
          </cell>
          <cell r="CT32">
            <v>172198</v>
          </cell>
          <cell r="CU32">
            <v>171755</v>
          </cell>
          <cell r="CV32">
            <v>171757</v>
          </cell>
          <cell r="CW32">
            <v>170893</v>
          </cell>
          <cell r="CX32">
            <v>173937</v>
          </cell>
          <cell r="CY32">
            <v>173413</v>
          </cell>
          <cell r="CZ32">
            <v>172526</v>
          </cell>
          <cell r="DA32">
            <v>171377</v>
          </cell>
          <cell r="DB32">
            <v>170219</v>
          </cell>
          <cell r="DC32">
            <v>169487</v>
          </cell>
          <cell r="DD32">
            <v>169303</v>
          </cell>
          <cell r="DE32">
            <v>169445</v>
          </cell>
          <cell r="DF32">
            <v>167960</v>
          </cell>
          <cell r="DG32">
            <v>166499</v>
          </cell>
          <cell r="DH32">
            <v>165622</v>
          </cell>
          <cell r="DI32">
            <v>164148</v>
          </cell>
          <cell r="DJ32">
            <v>162416</v>
          </cell>
          <cell r="DK32">
            <v>161153</v>
          </cell>
          <cell r="DL32">
            <v>159632</v>
          </cell>
          <cell r="DM32">
            <v>158297</v>
          </cell>
          <cell r="DN32">
            <v>159232</v>
          </cell>
          <cell r="DO32">
            <v>160630</v>
          </cell>
          <cell r="DP32">
            <v>162066</v>
          </cell>
          <cell r="DQ32">
            <v>163669</v>
          </cell>
          <cell r="DR32">
            <v>162969</v>
          </cell>
          <cell r="DS32">
            <v>162780</v>
          </cell>
          <cell r="DT32">
            <v>162973</v>
          </cell>
          <cell r="DU32">
            <v>160325</v>
          </cell>
          <cell r="DV32">
            <v>161821</v>
          </cell>
          <cell r="DW32">
            <v>160130</v>
          </cell>
          <cell r="DX32">
            <v>158246</v>
          </cell>
          <cell r="DY32">
            <v>0</v>
          </cell>
          <cell r="DZ32">
            <v>0</v>
          </cell>
          <cell r="EA32">
            <v>0</v>
          </cell>
          <cell r="EB32">
            <v>0</v>
          </cell>
          <cell r="EC32">
            <v>0</v>
          </cell>
          <cell r="ED32">
            <v>0</v>
          </cell>
          <cell r="EE32">
            <v>0</v>
          </cell>
          <cell r="EF32">
            <v>0</v>
          </cell>
          <cell r="EG32">
            <v>0</v>
          </cell>
          <cell r="EH32">
            <v>0</v>
          </cell>
          <cell r="EI32">
            <v>0</v>
          </cell>
          <cell r="EJ32">
            <v>0</v>
          </cell>
          <cell r="EK32">
            <v>0</v>
          </cell>
          <cell r="EL32">
            <v>0</v>
          </cell>
          <cell r="EM32">
            <v>0</v>
          </cell>
          <cell r="EN32">
            <v>0</v>
          </cell>
          <cell r="EO32">
            <v>0</v>
          </cell>
          <cell r="EP32">
            <v>0</v>
          </cell>
        </row>
        <row r="33">
          <cell r="A33" t="str">
            <v xml:space="preserve">od 25 do 29 godina </v>
          </cell>
          <cell r="B33">
            <v>0</v>
          </cell>
          <cell r="C33">
            <v>0</v>
          </cell>
          <cell r="D33">
            <v>0</v>
          </cell>
          <cell r="E33">
            <v>0</v>
          </cell>
          <cell r="F33">
            <v>0</v>
          </cell>
          <cell r="G33">
            <v>0</v>
          </cell>
          <cell r="H33">
            <v>0</v>
          </cell>
          <cell r="I33">
            <v>0</v>
          </cell>
          <cell r="J33">
            <v>0</v>
          </cell>
          <cell r="K33">
            <v>0</v>
          </cell>
          <cell r="L33">
            <v>0</v>
          </cell>
          <cell r="M33">
            <v>0</v>
          </cell>
          <cell r="N33">
            <v>0</v>
          </cell>
          <cell r="O33">
            <v>245578</v>
          </cell>
          <cell r="P33">
            <v>246500</v>
          </cell>
          <cell r="Q33">
            <v>247360</v>
          </cell>
          <cell r="R33">
            <v>248295</v>
          </cell>
          <cell r="S33">
            <v>249633</v>
          </cell>
          <cell r="T33">
            <v>251028</v>
          </cell>
          <cell r="U33">
            <v>252487</v>
          </cell>
          <cell r="V33">
            <v>253681</v>
          </cell>
          <cell r="W33">
            <v>254594</v>
          </cell>
          <cell r="X33">
            <v>255572</v>
          </cell>
          <cell r="Y33">
            <v>256666</v>
          </cell>
          <cell r="Z33">
            <v>257347</v>
          </cell>
          <cell r="AA33">
            <v>258055</v>
          </cell>
          <cell r="AB33">
            <v>258759</v>
          </cell>
          <cell r="AC33">
            <v>259664</v>
          </cell>
          <cell r="AD33">
            <v>260514</v>
          </cell>
          <cell r="AE33">
            <v>261120</v>
          </cell>
          <cell r="AF33">
            <v>261870</v>
          </cell>
          <cell r="AG33">
            <v>262911</v>
          </cell>
          <cell r="AH33">
            <v>263602</v>
          </cell>
          <cell r="AI33">
            <v>264031</v>
          </cell>
          <cell r="AJ33">
            <v>264584</v>
          </cell>
          <cell r="AK33">
            <v>265444</v>
          </cell>
          <cell r="AL33">
            <v>266275</v>
          </cell>
          <cell r="AM33">
            <v>267078</v>
          </cell>
          <cell r="AN33">
            <v>268008</v>
          </cell>
          <cell r="AO33">
            <v>268701</v>
          </cell>
          <cell r="AP33">
            <v>269094</v>
          </cell>
          <cell r="AQ33">
            <v>269576</v>
          </cell>
          <cell r="AR33">
            <v>270145</v>
          </cell>
          <cell r="AS33">
            <v>270932</v>
          </cell>
          <cell r="AT33">
            <v>271498</v>
          </cell>
          <cell r="AU33">
            <v>272033</v>
          </cell>
          <cell r="AV33">
            <v>272497</v>
          </cell>
          <cell r="AW33">
            <v>273209</v>
          </cell>
          <cell r="AX33">
            <v>273643</v>
          </cell>
          <cell r="AY33">
            <v>274164</v>
          </cell>
          <cell r="AZ33">
            <v>275132</v>
          </cell>
          <cell r="BA33">
            <v>275679</v>
          </cell>
          <cell r="BB33">
            <v>276489</v>
          </cell>
          <cell r="BC33">
            <v>276777</v>
          </cell>
          <cell r="BD33">
            <v>277576</v>
          </cell>
          <cell r="BE33">
            <v>277958</v>
          </cell>
          <cell r="BF33">
            <v>278705</v>
          </cell>
          <cell r="BG33">
            <v>278992</v>
          </cell>
          <cell r="BH33">
            <v>279276</v>
          </cell>
          <cell r="BI33">
            <v>279800</v>
          </cell>
          <cell r="BJ33">
            <v>279953</v>
          </cell>
          <cell r="BK33">
            <v>280354</v>
          </cell>
          <cell r="BL33">
            <v>280719</v>
          </cell>
          <cell r="BM33">
            <v>281142</v>
          </cell>
          <cell r="BN33">
            <v>280946</v>
          </cell>
          <cell r="BO33">
            <v>280775</v>
          </cell>
          <cell r="BP33">
            <v>280712</v>
          </cell>
          <cell r="BQ33">
            <v>280599</v>
          </cell>
          <cell r="BR33">
            <v>280266</v>
          </cell>
          <cell r="BS33">
            <v>280344</v>
          </cell>
          <cell r="BT33">
            <v>280241</v>
          </cell>
          <cell r="BU33">
            <v>280465</v>
          </cell>
          <cell r="BV33">
            <v>280107</v>
          </cell>
          <cell r="BW33">
            <v>279882</v>
          </cell>
          <cell r="BX33">
            <v>280070</v>
          </cell>
          <cell r="BY33">
            <v>280125</v>
          </cell>
          <cell r="BZ33">
            <v>279789</v>
          </cell>
          <cell r="CA33">
            <v>279449</v>
          </cell>
          <cell r="CB33">
            <v>279207</v>
          </cell>
          <cell r="CC33">
            <v>278632</v>
          </cell>
          <cell r="CD33">
            <v>278241</v>
          </cell>
          <cell r="CE33">
            <v>277872</v>
          </cell>
          <cell r="CF33">
            <v>277743</v>
          </cell>
          <cell r="CG33">
            <v>277315</v>
          </cell>
          <cell r="CH33">
            <v>276394</v>
          </cell>
          <cell r="CI33">
            <v>275924</v>
          </cell>
          <cell r="CJ33">
            <v>276043</v>
          </cell>
          <cell r="CK33">
            <v>275747</v>
          </cell>
          <cell r="CL33">
            <v>275178</v>
          </cell>
          <cell r="CM33">
            <v>274503</v>
          </cell>
          <cell r="CN33">
            <v>274031</v>
          </cell>
          <cell r="CO33">
            <v>273706</v>
          </cell>
          <cell r="CP33">
            <v>273324</v>
          </cell>
          <cell r="CQ33">
            <v>272996</v>
          </cell>
          <cell r="CR33">
            <v>272881</v>
          </cell>
          <cell r="CS33">
            <v>272606</v>
          </cell>
          <cell r="CT33">
            <v>271838</v>
          </cell>
          <cell r="CU33">
            <v>271742</v>
          </cell>
          <cell r="CV33">
            <v>271487</v>
          </cell>
          <cell r="CW33">
            <v>270951</v>
          </cell>
          <cell r="CX33">
            <v>270697</v>
          </cell>
          <cell r="CY33">
            <v>270053</v>
          </cell>
          <cell r="CZ33">
            <v>269288</v>
          </cell>
          <cell r="DA33">
            <v>268839</v>
          </cell>
          <cell r="DB33">
            <v>268413</v>
          </cell>
          <cell r="DC33">
            <v>267987</v>
          </cell>
          <cell r="DD33">
            <v>267444</v>
          </cell>
          <cell r="DE33">
            <v>267026</v>
          </cell>
          <cell r="DF33">
            <v>266444</v>
          </cell>
          <cell r="DG33">
            <v>266136</v>
          </cell>
          <cell r="DH33">
            <v>266045</v>
          </cell>
          <cell r="DI33">
            <v>266250</v>
          </cell>
          <cell r="DJ33">
            <v>265440</v>
          </cell>
          <cell r="DK33">
            <v>265321</v>
          </cell>
          <cell r="DL33">
            <v>264737</v>
          </cell>
          <cell r="DM33">
            <v>263864</v>
          </cell>
          <cell r="DN33">
            <v>263225</v>
          </cell>
          <cell r="DO33">
            <v>263258</v>
          </cell>
          <cell r="DP33">
            <v>262912</v>
          </cell>
          <cell r="DQ33">
            <v>262779</v>
          </cell>
          <cell r="DR33">
            <v>262326</v>
          </cell>
          <cell r="DS33">
            <v>261853</v>
          </cell>
          <cell r="DT33">
            <v>261729</v>
          </cell>
          <cell r="DU33">
            <v>257542</v>
          </cell>
          <cell r="DV33">
            <v>257159</v>
          </cell>
          <cell r="DW33">
            <v>256002</v>
          </cell>
          <cell r="DX33">
            <v>255040</v>
          </cell>
          <cell r="DY33">
            <v>0</v>
          </cell>
          <cell r="DZ33">
            <v>0</v>
          </cell>
          <cell r="EA33">
            <v>0</v>
          </cell>
          <cell r="EB33">
            <v>0</v>
          </cell>
          <cell r="EC33">
            <v>0</v>
          </cell>
          <cell r="ED33">
            <v>0</v>
          </cell>
          <cell r="EE33">
            <v>0</v>
          </cell>
          <cell r="EF33">
            <v>0</v>
          </cell>
          <cell r="EG33">
            <v>0</v>
          </cell>
          <cell r="EH33">
            <v>0</v>
          </cell>
          <cell r="EI33">
            <v>0</v>
          </cell>
          <cell r="EJ33">
            <v>0</v>
          </cell>
          <cell r="EK33">
            <v>0</v>
          </cell>
          <cell r="EL33">
            <v>0</v>
          </cell>
          <cell r="EM33">
            <v>0</v>
          </cell>
          <cell r="EN33">
            <v>0</v>
          </cell>
          <cell r="EO33">
            <v>0</v>
          </cell>
          <cell r="EP33">
            <v>0</v>
          </cell>
        </row>
        <row r="34">
          <cell r="A34" t="str">
            <v xml:space="preserve">od 30 do 34 godine </v>
          </cell>
          <cell r="B34">
            <v>0</v>
          </cell>
          <cell r="C34">
            <v>0</v>
          </cell>
          <cell r="D34">
            <v>0</v>
          </cell>
          <cell r="E34">
            <v>0</v>
          </cell>
          <cell r="F34">
            <v>0</v>
          </cell>
          <cell r="G34">
            <v>0</v>
          </cell>
          <cell r="H34">
            <v>0</v>
          </cell>
          <cell r="I34">
            <v>0</v>
          </cell>
          <cell r="J34">
            <v>0</v>
          </cell>
          <cell r="K34">
            <v>0</v>
          </cell>
          <cell r="L34">
            <v>0</v>
          </cell>
          <cell r="M34">
            <v>0</v>
          </cell>
          <cell r="N34">
            <v>0</v>
          </cell>
          <cell r="O34">
            <v>236762</v>
          </cell>
          <cell r="P34">
            <v>237951</v>
          </cell>
          <cell r="Q34">
            <v>238898</v>
          </cell>
          <cell r="R34">
            <v>239656</v>
          </cell>
          <cell r="S34">
            <v>240529</v>
          </cell>
          <cell r="T34">
            <v>241511</v>
          </cell>
          <cell r="U34">
            <v>242591</v>
          </cell>
          <cell r="V34">
            <v>243957</v>
          </cell>
          <cell r="W34">
            <v>245575</v>
          </cell>
          <cell r="X34">
            <v>246809</v>
          </cell>
          <cell r="Y34">
            <v>247903</v>
          </cell>
          <cell r="Z34">
            <v>248883</v>
          </cell>
          <cell r="AA34">
            <v>249786</v>
          </cell>
          <cell r="AB34">
            <v>250930</v>
          </cell>
          <cell r="AC34">
            <v>252004</v>
          </cell>
          <cell r="AD34">
            <v>252647</v>
          </cell>
          <cell r="AE34">
            <v>253705</v>
          </cell>
          <cell r="AF34">
            <v>254484</v>
          </cell>
          <cell r="AG34">
            <v>255360</v>
          </cell>
          <cell r="AH34">
            <v>256344</v>
          </cell>
          <cell r="AI34">
            <v>257245</v>
          </cell>
          <cell r="AJ34">
            <v>257738</v>
          </cell>
          <cell r="AK34">
            <v>258318</v>
          </cell>
          <cell r="AL34">
            <v>259095</v>
          </cell>
          <cell r="AM34">
            <v>259671</v>
          </cell>
          <cell r="AN34">
            <v>260438</v>
          </cell>
          <cell r="AO34">
            <v>261144</v>
          </cell>
          <cell r="AP34">
            <v>261819</v>
          </cell>
          <cell r="AQ34">
            <v>262679</v>
          </cell>
          <cell r="AR34">
            <v>263605</v>
          </cell>
          <cell r="AS34">
            <v>264410</v>
          </cell>
          <cell r="AT34">
            <v>265282</v>
          </cell>
          <cell r="AU34">
            <v>266012</v>
          </cell>
          <cell r="AV34">
            <v>267037</v>
          </cell>
          <cell r="AW34">
            <v>268154</v>
          </cell>
          <cell r="AX34">
            <v>269413</v>
          </cell>
          <cell r="AY34">
            <v>270328</v>
          </cell>
          <cell r="AZ34">
            <v>270884</v>
          </cell>
          <cell r="BA34">
            <v>271674</v>
          </cell>
          <cell r="BB34">
            <v>272338</v>
          </cell>
          <cell r="BC34">
            <v>273415</v>
          </cell>
          <cell r="BD34">
            <v>274325</v>
          </cell>
          <cell r="BE34">
            <v>275563</v>
          </cell>
          <cell r="BF34">
            <v>276529</v>
          </cell>
          <cell r="BG34">
            <v>277471</v>
          </cell>
          <cell r="BH34">
            <v>278478</v>
          </cell>
          <cell r="BI34">
            <v>279301</v>
          </cell>
          <cell r="BJ34">
            <v>279917</v>
          </cell>
          <cell r="BK34">
            <v>280422</v>
          </cell>
          <cell r="BL34">
            <v>281015</v>
          </cell>
          <cell r="BM34">
            <v>281903</v>
          </cell>
          <cell r="BN34">
            <v>282836</v>
          </cell>
          <cell r="BO34">
            <v>283639</v>
          </cell>
          <cell r="BP34">
            <v>284376</v>
          </cell>
          <cell r="BQ34">
            <v>285259</v>
          </cell>
          <cell r="BR34">
            <v>286324</v>
          </cell>
          <cell r="BS34">
            <v>286904</v>
          </cell>
          <cell r="BT34">
            <v>287445</v>
          </cell>
          <cell r="BU34">
            <v>287818</v>
          </cell>
          <cell r="BV34">
            <v>288254</v>
          </cell>
          <cell r="BW34">
            <v>288719</v>
          </cell>
          <cell r="BX34">
            <v>288999</v>
          </cell>
          <cell r="BY34">
            <v>289508</v>
          </cell>
          <cell r="BZ34">
            <v>290126</v>
          </cell>
          <cell r="CA34">
            <v>290910</v>
          </cell>
          <cell r="CB34">
            <v>291506</v>
          </cell>
          <cell r="CC34">
            <v>292491</v>
          </cell>
          <cell r="CD34">
            <v>293314</v>
          </cell>
          <cell r="CE34">
            <v>293505</v>
          </cell>
          <cell r="CF34">
            <v>293776</v>
          </cell>
          <cell r="CG34">
            <v>294281</v>
          </cell>
          <cell r="CH34">
            <v>294315</v>
          </cell>
          <cell r="CI34">
            <v>294550</v>
          </cell>
          <cell r="CJ34">
            <v>294637</v>
          </cell>
          <cell r="CK34">
            <v>294898</v>
          </cell>
          <cell r="CL34">
            <v>295505</v>
          </cell>
          <cell r="CM34">
            <v>295613</v>
          </cell>
          <cell r="CN34">
            <v>295949</v>
          </cell>
          <cell r="CO34">
            <v>296491</v>
          </cell>
          <cell r="CP34">
            <v>296927</v>
          </cell>
          <cell r="CQ34">
            <v>296970</v>
          </cell>
          <cell r="CR34">
            <v>297055</v>
          </cell>
          <cell r="CS34">
            <v>297410</v>
          </cell>
          <cell r="CT34">
            <v>298031</v>
          </cell>
          <cell r="CU34">
            <v>298340</v>
          </cell>
          <cell r="CV34">
            <v>298665</v>
          </cell>
          <cell r="CW34">
            <v>298838</v>
          </cell>
          <cell r="CX34">
            <v>298994</v>
          </cell>
          <cell r="CY34">
            <v>299081</v>
          </cell>
          <cell r="CZ34">
            <v>299257</v>
          </cell>
          <cell r="DA34">
            <v>299678</v>
          </cell>
          <cell r="DB34">
            <v>299982</v>
          </cell>
          <cell r="DC34">
            <v>300086</v>
          </cell>
          <cell r="DD34">
            <v>300085</v>
          </cell>
          <cell r="DE34">
            <v>300343</v>
          </cell>
          <cell r="DF34">
            <v>300511</v>
          </cell>
          <cell r="DG34">
            <v>300558</v>
          </cell>
          <cell r="DH34">
            <v>300812</v>
          </cell>
          <cell r="DI34">
            <v>300732</v>
          </cell>
          <cell r="DJ34">
            <v>300802</v>
          </cell>
          <cell r="DK34">
            <v>300611</v>
          </cell>
          <cell r="DL34">
            <v>300833</v>
          </cell>
          <cell r="DM34">
            <v>300952</v>
          </cell>
          <cell r="DN34">
            <v>301457</v>
          </cell>
          <cell r="DO34">
            <v>301439</v>
          </cell>
          <cell r="DP34">
            <v>301509</v>
          </cell>
          <cell r="DQ34">
            <v>301688</v>
          </cell>
          <cell r="DR34">
            <v>301820</v>
          </cell>
          <cell r="DS34">
            <v>301961</v>
          </cell>
          <cell r="DT34">
            <v>302062</v>
          </cell>
          <cell r="DU34">
            <v>299557</v>
          </cell>
          <cell r="DV34">
            <v>299411</v>
          </cell>
          <cell r="DW34">
            <v>299162</v>
          </cell>
          <cell r="DX34">
            <v>299201</v>
          </cell>
          <cell r="DY34">
            <v>0</v>
          </cell>
          <cell r="DZ34">
            <v>0</v>
          </cell>
          <cell r="EA34">
            <v>0</v>
          </cell>
          <cell r="EB34">
            <v>0</v>
          </cell>
          <cell r="EC34">
            <v>0</v>
          </cell>
          <cell r="ED34">
            <v>0</v>
          </cell>
          <cell r="EE34">
            <v>0</v>
          </cell>
          <cell r="EF34">
            <v>0</v>
          </cell>
          <cell r="EG34">
            <v>0</v>
          </cell>
          <cell r="EH34">
            <v>0</v>
          </cell>
          <cell r="EI34">
            <v>0</v>
          </cell>
          <cell r="EJ34">
            <v>0</v>
          </cell>
          <cell r="EK34">
            <v>0</v>
          </cell>
          <cell r="EL34">
            <v>0</v>
          </cell>
          <cell r="EM34">
            <v>0</v>
          </cell>
          <cell r="EN34">
            <v>0</v>
          </cell>
          <cell r="EO34">
            <v>0</v>
          </cell>
          <cell r="EP34">
            <v>0</v>
          </cell>
        </row>
        <row r="35">
          <cell r="A35" t="str">
            <v xml:space="preserve">od 35 do 39 godina </v>
          </cell>
          <cell r="B35">
            <v>0</v>
          </cell>
          <cell r="C35">
            <v>0</v>
          </cell>
          <cell r="D35">
            <v>0</v>
          </cell>
          <cell r="E35">
            <v>0</v>
          </cell>
          <cell r="F35">
            <v>0</v>
          </cell>
          <cell r="G35">
            <v>0</v>
          </cell>
          <cell r="H35">
            <v>0</v>
          </cell>
          <cell r="I35">
            <v>0</v>
          </cell>
          <cell r="J35">
            <v>0</v>
          </cell>
          <cell r="K35">
            <v>0</v>
          </cell>
          <cell r="L35">
            <v>0</v>
          </cell>
          <cell r="M35">
            <v>0</v>
          </cell>
          <cell r="N35">
            <v>0</v>
          </cell>
          <cell r="O35">
            <v>243431</v>
          </cell>
          <cell r="P35">
            <v>243552</v>
          </cell>
          <cell r="Q35">
            <v>243581</v>
          </cell>
          <cell r="R35">
            <v>243720</v>
          </cell>
          <cell r="S35">
            <v>243341</v>
          </cell>
          <cell r="T35">
            <v>243524</v>
          </cell>
          <cell r="U35">
            <v>243630</v>
          </cell>
          <cell r="V35">
            <v>243660</v>
          </cell>
          <cell r="W35">
            <v>243455</v>
          </cell>
          <cell r="X35">
            <v>243307</v>
          </cell>
          <cell r="Y35">
            <v>243394</v>
          </cell>
          <cell r="Z35">
            <v>243681</v>
          </cell>
          <cell r="AA35">
            <v>243463</v>
          </cell>
          <cell r="AB35">
            <v>243257</v>
          </cell>
          <cell r="AC35">
            <v>243463</v>
          </cell>
          <cell r="AD35">
            <v>243424</v>
          </cell>
          <cell r="AE35">
            <v>243490</v>
          </cell>
          <cell r="AF35">
            <v>243593</v>
          </cell>
          <cell r="AG35">
            <v>243815</v>
          </cell>
          <cell r="AH35">
            <v>243949</v>
          </cell>
          <cell r="AI35">
            <v>244375</v>
          </cell>
          <cell r="AJ35">
            <v>244621</v>
          </cell>
          <cell r="AK35">
            <v>245024</v>
          </cell>
          <cell r="AL35">
            <v>245178</v>
          </cell>
          <cell r="AM35">
            <v>245194</v>
          </cell>
          <cell r="AN35">
            <v>245498</v>
          </cell>
          <cell r="AO35">
            <v>245922</v>
          </cell>
          <cell r="AP35">
            <v>246220</v>
          </cell>
          <cell r="AQ35">
            <v>246529</v>
          </cell>
          <cell r="AR35">
            <v>247189</v>
          </cell>
          <cell r="AS35">
            <v>247781</v>
          </cell>
          <cell r="AT35">
            <v>248392</v>
          </cell>
          <cell r="AU35">
            <v>248953</v>
          </cell>
          <cell r="AV35">
            <v>249330</v>
          </cell>
          <cell r="AW35">
            <v>249524</v>
          </cell>
          <cell r="AX35">
            <v>249771</v>
          </cell>
          <cell r="AY35">
            <v>249565</v>
          </cell>
          <cell r="AZ35">
            <v>249969</v>
          </cell>
          <cell r="BA35">
            <v>250584</v>
          </cell>
          <cell r="BB35">
            <v>251426</v>
          </cell>
          <cell r="BC35">
            <v>252236</v>
          </cell>
          <cell r="BD35">
            <v>253049</v>
          </cell>
          <cell r="BE35">
            <v>254000</v>
          </cell>
          <cell r="BF35">
            <v>254641</v>
          </cell>
          <cell r="BG35">
            <v>255345</v>
          </cell>
          <cell r="BH35">
            <v>256009</v>
          </cell>
          <cell r="BI35">
            <v>256709</v>
          </cell>
          <cell r="BJ35">
            <v>257308</v>
          </cell>
          <cell r="BK35">
            <v>257625</v>
          </cell>
          <cell r="BL35">
            <v>258063</v>
          </cell>
          <cell r="BM35">
            <v>258359</v>
          </cell>
          <cell r="BN35">
            <v>258559</v>
          </cell>
          <cell r="BO35">
            <v>259221</v>
          </cell>
          <cell r="BP35">
            <v>259936</v>
          </cell>
          <cell r="BQ35">
            <v>259777</v>
          </cell>
          <cell r="BR35">
            <v>260062</v>
          </cell>
          <cell r="BS35">
            <v>260599</v>
          </cell>
          <cell r="BT35">
            <v>261311</v>
          </cell>
          <cell r="BU35">
            <v>261949</v>
          </cell>
          <cell r="BV35">
            <v>262622</v>
          </cell>
          <cell r="BW35">
            <v>263035</v>
          </cell>
          <cell r="BX35">
            <v>263908</v>
          </cell>
          <cell r="BY35">
            <v>264319</v>
          </cell>
          <cell r="BZ35">
            <v>264736</v>
          </cell>
          <cell r="CA35">
            <v>265383</v>
          </cell>
          <cell r="CB35">
            <v>265931</v>
          </cell>
          <cell r="CC35">
            <v>266492</v>
          </cell>
          <cell r="CD35">
            <v>267404</v>
          </cell>
          <cell r="CE35">
            <v>268552</v>
          </cell>
          <cell r="CF35">
            <v>269245</v>
          </cell>
          <cell r="CG35">
            <v>269867</v>
          </cell>
          <cell r="CH35">
            <v>269976</v>
          </cell>
          <cell r="CI35">
            <v>270610</v>
          </cell>
          <cell r="CJ35">
            <v>271377</v>
          </cell>
          <cell r="CK35">
            <v>272092</v>
          </cell>
          <cell r="CL35">
            <v>272558</v>
          </cell>
          <cell r="CM35">
            <v>273209</v>
          </cell>
          <cell r="CN35">
            <v>273758</v>
          </cell>
          <cell r="CO35">
            <v>274242</v>
          </cell>
          <cell r="CP35">
            <v>274960</v>
          </cell>
          <cell r="CQ35">
            <v>275424</v>
          </cell>
          <cell r="CR35">
            <v>275637</v>
          </cell>
          <cell r="CS35">
            <v>275871</v>
          </cell>
          <cell r="CT35">
            <v>276443</v>
          </cell>
          <cell r="CU35">
            <v>276703</v>
          </cell>
          <cell r="CV35">
            <v>277056</v>
          </cell>
          <cell r="CW35">
            <v>277581</v>
          </cell>
          <cell r="CX35">
            <v>277963</v>
          </cell>
          <cell r="CY35">
            <v>278525</v>
          </cell>
          <cell r="CZ35">
            <v>279111</v>
          </cell>
          <cell r="DA35">
            <v>279566</v>
          </cell>
          <cell r="DB35">
            <v>280085</v>
          </cell>
          <cell r="DC35">
            <v>280385</v>
          </cell>
          <cell r="DD35">
            <v>281064</v>
          </cell>
          <cell r="DE35">
            <v>281783</v>
          </cell>
          <cell r="DF35">
            <v>282820</v>
          </cell>
          <cell r="DG35">
            <v>283339</v>
          </cell>
          <cell r="DH35">
            <v>283540</v>
          </cell>
          <cell r="DI35">
            <v>284002</v>
          </cell>
          <cell r="DJ35">
            <v>284243</v>
          </cell>
          <cell r="DK35">
            <v>284821</v>
          </cell>
          <cell r="DL35">
            <v>285246</v>
          </cell>
          <cell r="DM35">
            <v>286029</v>
          </cell>
          <cell r="DN35">
            <v>286550</v>
          </cell>
          <cell r="DO35">
            <v>287154</v>
          </cell>
          <cell r="DP35">
            <v>287781</v>
          </cell>
          <cell r="DQ35">
            <v>288246</v>
          </cell>
          <cell r="DR35">
            <v>288720</v>
          </cell>
          <cell r="DS35">
            <v>289038</v>
          </cell>
          <cell r="DT35">
            <v>289382</v>
          </cell>
          <cell r="DU35">
            <v>284792</v>
          </cell>
          <cell r="DV35">
            <v>285732</v>
          </cell>
          <cell r="DW35">
            <v>286454</v>
          </cell>
          <cell r="DX35">
            <v>287177</v>
          </cell>
          <cell r="DY35">
            <v>0</v>
          </cell>
          <cell r="DZ35">
            <v>0</v>
          </cell>
          <cell r="EA35">
            <v>0</v>
          </cell>
          <cell r="EB35">
            <v>0</v>
          </cell>
          <cell r="EC35">
            <v>0</v>
          </cell>
          <cell r="ED35">
            <v>0</v>
          </cell>
          <cell r="EE35">
            <v>0</v>
          </cell>
          <cell r="EF35">
            <v>0</v>
          </cell>
          <cell r="EG35">
            <v>0</v>
          </cell>
          <cell r="EH35">
            <v>0</v>
          </cell>
          <cell r="EI35">
            <v>0</v>
          </cell>
          <cell r="EJ35">
            <v>0</v>
          </cell>
          <cell r="EK35">
            <v>0</v>
          </cell>
          <cell r="EL35">
            <v>0</v>
          </cell>
          <cell r="EM35">
            <v>0</v>
          </cell>
          <cell r="EN35">
            <v>0</v>
          </cell>
          <cell r="EO35">
            <v>0</v>
          </cell>
          <cell r="EP35">
            <v>0</v>
          </cell>
        </row>
        <row r="36">
          <cell r="A36" t="str">
            <v xml:space="preserve">od 40 do 44 godine </v>
          </cell>
          <cell r="B36">
            <v>0</v>
          </cell>
          <cell r="C36">
            <v>0</v>
          </cell>
          <cell r="D36">
            <v>0</v>
          </cell>
          <cell r="E36">
            <v>0</v>
          </cell>
          <cell r="F36">
            <v>0</v>
          </cell>
          <cell r="G36">
            <v>0</v>
          </cell>
          <cell r="H36">
            <v>0</v>
          </cell>
          <cell r="I36">
            <v>0</v>
          </cell>
          <cell r="J36">
            <v>0</v>
          </cell>
          <cell r="K36">
            <v>0</v>
          </cell>
          <cell r="L36">
            <v>0</v>
          </cell>
          <cell r="M36">
            <v>0</v>
          </cell>
          <cell r="N36">
            <v>0</v>
          </cell>
          <cell r="O36">
            <v>179522</v>
          </cell>
          <cell r="P36">
            <v>182180</v>
          </cell>
          <cell r="Q36">
            <v>185232</v>
          </cell>
          <cell r="R36">
            <v>188297</v>
          </cell>
          <cell r="S36">
            <v>191053</v>
          </cell>
          <cell r="T36">
            <v>194029</v>
          </cell>
          <cell r="U36">
            <v>196910</v>
          </cell>
          <cell r="V36">
            <v>199773</v>
          </cell>
          <cell r="W36">
            <v>203095</v>
          </cell>
          <cell r="X36">
            <v>206305</v>
          </cell>
          <cell r="Y36">
            <v>209172</v>
          </cell>
          <cell r="Z36">
            <v>211959</v>
          </cell>
          <cell r="AA36">
            <v>214895</v>
          </cell>
          <cell r="AB36">
            <v>217550</v>
          </cell>
          <cell r="AC36">
            <v>220164</v>
          </cell>
          <cell r="AD36">
            <v>222924</v>
          </cell>
          <cell r="AE36">
            <v>225883</v>
          </cell>
          <cell r="AF36">
            <v>228530</v>
          </cell>
          <cell r="AG36">
            <v>231130</v>
          </cell>
          <cell r="AH36">
            <v>234053</v>
          </cell>
          <cell r="AI36">
            <v>237046</v>
          </cell>
          <cell r="AJ36">
            <v>240050</v>
          </cell>
          <cell r="AK36">
            <v>242689</v>
          </cell>
          <cell r="AL36">
            <v>245080</v>
          </cell>
          <cell r="AM36">
            <v>245675</v>
          </cell>
          <cell r="AN36">
            <v>246139</v>
          </cell>
          <cell r="AO36">
            <v>246140</v>
          </cell>
          <cell r="AP36">
            <v>246351</v>
          </cell>
          <cell r="AQ36">
            <v>247075</v>
          </cell>
          <cell r="AR36">
            <v>247425</v>
          </cell>
          <cell r="AS36">
            <v>247813</v>
          </cell>
          <cell r="AT36">
            <v>248322</v>
          </cell>
          <cell r="AU36">
            <v>249125</v>
          </cell>
          <cell r="AV36">
            <v>249631</v>
          </cell>
          <cell r="AW36">
            <v>249998</v>
          </cell>
          <cell r="AX36">
            <v>250729</v>
          </cell>
          <cell r="AY36">
            <v>251391</v>
          </cell>
          <cell r="AZ36">
            <v>251901</v>
          </cell>
          <cell r="BA36">
            <v>252038</v>
          </cell>
          <cell r="BB36">
            <v>252365</v>
          </cell>
          <cell r="BC36">
            <v>252212</v>
          </cell>
          <cell r="BD36">
            <v>252670</v>
          </cell>
          <cell r="BE36">
            <v>253102</v>
          </cell>
          <cell r="BF36">
            <v>253619</v>
          </cell>
          <cell r="BG36">
            <v>254097</v>
          </cell>
          <cell r="BH36">
            <v>254613</v>
          </cell>
          <cell r="BI36">
            <v>255083</v>
          </cell>
          <cell r="BJ36">
            <v>255656</v>
          </cell>
          <cell r="BK36">
            <v>255913</v>
          </cell>
          <cell r="BL36">
            <v>256109</v>
          </cell>
          <cell r="BM36">
            <v>256274</v>
          </cell>
          <cell r="BN36">
            <v>256500</v>
          </cell>
          <cell r="BO36">
            <v>256901</v>
          </cell>
          <cell r="BP36">
            <v>257103</v>
          </cell>
          <cell r="BQ36">
            <v>256217</v>
          </cell>
          <cell r="BR36">
            <v>255794</v>
          </cell>
          <cell r="BS36">
            <v>256127</v>
          </cell>
          <cell r="BT36">
            <v>256130</v>
          </cell>
          <cell r="BU36">
            <v>256333</v>
          </cell>
          <cell r="BV36">
            <v>256882</v>
          </cell>
          <cell r="BW36">
            <v>256497</v>
          </cell>
          <cell r="BX36">
            <v>256346</v>
          </cell>
          <cell r="BY36">
            <v>255903</v>
          </cell>
          <cell r="BZ36">
            <v>255918</v>
          </cell>
          <cell r="CA36">
            <v>255540</v>
          </cell>
          <cell r="CB36">
            <v>255344</v>
          </cell>
          <cell r="CC36">
            <v>255082</v>
          </cell>
          <cell r="CD36">
            <v>254863</v>
          </cell>
          <cell r="CE36">
            <v>254395</v>
          </cell>
          <cell r="CF36">
            <v>253750</v>
          </cell>
          <cell r="CG36">
            <v>253589</v>
          </cell>
          <cell r="CH36">
            <v>252806</v>
          </cell>
          <cell r="CI36">
            <v>252608</v>
          </cell>
          <cell r="CJ36">
            <v>252116</v>
          </cell>
          <cell r="CK36">
            <v>252209</v>
          </cell>
          <cell r="CL36">
            <v>252254</v>
          </cell>
          <cell r="CM36">
            <v>252109</v>
          </cell>
          <cell r="CN36">
            <v>251955</v>
          </cell>
          <cell r="CO36">
            <v>251981</v>
          </cell>
          <cell r="CP36">
            <v>251930</v>
          </cell>
          <cell r="CQ36">
            <v>252321</v>
          </cell>
          <cell r="CR36">
            <v>252519</v>
          </cell>
          <cell r="CS36">
            <v>252679</v>
          </cell>
          <cell r="CT36">
            <v>252721</v>
          </cell>
          <cell r="CU36">
            <v>252498</v>
          </cell>
          <cell r="CV36">
            <v>252720</v>
          </cell>
          <cell r="CW36">
            <v>253117</v>
          </cell>
          <cell r="CX36">
            <v>253128</v>
          </cell>
          <cell r="CY36">
            <v>253372</v>
          </cell>
          <cell r="CZ36">
            <v>253768</v>
          </cell>
          <cell r="DA36">
            <v>254171</v>
          </cell>
          <cell r="DB36">
            <v>254484</v>
          </cell>
          <cell r="DC36">
            <v>254858</v>
          </cell>
          <cell r="DD36">
            <v>255104</v>
          </cell>
          <cell r="DE36">
            <v>255031</v>
          </cell>
          <cell r="DF36">
            <v>255107</v>
          </cell>
          <cell r="DG36">
            <v>254727</v>
          </cell>
          <cell r="DH36">
            <v>255028</v>
          </cell>
          <cell r="DI36">
            <v>255346</v>
          </cell>
          <cell r="DJ36">
            <v>255845</v>
          </cell>
          <cell r="DK36">
            <v>256494</v>
          </cell>
          <cell r="DL36">
            <v>256858</v>
          </cell>
          <cell r="DM36">
            <v>257404</v>
          </cell>
          <cell r="DN36">
            <v>257676</v>
          </cell>
          <cell r="DO36">
            <v>258032</v>
          </cell>
          <cell r="DP36">
            <v>258339</v>
          </cell>
          <cell r="DQ36">
            <v>258752</v>
          </cell>
          <cell r="DR36">
            <v>259222</v>
          </cell>
          <cell r="DS36">
            <v>259525</v>
          </cell>
          <cell r="DT36">
            <v>259873</v>
          </cell>
          <cell r="DU36">
            <v>251158</v>
          </cell>
          <cell r="DV36">
            <v>251497</v>
          </cell>
          <cell r="DW36">
            <v>252185</v>
          </cell>
          <cell r="DX36">
            <v>252805</v>
          </cell>
          <cell r="DY36">
            <v>0</v>
          </cell>
          <cell r="DZ36">
            <v>0</v>
          </cell>
          <cell r="EA36">
            <v>0</v>
          </cell>
          <cell r="EB36">
            <v>0</v>
          </cell>
          <cell r="EC36">
            <v>0</v>
          </cell>
          <cell r="ED36">
            <v>0</v>
          </cell>
          <cell r="EE36">
            <v>0</v>
          </cell>
          <cell r="EF36">
            <v>0</v>
          </cell>
          <cell r="EG36">
            <v>0</v>
          </cell>
          <cell r="EH36">
            <v>0</v>
          </cell>
          <cell r="EI36">
            <v>0</v>
          </cell>
          <cell r="EJ36">
            <v>0</v>
          </cell>
          <cell r="EK36">
            <v>0</v>
          </cell>
          <cell r="EL36">
            <v>0</v>
          </cell>
          <cell r="EM36">
            <v>0</v>
          </cell>
          <cell r="EN36">
            <v>0</v>
          </cell>
          <cell r="EO36">
            <v>0</v>
          </cell>
          <cell r="EP36">
            <v>0</v>
          </cell>
        </row>
        <row r="37">
          <cell r="A37" t="str">
            <v xml:space="preserve">od 45 do 49 godina </v>
          </cell>
          <cell r="B37">
            <v>0</v>
          </cell>
          <cell r="C37">
            <v>0</v>
          </cell>
          <cell r="D37">
            <v>0</v>
          </cell>
          <cell r="E37">
            <v>0</v>
          </cell>
          <cell r="F37">
            <v>0</v>
          </cell>
          <cell r="G37">
            <v>0</v>
          </cell>
          <cell r="H37">
            <v>0</v>
          </cell>
          <cell r="I37">
            <v>0</v>
          </cell>
          <cell r="J37">
            <v>0</v>
          </cell>
          <cell r="K37">
            <v>0</v>
          </cell>
          <cell r="L37">
            <v>0</v>
          </cell>
          <cell r="M37">
            <v>0</v>
          </cell>
          <cell r="N37">
            <v>0</v>
          </cell>
          <cell r="O37">
            <v>49293</v>
          </cell>
          <cell r="P37">
            <v>50153</v>
          </cell>
          <cell r="Q37">
            <v>51012</v>
          </cell>
          <cell r="R37">
            <v>51813</v>
          </cell>
          <cell r="S37">
            <v>52556</v>
          </cell>
          <cell r="T37">
            <v>53355</v>
          </cell>
          <cell r="U37">
            <v>54112</v>
          </cell>
          <cell r="V37">
            <v>54993</v>
          </cell>
          <cell r="W37">
            <v>55857</v>
          </cell>
          <cell r="X37">
            <v>56767</v>
          </cell>
          <cell r="Y37">
            <v>57520</v>
          </cell>
          <cell r="Z37">
            <v>58218</v>
          </cell>
          <cell r="AA37">
            <v>59254</v>
          </cell>
          <cell r="AB37">
            <v>60140</v>
          </cell>
          <cell r="AC37">
            <v>61139</v>
          </cell>
          <cell r="AD37">
            <v>62095</v>
          </cell>
          <cell r="AE37">
            <v>63007</v>
          </cell>
          <cell r="AF37">
            <v>63884</v>
          </cell>
          <cell r="AG37">
            <v>64673</v>
          </cell>
          <cell r="AH37">
            <v>65591</v>
          </cell>
          <cell r="AI37">
            <v>66532</v>
          </cell>
          <cell r="AJ37">
            <v>67471</v>
          </cell>
          <cell r="AK37">
            <v>68427</v>
          </cell>
          <cell r="AL37">
            <v>69282</v>
          </cell>
          <cell r="AM37">
            <v>72839</v>
          </cell>
          <cell r="AN37">
            <v>75626</v>
          </cell>
          <cell r="AO37">
            <v>78782</v>
          </cell>
          <cell r="AP37">
            <v>81768</v>
          </cell>
          <cell r="AQ37">
            <v>84889</v>
          </cell>
          <cell r="AR37">
            <v>87874</v>
          </cell>
          <cell r="AS37">
            <v>90864</v>
          </cell>
          <cell r="AT37">
            <v>93823</v>
          </cell>
          <cell r="AU37">
            <v>97022</v>
          </cell>
          <cell r="AV37">
            <v>100002</v>
          </cell>
          <cell r="AW37">
            <v>102833</v>
          </cell>
          <cell r="AX37">
            <v>105305</v>
          </cell>
          <cell r="AY37">
            <v>108613</v>
          </cell>
          <cell r="AZ37">
            <v>111403</v>
          </cell>
          <cell r="BA37">
            <v>114595</v>
          </cell>
          <cell r="BB37">
            <v>117813</v>
          </cell>
          <cell r="BC37">
            <v>120900</v>
          </cell>
          <cell r="BD37">
            <v>123785</v>
          </cell>
          <cell r="BE37">
            <v>126613</v>
          </cell>
          <cell r="BF37">
            <v>129607</v>
          </cell>
          <cell r="BG37">
            <v>132690</v>
          </cell>
          <cell r="BH37">
            <v>135601</v>
          </cell>
          <cell r="BI37">
            <v>138162</v>
          </cell>
          <cell r="BJ37">
            <v>140620</v>
          </cell>
          <cell r="BK37">
            <v>143911</v>
          </cell>
          <cell r="BL37">
            <v>146576</v>
          </cell>
          <cell r="BM37">
            <v>149681</v>
          </cell>
          <cell r="BN37">
            <v>152336</v>
          </cell>
          <cell r="BO37">
            <v>155196</v>
          </cell>
          <cell r="BP37">
            <v>157930</v>
          </cell>
          <cell r="BQ37">
            <v>159954</v>
          </cell>
          <cell r="BR37">
            <v>162513</v>
          </cell>
          <cell r="BS37">
            <v>165627</v>
          </cell>
          <cell r="BT37">
            <v>168847</v>
          </cell>
          <cell r="BU37">
            <v>171608</v>
          </cell>
          <cell r="BV37">
            <v>173796</v>
          </cell>
          <cell r="BW37">
            <v>176462</v>
          </cell>
          <cell r="BX37">
            <v>179020</v>
          </cell>
          <cell r="BY37">
            <v>181707</v>
          </cell>
          <cell r="BZ37">
            <v>184695</v>
          </cell>
          <cell r="CA37">
            <v>187672</v>
          </cell>
          <cell r="CB37">
            <v>190565</v>
          </cell>
          <cell r="CC37">
            <v>193281</v>
          </cell>
          <cell r="CD37">
            <v>196040</v>
          </cell>
          <cell r="CE37">
            <v>199261</v>
          </cell>
          <cell r="CF37">
            <v>202281</v>
          </cell>
          <cell r="CG37">
            <v>205110</v>
          </cell>
          <cell r="CH37">
            <v>206454</v>
          </cell>
          <cell r="CI37">
            <v>209474</v>
          </cell>
          <cell r="CJ37">
            <v>211969</v>
          </cell>
          <cell r="CK37">
            <v>214556</v>
          </cell>
          <cell r="CL37">
            <v>217272</v>
          </cell>
          <cell r="CM37">
            <v>220007</v>
          </cell>
          <cell r="CN37">
            <v>222391</v>
          </cell>
          <cell r="CO37">
            <v>224770</v>
          </cell>
          <cell r="CP37">
            <v>227628</v>
          </cell>
          <cell r="CQ37">
            <v>230574</v>
          </cell>
          <cell r="CR37">
            <v>233607</v>
          </cell>
          <cell r="CS37">
            <v>236127</v>
          </cell>
          <cell r="CT37">
            <v>238629</v>
          </cell>
          <cell r="CU37">
            <v>239089</v>
          </cell>
          <cell r="CV37">
            <v>239652</v>
          </cell>
          <cell r="CW37">
            <v>240039</v>
          </cell>
          <cell r="CX37">
            <v>239865</v>
          </cell>
          <cell r="CY37">
            <v>240633</v>
          </cell>
          <cell r="CZ37">
            <v>240890</v>
          </cell>
          <cell r="DA37">
            <v>241287</v>
          </cell>
          <cell r="DB37">
            <v>241705</v>
          </cell>
          <cell r="DC37">
            <v>242471</v>
          </cell>
          <cell r="DD37">
            <v>243109</v>
          </cell>
          <cell r="DE37">
            <v>243485</v>
          </cell>
          <cell r="DF37">
            <v>244180</v>
          </cell>
          <cell r="DG37">
            <v>244752</v>
          </cell>
          <cell r="DH37">
            <v>245023</v>
          </cell>
          <cell r="DI37">
            <v>245148</v>
          </cell>
          <cell r="DJ37">
            <v>245468</v>
          </cell>
          <cell r="DK37">
            <v>245536</v>
          </cell>
          <cell r="DL37">
            <v>245788</v>
          </cell>
          <cell r="DM37">
            <v>246127</v>
          </cell>
          <cell r="DN37">
            <v>246537</v>
          </cell>
          <cell r="DO37">
            <v>246908</v>
          </cell>
          <cell r="DP37">
            <v>247282</v>
          </cell>
          <cell r="DQ37">
            <v>247627</v>
          </cell>
          <cell r="DR37">
            <v>248159</v>
          </cell>
          <cell r="DS37">
            <v>248629</v>
          </cell>
          <cell r="DT37">
            <v>248783</v>
          </cell>
          <cell r="DU37">
            <v>242684</v>
          </cell>
          <cell r="DV37">
            <v>243099</v>
          </cell>
          <cell r="DW37">
            <v>243389</v>
          </cell>
          <cell r="DX37">
            <v>243553</v>
          </cell>
          <cell r="DY37">
            <v>0</v>
          </cell>
          <cell r="DZ37">
            <v>0</v>
          </cell>
          <cell r="EA37">
            <v>0</v>
          </cell>
          <cell r="EB37">
            <v>0</v>
          </cell>
          <cell r="EC37">
            <v>0</v>
          </cell>
          <cell r="ED37">
            <v>0</v>
          </cell>
          <cell r="EE37">
            <v>0</v>
          </cell>
          <cell r="EF37">
            <v>0</v>
          </cell>
          <cell r="EG37">
            <v>0</v>
          </cell>
          <cell r="EH37">
            <v>0</v>
          </cell>
          <cell r="EI37">
            <v>0</v>
          </cell>
          <cell r="EJ37">
            <v>0</v>
          </cell>
          <cell r="EK37">
            <v>0</v>
          </cell>
          <cell r="EL37">
            <v>0</v>
          </cell>
          <cell r="EM37">
            <v>0</v>
          </cell>
          <cell r="EN37">
            <v>0</v>
          </cell>
          <cell r="EO37">
            <v>0</v>
          </cell>
          <cell r="EP37">
            <v>0</v>
          </cell>
        </row>
        <row r="38">
          <cell r="A38" t="str">
            <v xml:space="preserve">od 50 do 54 godine </v>
          </cell>
          <cell r="B38">
            <v>0</v>
          </cell>
          <cell r="C38">
            <v>0</v>
          </cell>
          <cell r="D38">
            <v>0</v>
          </cell>
          <cell r="E38">
            <v>0</v>
          </cell>
          <cell r="F38">
            <v>0</v>
          </cell>
          <cell r="G38">
            <v>0</v>
          </cell>
          <cell r="H38">
            <v>0</v>
          </cell>
          <cell r="I38">
            <v>0</v>
          </cell>
          <cell r="J38">
            <v>0</v>
          </cell>
          <cell r="K38">
            <v>0</v>
          </cell>
          <cell r="L38">
            <v>0</v>
          </cell>
          <cell r="M38">
            <v>0</v>
          </cell>
          <cell r="N38">
            <v>0</v>
          </cell>
          <cell r="O38">
            <v>10784</v>
          </cell>
          <cell r="P38">
            <v>11232</v>
          </cell>
          <cell r="Q38">
            <v>11754</v>
          </cell>
          <cell r="R38">
            <v>12283</v>
          </cell>
          <cell r="S38">
            <v>12772</v>
          </cell>
          <cell r="T38">
            <v>13279</v>
          </cell>
          <cell r="U38">
            <v>13769</v>
          </cell>
          <cell r="V38">
            <v>14255</v>
          </cell>
          <cell r="W38">
            <v>14809</v>
          </cell>
          <cell r="X38">
            <v>15391</v>
          </cell>
          <cell r="Y38">
            <v>15914</v>
          </cell>
          <cell r="Z38">
            <v>16359</v>
          </cell>
          <cell r="AA38">
            <v>17018</v>
          </cell>
          <cell r="AB38">
            <v>17564</v>
          </cell>
          <cell r="AC38">
            <v>18272</v>
          </cell>
          <cell r="AD38">
            <v>18873</v>
          </cell>
          <cell r="AE38">
            <v>19504</v>
          </cell>
          <cell r="AF38">
            <v>20050</v>
          </cell>
          <cell r="AG38">
            <v>20636</v>
          </cell>
          <cell r="AH38">
            <v>21274</v>
          </cell>
          <cell r="AI38">
            <v>21962</v>
          </cell>
          <cell r="AJ38">
            <v>22655</v>
          </cell>
          <cell r="AK38">
            <v>23310</v>
          </cell>
          <cell r="AL38">
            <v>23844</v>
          </cell>
          <cell r="AM38">
            <v>24570</v>
          </cell>
          <cell r="AN38">
            <v>25080</v>
          </cell>
          <cell r="AO38">
            <v>25693</v>
          </cell>
          <cell r="AP38">
            <v>26310</v>
          </cell>
          <cell r="AQ38">
            <v>26913</v>
          </cell>
          <cell r="AR38">
            <v>27447</v>
          </cell>
          <cell r="AS38">
            <v>27983</v>
          </cell>
          <cell r="AT38">
            <v>28550</v>
          </cell>
          <cell r="AU38">
            <v>29169</v>
          </cell>
          <cell r="AV38">
            <v>29796</v>
          </cell>
          <cell r="AW38">
            <v>30363</v>
          </cell>
          <cell r="AX38">
            <v>30927</v>
          </cell>
          <cell r="AY38">
            <v>31694</v>
          </cell>
          <cell r="AZ38">
            <v>32295</v>
          </cell>
          <cell r="BA38">
            <v>33001</v>
          </cell>
          <cell r="BB38">
            <v>33620</v>
          </cell>
          <cell r="BC38">
            <v>34281</v>
          </cell>
          <cell r="BD38">
            <v>34877</v>
          </cell>
          <cell r="BE38">
            <v>35452</v>
          </cell>
          <cell r="BF38">
            <v>36037</v>
          </cell>
          <cell r="BG38">
            <v>36723</v>
          </cell>
          <cell r="BH38">
            <v>37499</v>
          </cell>
          <cell r="BI38">
            <v>38229</v>
          </cell>
          <cell r="BJ38">
            <v>38842</v>
          </cell>
          <cell r="BK38">
            <v>39781</v>
          </cell>
          <cell r="BL38">
            <v>40527</v>
          </cell>
          <cell r="BM38">
            <v>41334</v>
          </cell>
          <cell r="BN38">
            <v>41913</v>
          </cell>
          <cell r="BO38">
            <v>42632</v>
          </cell>
          <cell r="BP38">
            <v>43307</v>
          </cell>
          <cell r="BQ38">
            <v>43874</v>
          </cell>
          <cell r="BR38">
            <v>44436</v>
          </cell>
          <cell r="BS38">
            <v>45183</v>
          </cell>
          <cell r="BT38">
            <v>45976</v>
          </cell>
          <cell r="BU38">
            <v>46625</v>
          </cell>
          <cell r="BV38">
            <v>47316</v>
          </cell>
          <cell r="BW38">
            <v>48289</v>
          </cell>
          <cell r="BX38">
            <v>49156</v>
          </cell>
          <cell r="BY38">
            <v>49904</v>
          </cell>
          <cell r="BZ38">
            <v>50720</v>
          </cell>
          <cell r="CA38">
            <v>51490</v>
          </cell>
          <cell r="CB38">
            <v>52287</v>
          </cell>
          <cell r="CC38">
            <v>53010</v>
          </cell>
          <cell r="CD38">
            <v>53875</v>
          </cell>
          <cell r="CE38">
            <v>54741</v>
          </cell>
          <cell r="CF38">
            <v>55608</v>
          </cell>
          <cell r="CG38">
            <v>56369</v>
          </cell>
          <cell r="CH38">
            <v>56797</v>
          </cell>
          <cell r="CI38">
            <v>57878</v>
          </cell>
          <cell r="CJ38">
            <v>58735</v>
          </cell>
          <cell r="CK38">
            <v>59720</v>
          </cell>
          <cell r="CL38">
            <v>60690</v>
          </cell>
          <cell r="CM38">
            <v>61545</v>
          </cell>
          <cell r="CN38">
            <v>62427</v>
          </cell>
          <cell r="CO38">
            <v>63138</v>
          </cell>
          <cell r="CP38">
            <v>64069</v>
          </cell>
          <cell r="CQ38">
            <v>64982</v>
          </cell>
          <cell r="CR38">
            <v>65935</v>
          </cell>
          <cell r="CS38">
            <v>66853</v>
          </cell>
          <cell r="CT38">
            <v>67734</v>
          </cell>
          <cell r="CU38">
            <v>71141</v>
          </cell>
          <cell r="CV38">
            <v>73806</v>
          </cell>
          <cell r="CW38">
            <v>76890</v>
          </cell>
          <cell r="CX38">
            <v>79457</v>
          </cell>
          <cell r="CY38">
            <v>82620</v>
          </cell>
          <cell r="CZ38">
            <v>85437</v>
          </cell>
          <cell r="DA38">
            <v>88325</v>
          </cell>
          <cell r="DB38">
            <v>91130</v>
          </cell>
          <cell r="DC38">
            <v>94094</v>
          </cell>
          <cell r="DD38">
            <v>97105</v>
          </cell>
          <cell r="DE38">
            <v>99799</v>
          </cell>
          <cell r="DF38">
            <v>102167</v>
          </cell>
          <cell r="DG38">
            <v>105313</v>
          </cell>
          <cell r="DH38">
            <v>107968</v>
          </cell>
          <cell r="DI38">
            <v>110808</v>
          </cell>
          <cell r="DJ38">
            <v>114024</v>
          </cell>
          <cell r="DK38">
            <v>117043</v>
          </cell>
          <cell r="DL38">
            <v>119688</v>
          </cell>
          <cell r="DM38">
            <v>122441</v>
          </cell>
          <cell r="DN38">
            <v>125265</v>
          </cell>
          <cell r="DO38">
            <v>128181</v>
          </cell>
          <cell r="DP38">
            <v>130951</v>
          </cell>
          <cell r="DQ38">
            <v>133369</v>
          </cell>
          <cell r="DR38">
            <v>135691</v>
          </cell>
          <cell r="DS38">
            <v>138966</v>
          </cell>
          <cell r="DT38">
            <v>141581</v>
          </cell>
          <cell r="DU38">
            <v>142730</v>
          </cell>
          <cell r="DV38">
            <v>145325</v>
          </cell>
          <cell r="DW38">
            <v>148035</v>
          </cell>
          <cell r="DX38">
            <v>150620</v>
          </cell>
          <cell r="DY38">
            <v>0</v>
          </cell>
          <cell r="DZ38">
            <v>0</v>
          </cell>
          <cell r="EA38">
            <v>0</v>
          </cell>
          <cell r="EB38">
            <v>0</v>
          </cell>
          <cell r="EC38">
            <v>0</v>
          </cell>
          <cell r="ED38">
            <v>0</v>
          </cell>
          <cell r="EE38">
            <v>0</v>
          </cell>
          <cell r="EF38">
            <v>0</v>
          </cell>
          <cell r="EG38">
            <v>0</v>
          </cell>
          <cell r="EH38">
            <v>0</v>
          </cell>
          <cell r="EI38">
            <v>0</v>
          </cell>
          <cell r="EJ38">
            <v>0</v>
          </cell>
          <cell r="EK38">
            <v>0</v>
          </cell>
          <cell r="EL38">
            <v>0</v>
          </cell>
          <cell r="EM38">
            <v>0</v>
          </cell>
          <cell r="EN38">
            <v>0</v>
          </cell>
          <cell r="EO38">
            <v>0</v>
          </cell>
          <cell r="EP38">
            <v>0</v>
          </cell>
        </row>
        <row r="39">
          <cell r="A39" t="str">
            <v xml:space="preserve">od 55 do 59 godina </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145</v>
          </cell>
          <cell r="AN39">
            <v>301</v>
          </cell>
          <cell r="AO39">
            <v>443</v>
          </cell>
          <cell r="AP39">
            <v>586</v>
          </cell>
          <cell r="AQ39">
            <v>736</v>
          </cell>
          <cell r="AR39">
            <v>879</v>
          </cell>
          <cell r="AS39">
            <v>1058</v>
          </cell>
          <cell r="AT39">
            <v>1268</v>
          </cell>
          <cell r="AU39">
            <v>1460</v>
          </cell>
          <cell r="AV39">
            <v>1667</v>
          </cell>
          <cell r="AW39">
            <v>1853</v>
          </cell>
          <cell r="AX39">
            <v>1987</v>
          </cell>
          <cell r="AY39">
            <v>2310</v>
          </cell>
          <cell r="AZ39">
            <v>2561</v>
          </cell>
          <cell r="BA39">
            <v>2848</v>
          </cell>
          <cell r="BB39">
            <v>3094</v>
          </cell>
          <cell r="BC39">
            <v>3345</v>
          </cell>
          <cell r="BD39">
            <v>3598</v>
          </cell>
          <cell r="BE39">
            <v>3858</v>
          </cell>
          <cell r="BF39">
            <v>4122</v>
          </cell>
          <cell r="BG39">
            <v>4456</v>
          </cell>
          <cell r="BH39">
            <v>4748</v>
          </cell>
          <cell r="BI39">
            <v>5033</v>
          </cell>
          <cell r="BJ39">
            <v>5284</v>
          </cell>
          <cell r="BK39">
            <v>5679</v>
          </cell>
          <cell r="BL39">
            <v>6014</v>
          </cell>
          <cell r="BM39">
            <v>6369</v>
          </cell>
          <cell r="BN39">
            <v>6715</v>
          </cell>
          <cell r="BO39">
            <v>7060</v>
          </cell>
          <cell r="BP39">
            <v>7396</v>
          </cell>
          <cell r="BQ39">
            <v>7698</v>
          </cell>
          <cell r="BR39">
            <v>8050</v>
          </cell>
          <cell r="BS39">
            <v>8486</v>
          </cell>
          <cell r="BT39">
            <v>8890</v>
          </cell>
          <cell r="BU39">
            <v>9272</v>
          </cell>
          <cell r="BV39">
            <v>9566</v>
          </cell>
          <cell r="BW39">
            <v>10050</v>
          </cell>
          <cell r="BX39">
            <v>10471</v>
          </cell>
          <cell r="BY39">
            <v>10932</v>
          </cell>
          <cell r="BZ39">
            <v>11413</v>
          </cell>
          <cell r="CA39">
            <v>11828</v>
          </cell>
          <cell r="CB39">
            <v>12256</v>
          </cell>
          <cell r="CC39">
            <v>12673</v>
          </cell>
          <cell r="CD39">
            <v>13103</v>
          </cell>
          <cell r="CE39">
            <v>13605</v>
          </cell>
          <cell r="CF39">
            <v>14109</v>
          </cell>
          <cell r="CG39">
            <v>14527</v>
          </cell>
          <cell r="CH39">
            <v>14800</v>
          </cell>
          <cell r="CI39">
            <v>15400</v>
          </cell>
          <cell r="CJ39">
            <v>15840</v>
          </cell>
          <cell r="CK39">
            <v>16480</v>
          </cell>
          <cell r="CL39">
            <v>17041</v>
          </cell>
          <cell r="CM39">
            <v>17578</v>
          </cell>
          <cell r="CN39">
            <v>18077</v>
          </cell>
          <cell r="CO39">
            <v>18576</v>
          </cell>
          <cell r="CP39">
            <v>19179</v>
          </cell>
          <cell r="CQ39">
            <v>19830</v>
          </cell>
          <cell r="CR39">
            <v>20487</v>
          </cell>
          <cell r="CS39">
            <v>21093</v>
          </cell>
          <cell r="CT39">
            <v>21623</v>
          </cell>
          <cell r="CU39">
            <v>22315</v>
          </cell>
          <cell r="CV39">
            <v>22814</v>
          </cell>
          <cell r="CW39">
            <v>23292</v>
          </cell>
          <cell r="CX39">
            <v>23810</v>
          </cell>
          <cell r="CY39">
            <v>24450</v>
          </cell>
          <cell r="CZ39">
            <v>24962</v>
          </cell>
          <cell r="DA39">
            <v>25483</v>
          </cell>
          <cell r="DB39">
            <v>26027</v>
          </cell>
          <cell r="DC39">
            <v>26632</v>
          </cell>
          <cell r="DD39">
            <v>27250</v>
          </cell>
          <cell r="DE39">
            <v>27284</v>
          </cell>
          <cell r="DF39">
            <v>27777</v>
          </cell>
          <cell r="DG39">
            <v>28425</v>
          </cell>
          <cell r="DH39">
            <v>28934</v>
          </cell>
          <cell r="DI39">
            <v>29547</v>
          </cell>
          <cell r="DJ39">
            <v>30147</v>
          </cell>
          <cell r="DK39">
            <v>30760</v>
          </cell>
          <cell r="DL39">
            <v>31290</v>
          </cell>
          <cell r="DM39">
            <v>31799</v>
          </cell>
          <cell r="DN39">
            <v>32329</v>
          </cell>
          <cell r="DO39">
            <v>32966</v>
          </cell>
          <cell r="DP39">
            <v>33645</v>
          </cell>
          <cell r="DQ39">
            <v>34293</v>
          </cell>
          <cell r="DR39">
            <v>34825</v>
          </cell>
          <cell r="DS39">
            <v>35682</v>
          </cell>
          <cell r="DT39">
            <v>36335</v>
          </cell>
          <cell r="DU39">
            <v>36973</v>
          </cell>
          <cell r="DV39">
            <v>37559</v>
          </cell>
          <cell r="DW39">
            <v>38207</v>
          </cell>
          <cell r="DX39">
            <v>38835</v>
          </cell>
          <cell r="DY39">
            <v>0</v>
          </cell>
          <cell r="DZ39">
            <v>0</v>
          </cell>
          <cell r="EA39">
            <v>0</v>
          </cell>
          <cell r="EB39">
            <v>0</v>
          </cell>
          <cell r="EC39">
            <v>0</v>
          </cell>
          <cell r="ED39">
            <v>0</v>
          </cell>
          <cell r="EE39">
            <v>0</v>
          </cell>
          <cell r="EF39">
            <v>0</v>
          </cell>
          <cell r="EG39">
            <v>0</v>
          </cell>
          <cell r="EH39">
            <v>0</v>
          </cell>
          <cell r="EI39">
            <v>0</v>
          </cell>
          <cell r="EJ39">
            <v>0</v>
          </cell>
          <cell r="EK39">
            <v>0</v>
          </cell>
          <cell r="EL39">
            <v>0</v>
          </cell>
          <cell r="EM39">
            <v>0</v>
          </cell>
          <cell r="EN39">
            <v>0</v>
          </cell>
          <cell r="EO39">
            <v>0</v>
          </cell>
          <cell r="EP39">
            <v>0</v>
          </cell>
        </row>
        <row r="40">
          <cell r="A40" t="str">
            <v xml:space="preserve">od 60 do 64 godine </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127</v>
          </cell>
          <cell r="CV40">
            <v>279</v>
          </cell>
          <cell r="CW40">
            <v>400</v>
          </cell>
          <cell r="CX40">
            <v>517</v>
          </cell>
          <cell r="CY40">
            <v>660</v>
          </cell>
          <cell r="CZ40">
            <v>782</v>
          </cell>
          <cell r="DA40">
            <v>936</v>
          </cell>
          <cell r="DB40">
            <v>1117</v>
          </cell>
          <cell r="DC40">
            <v>1283</v>
          </cell>
          <cell r="DD40">
            <v>1466</v>
          </cell>
          <cell r="DE40">
            <v>1496</v>
          </cell>
          <cell r="DF40">
            <v>1590</v>
          </cell>
          <cell r="DG40">
            <v>1845</v>
          </cell>
          <cell r="DH40">
            <v>2052</v>
          </cell>
          <cell r="DI40">
            <v>2275</v>
          </cell>
          <cell r="DJ40">
            <v>2471</v>
          </cell>
          <cell r="DK40">
            <v>2671</v>
          </cell>
          <cell r="DL40">
            <v>2844</v>
          </cell>
          <cell r="DM40">
            <v>3034</v>
          </cell>
          <cell r="DN40">
            <v>3233</v>
          </cell>
          <cell r="DO40">
            <v>3461</v>
          </cell>
          <cell r="DP40">
            <v>3644</v>
          </cell>
          <cell r="DQ40">
            <v>3850</v>
          </cell>
          <cell r="DR40">
            <v>4021</v>
          </cell>
          <cell r="DS40">
            <v>4305</v>
          </cell>
          <cell r="DT40">
            <v>4494</v>
          </cell>
          <cell r="DU40">
            <v>4758</v>
          </cell>
          <cell r="DV40">
            <v>4988</v>
          </cell>
          <cell r="DW40">
            <v>5219</v>
          </cell>
          <cell r="DX40">
            <v>5458</v>
          </cell>
          <cell r="DY40">
            <v>0</v>
          </cell>
          <cell r="DZ40">
            <v>0</v>
          </cell>
          <cell r="EA40">
            <v>0</v>
          </cell>
          <cell r="EB40">
            <v>0</v>
          </cell>
          <cell r="EC40">
            <v>0</v>
          </cell>
          <cell r="ED40">
            <v>0</v>
          </cell>
          <cell r="EE40">
            <v>0</v>
          </cell>
          <cell r="EF40">
            <v>0</v>
          </cell>
          <cell r="EG40">
            <v>0</v>
          </cell>
          <cell r="EH40">
            <v>0</v>
          </cell>
          <cell r="EI40">
            <v>0</v>
          </cell>
          <cell r="EJ40">
            <v>0</v>
          </cell>
          <cell r="EK40">
            <v>0</v>
          </cell>
          <cell r="EL40">
            <v>0</v>
          </cell>
          <cell r="EM40">
            <v>0</v>
          </cell>
          <cell r="EN40">
            <v>0</v>
          </cell>
          <cell r="EO40">
            <v>0</v>
          </cell>
          <cell r="EP40">
            <v>0</v>
          </cell>
        </row>
        <row r="41">
          <cell r="A41" t="str">
            <v xml:space="preserve">od 65 i više godina </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cell r="EB41">
            <v>0</v>
          </cell>
          <cell r="EC41">
            <v>0</v>
          </cell>
          <cell r="ED41">
            <v>0</v>
          </cell>
          <cell r="EE41">
            <v>0</v>
          </cell>
          <cell r="EF41">
            <v>0</v>
          </cell>
          <cell r="EG41">
            <v>0</v>
          </cell>
          <cell r="EH41">
            <v>0</v>
          </cell>
          <cell r="EI41">
            <v>0</v>
          </cell>
          <cell r="EJ41">
            <v>0</v>
          </cell>
          <cell r="EK41">
            <v>0</v>
          </cell>
          <cell r="EL41">
            <v>0</v>
          </cell>
          <cell r="EM41">
            <v>0</v>
          </cell>
          <cell r="EN41">
            <v>0</v>
          </cell>
          <cell r="EO41">
            <v>0</v>
          </cell>
          <cell r="EP41">
            <v>0</v>
          </cell>
        </row>
        <row r="43">
          <cell r="A43" t="str">
            <v>Sveukupno</v>
          </cell>
          <cell r="B43">
            <v>0</v>
          </cell>
          <cell r="C43">
            <v>0</v>
          </cell>
          <cell r="D43">
            <v>0</v>
          </cell>
          <cell r="E43">
            <v>0</v>
          </cell>
          <cell r="F43">
            <v>0</v>
          </cell>
          <cell r="G43">
            <v>0</v>
          </cell>
          <cell r="H43">
            <v>0</v>
          </cell>
          <cell r="I43">
            <v>0</v>
          </cell>
          <cell r="J43">
            <v>0</v>
          </cell>
          <cell r="K43">
            <v>0</v>
          </cell>
          <cell r="L43">
            <v>0</v>
          </cell>
          <cell r="M43">
            <v>0</v>
          </cell>
          <cell r="N43">
            <v>0</v>
          </cell>
          <cell r="O43">
            <v>1171095</v>
          </cell>
          <cell r="P43">
            <v>1178004</v>
          </cell>
          <cell r="Q43">
            <v>1183876</v>
          </cell>
          <cell r="R43">
            <v>1189416</v>
          </cell>
          <cell r="S43">
            <v>1195474</v>
          </cell>
          <cell r="T43">
            <v>1203280</v>
          </cell>
          <cell r="U43">
            <v>1210016</v>
          </cell>
          <cell r="V43">
            <v>1216584</v>
          </cell>
          <cell r="W43">
            <v>1225305</v>
          </cell>
          <cell r="X43">
            <v>1234180</v>
          </cell>
          <cell r="Y43">
            <v>1243109</v>
          </cell>
          <cell r="Z43">
            <v>1248935</v>
          </cell>
          <cell r="AA43">
            <v>1255288</v>
          </cell>
          <cell r="AB43">
            <v>1261520</v>
          </cell>
          <cell r="AC43">
            <v>1268071</v>
          </cell>
          <cell r="AD43">
            <v>1272387</v>
          </cell>
          <cell r="AE43">
            <v>1277273</v>
          </cell>
          <cell r="AF43">
            <v>1281910</v>
          </cell>
          <cell r="AG43">
            <v>1287277</v>
          </cell>
          <cell r="AH43">
            <v>1293161</v>
          </cell>
          <cell r="AI43">
            <v>1299833</v>
          </cell>
          <cell r="AJ43">
            <v>1307545</v>
          </cell>
          <cell r="AK43">
            <v>1316502</v>
          </cell>
          <cell r="AL43">
            <v>1322010</v>
          </cell>
          <cell r="AM43">
            <v>1328780</v>
          </cell>
          <cell r="AN43">
            <v>1335431</v>
          </cell>
          <cell r="AO43">
            <v>1341130</v>
          </cell>
          <cell r="AP43">
            <v>1345192</v>
          </cell>
          <cell r="AQ43">
            <v>1350049</v>
          </cell>
          <cell r="AR43">
            <v>1355015</v>
          </cell>
          <cell r="AS43">
            <v>1360642</v>
          </cell>
          <cell r="AT43">
            <v>1366492</v>
          </cell>
          <cell r="AU43">
            <v>1373396</v>
          </cell>
          <cell r="AV43">
            <v>1380759</v>
          </cell>
          <cell r="AW43">
            <v>1389875</v>
          </cell>
          <cell r="AX43">
            <v>1395693</v>
          </cell>
          <cell r="AY43">
            <v>1402608</v>
          </cell>
          <cell r="AZ43">
            <v>1409785</v>
          </cell>
          <cell r="BA43">
            <v>1416976</v>
          </cell>
          <cell r="BB43">
            <v>1426245</v>
          </cell>
          <cell r="BC43">
            <v>1432025</v>
          </cell>
          <cell r="BD43">
            <v>1437790</v>
          </cell>
          <cell r="BE43">
            <v>1443782</v>
          </cell>
          <cell r="BF43">
            <v>1449617</v>
          </cell>
          <cell r="BG43">
            <v>1455971</v>
          </cell>
          <cell r="BH43">
            <v>1462728</v>
          </cell>
          <cell r="BI43">
            <v>1471638</v>
          </cell>
          <cell r="BJ43">
            <v>1475729</v>
          </cell>
          <cell r="BK43">
            <v>1480967</v>
          </cell>
          <cell r="BL43">
            <v>1485863</v>
          </cell>
          <cell r="BM43">
            <v>1490290</v>
          </cell>
          <cell r="BN43">
            <v>1492989</v>
          </cell>
          <cell r="BO43">
            <v>1496640</v>
          </cell>
          <cell r="BP43">
            <v>1499907</v>
          </cell>
          <cell r="BQ43">
            <v>1500052</v>
          </cell>
          <cell r="BR43">
            <v>1502048</v>
          </cell>
          <cell r="BS43">
            <v>1507432</v>
          </cell>
          <cell r="BT43">
            <v>1513177</v>
          </cell>
          <cell r="BU43">
            <v>1519292</v>
          </cell>
          <cell r="BV43">
            <v>1522149</v>
          </cell>
          <cell r="BW43">
            <v>1525204</v>
          </cell>
          <cell r="BX43">
            <v>1529347</v>
          </cell>
          <cell r="BY43">
            <v>1531954</v>
          </cell>
          <cell r="BZ43">
            <v>1534693</v>
          </cell>
          <cell r="CA43">
            <v>1538445</v>
          </cell>
          <cell r="CB43">
            <v>1542193</v>
          </cell>
          <cell r="CC43">
            <v>1545054</v>
          </cell>
          <cell r="CD43">
            <v>1548700</v>
          </cell>
          <cell r="CE43">
            <v>1552459</v>
          </cell>
          <cell r="CF43">
            <v>1556432</v>
          </cell>
          <cell r="CG43">
            <v>1562081</v>
          </cell>
          <cell r="CH43">
            <v>1561454</v>
          </cell>
          <cell r="CI43">
            <v>1565084</v>
          </cell>
          <cell r="CJ43">
            <v>1568553</v>
          </cell>
          <cell r="CK43">
            <v>1572162</v>
          </cell>
          <cell r="CL43">
            <v>1574972</v>
          </cell>
          <cell r="CM43">
            <v>1576755</v>
          </cell>
          <cell r="CN43">
            <v>1578866</v>
          </cell>
          <cell r="CO43">
            <v>1581535</v>
          </cell>
          <cell r="CP43">
            <v>1585814</v>
          </cell>
          <cell r="CQ43">
            <v>1589718</v>
          </cell>
          <cell r="CR43">
            <v>1594877</v>
          </cell>
          <cell r="CS43">
            <v>1600886</v>
          </cell>
          <cell r="CT43">
            <v>1604336</v>
          </cell>
          <cell r="CU43">
            <v>1608758</v>
          </cell>
          <cell r="CV43">
            <v>1613039</v>
          </cell>
          <cell r="CW43">
            <v>1616424</v>
          </cell>
          <cell r="CX43">
            <v>1623160</v>
          </cell>
          <cell r="CY43">
            <v>1627445</v>
          </cell>
          <cell r="CZ43">
            <v>1630459</v>
          </cell>
          <cell r="DA43">
            <v>1633820</v>
          </cell>
          <cell r="DB43">
            <v>1637005</v>
          </cell>
          <cell r="DC43">
            <v>1640871</v>
          </cell>
          <cell r="DD43">
            <v>1645609</v>
          </cell>
          <cell r="DE43">
            <v>1650072</v>
          </cell>
          <cell r="DF43">
            <v>1652802</v>
          </cell>
          <cell r="DG43">
            <v>1655634</v>
          </cell>
          <cell r="DH43">
            <v>1658912</v>
          </cell>
          <cell r="DI43">
            <v>1661896</v>
          </cell>
          <cell r="DJ43">
            <v>1664247</v>
          </cell>
          <cell r="DK43">
            <v>1667714</v>
          </cell>
          <cell r="DL43">
            <v>1670107</v>
          </cell>
          <cell r="DM43">
            <v>1673015</v>
          </cell>
          <cell r="DN43">
            <v>1678931</v>
          </cell>
          <cell r="DO43">
            <v>1685689</v>
          </cell>
          <cell r="DP43">
            <v>1692218</v>
          </cell>
          <cell r="DQ43">
            <v>1698981</v>
          </cell>
          <cell r="DR43">
            <v>1702218</v>
          </cell>
          <cell r="DS43">
            <v>1706955</v>
          </cell>
          <cell r="DT43">
            <v>1711174</v>
          </cell>
          <cell r="DU43">
            <v>1684030</v>
          </cell>
          <cell r="DV43">
            <v>1690389</v>
          </cell>
          <cell r="DW43">
            <v>1692368</v>
          </cell>
          <cell r="DX43">
            <v>1694332</v>
          </cell>
          <cell r="DY43">
            <v>0</v>
          </cell>
          <cell r="DZ43">
            <v>0</v>
          </cell>
          <cell r="EA43">
            <v>0</v>
          </cell>
          <cell r="EB43">
            <v>0</v>
          </cell>
          <cell r="EC43">
            <v>0</v>
          </cell>
          <cell r="ED43">
            <v>0</v>
          </cell>
          <cell r="EE43">
            <v>0</v>
          </cell>
          <cell r="EF43">
            <v>0</v>
          </cell>
          <cell r="EG43">
            <v>0</v>
          </cell>
          <cell r="EH43">
            <v>0</v>
          </cell>
          <cell r="EI43">
            <v>0</v>
          </cell>
          <cell r="EJ43">
            <v>0</v>
          </cell>
          <cell r="EK43">
            <v>0</v>
          </cell>
          <cell r="EL43">
            <v>0</v>
          </cell>
          <cell r="EM43">
            <v>0</v>
          </cell>
          <cell r="EN43">
            <v>0</v>
          </cell>
          <cell r="EO43">
            <v>0</v>
          </cell>
          <cell r="EP43">
            <v>0</v>
          </cell>
        </row>
      </sheetData>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I39"/>
  <sheetViews>
    <sheetView showGridLines="0" tabSelected="1" zoomScaleNormal="100" workbookViewId="0"/>
  </sheetViews>
  <sheetFormatPr defaultRowHeight="15"/>
  <sheetData>
    <row r="1" spans="1:9" ht="21" customHeight="1">
      <c r="A1" s="383"/>
      <c r="B1" s="384"/>
      <c r="C1" s="384"/>
      <c r="D1" s="384"/>
      <c r="E1" s="384"/>
      <c r="F1" s="384"/>
      <c r="G1" s="384"/>
      <c r="H1" s="384"/>
      <c r="I1" s="384"/>
    </row>
    <row r="2" spans="1:9" ht="18.75" customHeight="1">
      <c r="A2" s="723" t="s">
        <v>0</v>
      </c>
      <c r="B2" s="723"/>
      <c r="C2" s="723"/>
      <c r="D2" s="723"/>
      <c r="E2" s="723"/>
      <c r="F2" s="723"/>
      <c r="G2" s="723"/>
      <c r="H2" s="723"/>
      <c r="I2" s="723"/>
    </row>
    <row r="3" spans="1:9" ht="18.75" customHeight="1">
      <c r="A3" s="385"/>
      <c r="B3" s="385"/>
      <c r="C3" s="385"/>
      <c r="D3" s="385"/>
      <c r="E3" s="385"/>
      <c r="F3" s="385"/>
      <c r="G3" s="385"/>
      <c r="H3" s="385"/>
      <c r="I3" s="385"/>
    </row>
    <row r="4" spans="1:9" ht="16.5">
      <c r="A4" s="724" t="s">
        <v>1</v>
      </c>
      <c r="B4" s="724"/>
      <c r="C4" s="724"/>
      <c r="D4" s="724"/>
      <c r="E4" s="724"/>
      <c r="F4" s="724"/>
      <c r="G4" s="724"/>
      <c r="H4" s="724"/>
      <c r="I4" s="724"/>
    </row>
    <row r="5" spans="1:9" ht="15" customHeight="1">
      <c r="A5" s="386"/>
      <c r="B5" s="386"/>
      <c r="C5" s="386"/>
      <c r="D5" s="386"/>
      <c r="E5" s="386"/>
      <c r="F5" s="386"/>
      <c r="G5" s="386"/>
      <c r="H5" s="386"/>
      <c r="I5" s="386"/>
    </row>
    <row r="6" spans="1:9" ht="15" customHeight="1">
      <c r="A6" s="387"/>
      <c r="B6" s="387"/>
      <c r="C6" s="387"/>
      <c r="D6" s="387"/>
      <c r="E6" s="387"/>
      <c r="F6" s="387"/>
      <c r="G6" s="387"/>
      <c r="H6" s="387"/>
      <c r="I6" s="387"/>
    </row>
    <row r="7" spans="1:9" ht="15.75" customHeight="1">
      <c r="A7" s="725" t="s">
        <v>1304</v>
      </c>
      <c r="B7" s="726"/>
      <c r="C7" s="726"/>
      <c r="D7" s="726"/>
      <c r="E7" s="726"/>
      <c r="F7" s="726"/>
      <c r="G7" s="726"/>
      <c r="H7" s="726"/>
      <c r="I7" s="726"/>
    </row>
    <row r="8" spans="1:9">
      <c r="A8" s="388"/>
      <c r="B8" s="388"/>
      <c r="C8" s="388"/>
      <c r="D8" s="388"/>
      <c r="E8" s="388"/>
      <c r="F8" s="388"/>
      <c r="G8" s="388"/>
      <c r="H8" s="388"/>
      <c r="I8" s="388"/>
    </row>
    <row r="9" spans="1:9">
      <c r="A9" s="389"/>
      <c r="B9" s="389"/>
      <c r="C9" s="389"/>
      <c r="D9" s="389"/>
      <c r="E9" s="389"/>
      <c r="F9" s="389"/>
      <c r="G9" s="389"/>
      <c r="H9" s="389"/>
      <c r="I9" s="389"/>
    </row>
    <row r="10" spans="1:9">
      <c r="A10" s="389"/>
      <c r="B10" s="389"/>
      <c r="C10" s="389"/>
      <c r="D10" s="389"/>
      <c r="E10" s="389"/>
      <c r="F10" s="389"/>
      <c r="G10" s="389"/>
      <c r="H10" s="389"/>
      <c r="I10" s="389"/>
    </row>
    <row r="11" spans="1:9">
      <c r="A11" s="389"/>
      <c r="B11" s="389"/>
      <c r="C11" s="389"/>
      <c r="D11" s="389"/>
      <c r="E11" s="389"/>
      <c r="F11" s="389"/>
      <c r="G11" s="389"/>
      <c r="H11" s="389"/>
      <c r="I11" s="389"/>
    </row>
    <row r="12" spans="1:9">
      <c r="A12" s="389"/>
      <c r="B12" s="389"/>
      <c r="C12" s="389"/>
      <c r="D12" s="389"/>
      <c r="E12" s="389"/>
      <c r="F12" s="389"/>
      <c r="G12" s="389"/>
      <c r="H12" s="389"/>
      <c r="I12" s="389"/>
    </row>
    <row r="13" spans="1:9">
      <c r="A13" s="389"/>
      <c r="B13" s="389"/>
      <c r="C13" s="389"/>
      <c r="D13" s="389"/>
      <c r="E13" s="389"/>
      <c r="F13" s="389"/>
      <c r="G13" s="389"/>
      <c r="H13" s="389"/>
      <c r="I13" s="389"/>
    </row>
    <row r="14" spans="1:9">
      <c r="A14" s="389"/>
      <c r="B14" s="389"/>
      <c r="C14" s="389"/>
      <c r="D14" s="389"/>
      <c r="E14" s="389"/>
      <c r="F14" s="389"/>
      <c r="G14" s="389"/>
      <c r="H14" s="389"/>
      <c r="I14" s="389"/>
    </row>
    <row r="15" spans="1:9">
      <c r="A15" s="389"/>
      <c r="B15" s="389"/>
      <c r="C15" s="389"/>
      <c r="D15" s="389"/>
      <c r="E15" s="389"/>
      <c r="F15" s="389"/>
      <c r="G15" s="389"/>
      <c r="H15" s="389"/>
      <c r="I15" s="389"/>
    </row>
    <row r="16" spans="1:9">
      <c r="A16" s="389"/>
      <c r="B16" s="389"/>
      <c r="C16" s="389"/>
      <c r="D16" s="389"/>
      <c r="E16" s="389"/>
      <c r="F16" s="389"/>
      <c r="G16" s="389"/>
      <c r="H16" s="389"/>
      <c r="I16" s="389"/>
    </row>
    <row r="17" spans="1:9">
      <c r="A17" s="389"/>
      <c r="B17" s="389"/>
      <c r="C17" s="389"/>
      <c r="D17" s="389"/>
      <c r="E17" s="389"/>
      <c r="F17" s="389"/>
      <c r="G17" s="389"/>
      <c r="H17" s="389"/>
      <c r="I17" s="389"/>
    </row>
    <row r="18" spans="1:9" ht="30">
      <c r="A18" s="727" t="s">
        <v>2</v>
      </c>
      <c r="B18" s="727"/>
      <c r="C18" s="727"/>
      <c r="D18" s="727"/>
      <c r="E18" s="727"/>
      <c r="F18" s="727"/>
      <c r="G18" s="727"/>
      <c r="H18" s="727"/>
      <c r="I18" s="727"/>
    </row>
    <row r="19" spans="1:9" ht="18.75" customHeight="1">
      <c r="A19" s="390"/>
      <c r="B19" s="390"/>
      <c r="C19" s="390"/>
      <c r="D19" s="390"/>
      <c r="E19" s="390"/>
      <c r="F19" s="390"/>
      <c r="G19" s="390"/>
      <c r="H19" s="390"/>
      <c r="I19" s="390"/>
    </row>
    <row r="20" spans="1:9" ht="18.75" customHeight="1">
      <c r="A20" s="728" t="s">
        <v>1235</v>
      </c>
      <c r="B20" s="728"/>
      <c r="C20" s="728"/>
      <c r="D20" s="728"/>
      <c r="E20" s="728"/>
      <c r="F20" s="728"/>
      <c r="G20" s="728"/>
      <c r="H20" s="728"/>
      <c r="I20" s="728"/>
    </row>
    <row r="21" spans="1:9" ht="18.75" customHeight="1">
      <c r="A21" s="391"/>
      <c r="B21" s="391"/>
      <c r="C21" s="391"/>
      <c r="D21" s="391"/>
      <c r="E21" s="391"/>
      <c r="F21" s="391"/>
      <c r="G21" s="391"/>
      <c r="H21" s="391"/>
      <c r="I21" s="391"/>
    </row>
    <row r="22" spans="1:9" ht="26.25" customHeight="1">
      <c r="A22" s="729" t="s">
        <v>3</v>
      </c>
      <c r="B22" s="729"/>
      <c r="C22" s="729"/>
      <c r="D22" s="729"/>
      <c r="E22" s="729"/>
      <c r="F22" s="729"/>
      <c r="G22" s="729"/>
      <c r="H22" s="729"/>
      <c r="I22" s="729"/>
    </row>
    <row r="23" spans="1:9" ht="18.75">
      <c r="A23" s="392"/>
      <c r="B23" s="392"/>
      <c r="C23" s="392"/>
      <c r="D23" s="392"/>
      <c r="E23" s="392"/>
      <c r="F23" s="392"/>
      <c r="G23" s="392"/>
      <c r="H23" s="392"/>
      <c r="I23" s="392"/>
    </row>
    <row r="24" spans="1:9" ht="18.75" customHeight="1">
      <c r="A24" s="719" t="s">
        <v>1236</v>
      </c>
      <c r="B24" s="719"/>
      <c r="C24" s="719"/>
      <c r="D24" s="719"/>
      <c r="E24" s="719"/>
      <c r="F24" s="719"/>
      <c r="G24" s="719"/>
      <c r="H24" s="719"/>
      <c r="I24" s="719"/>
    </row>
    <row r="25" spans="1:9">
      <c r="A25" s="389"/>
      <c r="B25" s="389"/>
      <c r="C25" s="389"/>
      <c r="D25" s="389"/>
      <c r="E25" s="389"/>
      <c r="F25" s="389"/>
      <c r="G25" s="389"/>
      <c r="H25" s="389"/>
      <c r="I25" s="389"/>
    </row>
    <row r="26" spans="1:9">
      <c r="A26" s="389"/>
      <c r="B26" s="389"/>
      <c r="C26" s="389"/>
      <c r="D26" s="389"/>
      <c r="E26" s="389"/>
      <c r="F26" s="389"/>
      <c r="G26" s="389"/>
      <c r="H26" s="389"/>
      <c r="I26" s="389"/>
    </row>
    <row r="27" spans="1:9">
      <c r="A27" s="389"/>
      <c r="B27" s="389"/>
      <c r="C27" s="389"/>
      <c r="D27" s="389"/>
      <c r="E27" s="389"/>
      <c r="F27" s="389"/>
      <c r="G27" s="389"/>
      <c r="H27" s="389"/>
      <c r="I27" s="389"/>
    </row>
    <row r="28" spans="1:9">
      <c r="A28" s="389"/>
      <c r="B28" s="389"/>
      <c r="C28" s="389"/>
      <c r="D28" s="389"/>
      <c r="E28" s="389"/>
      <c r="F28" s="389"/>
      <c r="G28" s="389"/>
      <c r="H28" s="389"/>
      <c r="I28" s="389"/>
    </row>
    <row r="29" spans="1:9">
      <c r="A29" s="389"/>
      <c r="B29" s="389"/>
      <c r="C29" s="389"/>
      <c r="D29" s="389"/>
      <c r="E29" s="389"/>
      <c r="F29" s="389"/>
      <c r="G29" s="389"/>
      <c r="H29" s="389"/>
      <c r="I29" s="389"/>
    </row>
    <row r="30" spans="1:9">
      <c r="A30" s="389"/>
      <c r="B30" s="389"/>
      <c r="C30" s="389"/>
      <c r="D30" s="389"/>
      <c r="E30" s="389"/>
      <c r="F30" s="389"/>
      <c r="G30" s="389"/>
      <c r="H30" s="389"/>
      <c r="I30" s="389"/>
    </row>
    <row r="31" spans="1:9">
      <c r="A31" s="389"/>
      <c r="B31" s="389"/>
      <c r="C31" s="389"/>
      <c r="D31" s="389"/>
      <c r="E31" s="389"/>
      <c r="F31" s="389"/>
      <c r="G31" s="389"/>
      <c r="H31" s="389"/>
      <c r="I31" s="389"/>
    </row>
    <row r="32" spans="1:9">
      <c r="A32" s="389"/>
      <c r="B32" s="389"/>
      <c r="C32" s="389"/>
      <c r="D32" s="389"/>
      <c r="E32" s="389"/>
      <c r="F32" s="389"/>
      <c r="G32" s="389"/>
      <c r="H32" s="389"/>
      <c r="I32" s="389"/>
    </row>
    <row r="33" spans="1:9">
      <c r="A33" s="389"/>
      <c r="B33" s="389"/>
      <c r="C33" s="389"/>
      <c r="D33" s="389"/>
      <c r="E33" s="389"/>
      <c r="F33" s="389"/>
      <c r="G33" s="389"/>
      <c r="H33" s="389"/>
      <c r="I33" s="389"/>
    </row>
    <row r="34" spans="1:9">
      <c r="A34" s="389"/>
      <c r="B34" s="389"/>
      <c r="C34" s="389"/>
      <c r="D34" s="389"/>
      <c r="E34" s="389"/>
      <c r="F34" s="389"/>
      <c r="G34" s="389"/>
      <c r="H34" s="389"/>
      <c r="I34" s="389"/>
    </row>
    <row r="35" spans="1:9">
      <c r="A35" s="389"/>
      <c r="B35" s="389"/>
      <c r="C35" s="389"/>
      <c r="D35" s="389"/>
      <c r="E35" s="389"/>
      <c r="F35" s="389"/>
      <c r="G35" s="389"/>
      <c r="H35" s="389"/>
      <c r="I35" s="389"/>
    </row>
    <row r="36" spans="1:9">
      <c r="A36" s="720"/>
      <c r="B36" s="720"/>
      <c r="C36" s="720"/>
      <c r="D36" s="720"/>
      <c r="E36" s="720"/>
      <c r="F36" s="720"/>
      <c r="G36" s="720"/>
      <c r="H36" s="720"/>
      <c r="I36" s="720"/>
    </row>
    <row r="37" spans="1:9" ht="50.25" customHeight="1">
      <c r="A37" s="721" t="s">
        <v>4</v>
      </c>
      <c r="B37" s="721"/>
      <c r="C37" s="721"/>
      <c r="D37" s="721"/>
      <c r="E37" s="721"/>
      <c r="F37" s="721"/>
      <c r="G37" s="721"/>
      <c r="H37" s="721"/>
      <c r="I37" s="721"/>
    </row>
    <row r="38" spans="1:9">
      <c r="A38" s="393"/>
      <c r="B38" s="393"/>
      <c r="C38" s="393"/>
      <c r="D38" s="393"/>
      <c r="E38" s="393"/>
      <c r="F38" s="393"/>
      <c r="G38" s="393"/>
      <c r="H38" s="393"/>
      <c r="I38" s="393"/>
    </row>
    <row r="39" spans="1:9" ht="65.25" customHeight="1">
      <c r="A39" s="722" t="s">
        <v>5</v>
      </c>
      <c r="B39" s="722"/>
      <c r="C39" s="722"/>
      <c r="D39" s="722"/>
      <c r="E39" s="722"/>
      <c r="F39" s="722"/>
      <c r="G39" s="722"/>
      <c r="H39" s="722"/>
      <c r="I39" s="722"/>
    </row>
  </sheetData>
  <mergeCells count="10">
    <mergeCell ref="A24:I24"/>
    <mergeCell ref="A36:I36"/>
    <mergeCell ref="A37:I37"/>
    <mergeCell ref="A39:I39"/>
    <mergeCell ref="A2:I2"/>
    <mergeCell ref="A4:I4"/>
    <mergeCell ref="A7:I7"/>
    <mergeCell ref="A18:I18"/>
    <mergeCell ref="A20:I20"/>
    <mergeCell ref="A22:I22"/>
  </mergeCells>
  <pageMargins left="0.7" right="0.7" top="0.75" bottom="0.75" header="0.3" footer="0.3"/>
  <pageSetup paperSize="9" scale="99" orientation="portrait" r:id="rId1"/>
  <rowBreaks count="1" manualBreakCount="1">
    <brk id="40"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96"/>
  <sheetViews>
    <sheetView showGridLines="0" zoomScaleNormal="100" workbookViewId="0"/>
  </sheetViews>
  <sheetFormatPr defaultRowHeight="15"/>
  <cols>
    <col min="12" max="12" width="9" customWidth="1"/>
  </cols>
  <sheetData>
    <row r="1" spans="1:19" ht="12.75" customHeight="1">
      <c r="A1" s="394" t="s">
        <v>1004</v>
      </c>
      <c r="L1" s="395" t="str">
        <f>Naslovnica!A20</f>
        <v>Studeni 2014.</v>
      </c>
    </row>
    <row r="2" spans="1:19" ht="12.75" customHeight="1">
      <c r="A2" s="125" t="s">
        <v>1010</v>
      </c>
      <c r="J2" s="96"/>
      <c r="K2" s="96"/>
      <c r="L2" s="126" t="str">
        <f>Naslovnica!A24</f>
        <v>November 2014</v>
      </c>
      <c r="M2" s="86"/>
    </row>
    <row r="3" spans="1:19" ht="12.75" customHeight="1">
      <c r="J3" s="86"/>
    </row>
    <row r="4" spans="1:19" ht="12.75" customHeight="1"/>
    <row r="5" spans="1:19" ht="12.75" customHeight="1"/>
    <row r="6" spans="1:19" ht="12.75" customHeight="1"/>
    <row r="7" spans="1:19" ht="12.75" customHeight="1">
      <c r="S7" s="96"/>
    </row>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spans="1:1" ht="12.75" customHeight="1"/>
    <row r="18" spans="1:1" ht="12.75" customHeight="1"/>
    <row r="19" spans="1:1" ht="12.75" customHeight="1"/>
    <row r="20" spans="1:1" ht="12.75" customHeight="1"/>
    <row r="21" spans="1:1" ht="12.75" customHeight="1"/>
    <row r="22" spans="1:1" ht="12.75" customHeight="1"/>
    <row r="23" spans="1:1" ht="12.75" customHeight="1"/>
    <row r="24" spans="1:1" ht="12.75" customHeight="1"/>
    <row r="25" spans="1:1" ht="12.75" customHeight="1">
      <c r="A25" s="37" t="s">
        <v>504</v>
      </c>
    </row>
    <row r="26" spans="1:1" ht="12.75" customHeight="1">
      <c r="A26" s="37"/>
    </row>
    <row r="27" spans="1:1" ht="12.75" customHeight="1">
      <c r="A27" s="394" t="s">
        <v>1005</v>
      </c>
    </row>
    <row r="28" spans="1:1" ht="12.75" customHeight="1">
      <c r="A28" s="125" t="s">
        <v>1009</v>
      </c>
    </row>
    <row r="29" spans="1:1" ht="12.75" customHeight="1"/>
    <row r="30" spans="1:1" ht="12.75" customHeight="1"/>
    <row r="31" spans="1:1" ht="12.75" customHeight="1"/>
    <row r="32" spans="1:1"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1" ht="12.75" customHeight="1"/>
    <row r="50" spans="1:1" ht="12.75" customHeight="1"/>
    <row r="51" spans="1:1" ht="12.75" customHeight="1">
      <c r="A51" s="37" t="s">
        <v>504</v>
      </c>
    </row>
    <row r="52" spans="1:1" ht="12.75" customHeight="1"/>
    <row r="53" spans="1:1" ht="12.75" customHeight="1">
      <c r="A53" s="394" t="s">
        <v>1006</v>
      </c>
    </row>
    <row r="54" spans="1:1" ht="12.75" customHeight="1">
      <c r="A54" s="125" t="s">
        <v>1011</v>
      </c>
    </row>
    <row r="55" spans="1:1" ht="12.75" customHeight="1"/>
    <row r="56" spans="1:1" ht="12.75" customHeight="1"/>
    <row r="57" spans="1:1" ht="12.75" customHeight="1"/>
    <row r="58" spans="1:1" ht="12.75" customHeight="1"/>
    <row r="59" spans="1:1" ht="12.75" customHeight="1"/>
    <row r="60" spans="1:1" ht="12.75" customHeight="1"/>
    <row r="61" spans="1:1" ht="12.75" customHeight="1"/>
    <row r="62" spans="1:1" ht="12.75" customHeight="1"/>
    <row r="63" spans="1:1" ht="12.75" customHeight="1"/>
    <row r="64" spans="1:1" ht="12.75" customHeight="1"/>
    <row r="65" spans="1:12" ht="12.75" customHeight="1"/>
    <row r="66" spans="1:12" ht="12.75" customHeight="1"/>
    <row r="67" spans="1:12" ht="12.75" customHeight="1"/>
    <row r="68" spans="1:12" ht="12.75" customHeight="1"/>
    <row r="69" spans="1:12" ht="12.75" customHeight="1"/>
    <row r="70" spans="1:12" ht="12.75" customHeight="1"/>
    <row r="71" spans="1:12" ht="12.75" customHeight="1"/>
    <row r="72" spans="1:12" ht="12.75" customHeight="1"/>
    <row r="73" spans="1:12" ht="12.75" customHeight="1"/>
    <row r="74" spans="1:12" ht="12.75" customHeight="1"/>
    <row r="75" spans="1:12" ht="12.75" customHeight="1"/>
    <row r="76" spans="1:12" ht="12.75" customHeight="1"/>
    <row r="77" spans="1:12" ht="12.75" customHeight="1">
      <c r="A77" s="37" t="s">
        <v>504</v>
      </c>
    </row>
    <row r="78" spans="1:12" ht="12.75" customHeight="1">
      <c r="A78" s="82" t="s">
        <v>346</v>
      </c>
    </row>
    <row r="79" spans="1:12" ht="12.75" customHeight="1">
      <c r="L79" s="716" t="s">
        <v>386</v>
      </c>
    </row>
    <row r="80" spans="1:12"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sheetData>
  <hyperlinks>
    <hyperlink ref="A78" location="'2 Sadržaj'!A1" display="Sadržaj / Contents"/>
  </hyperlinks>
  <pageMargins left="0.7" right="0.7" top="0.75" bottom="0.75" header="0.3" footer="0.3"/>
  <pageSetup paperSize="9" scale="7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AG58"/>
  <sheetViews>
    <sheetView showGridLines="0" zoomScaleNormal="100" workbookViewId="0"/>
  </sheetViews>
  <sheetFormatPr defaultRowHeight="15"/>
  <cols>
    <col min="1" max="1" width="16.85546875" customWidth="1"/>
    <col min="2" max="2" width="6.5703125" bestFit="1" customWidth="1"/>
    <col min="3" max="3" width="6.140625" bestFit="1" customWidth="1"/>
    <col min="4" max="4" width="7.5703125" customWidth="1"/>
    <col min="5" max="5" width="6.140625" bestFit="1" customWidth="1"/>
    <col min="6" max="6" width="6.42578125" bestFit="1" customWidth="1"/>
    <col min="7" max="7" width="6.140625" bestFit="1" customWidth="1"/>
    <col min="8" max="8" width="6.42578125" bestFit="1" customWidth="1"/>
    <col min="9" max="9" width="6.140625" bestFit="1" customWidth="1"/>
    <col min="10" max="10" width="6.42578125" bestFit="1" customWidth="1"/>
    <col min="11" max="11" width="6.140625" bestFit="1" customWidth="1"/>
    <col min="12" max="12" width="10.140625" bestFit="1" customWidth="1"/>
    <col min="13" max="13" width="6.140625" bestFit="1" customWidth="1"/>
    <col min="14" max="14" width="7.5703125" customWidth="1"/>
    <col min="15" max="15" width="6.140625" bestFit="1" customWidth="1"/>
    <col min="16" max="16" width="8.7109375" customWidth="1"/>
    <col min="17" max="17" width="6.140625" bestFit="1" customWidth="1"/>
    <col min="18" max="18" width="8.7109375" bestFit="1" customWidth="1"/>
    <col min="19" max="19" width="6.140625" bestFit="1" customWidth="1"/>
    <col min="20" max="20" width="8.7109375" bestFit="1" customWidth="1"/>
    <col min="21" max="21" width="7.140625" bestFit="1" customWidth="1"/>
    <col min="22" max="22" width="7.5703125" bestFit="1" customWidth="1"/>
    <col min="23" max="23" width="6.140625" bestFit="1" customWidth="1"/>
    <col min="24" max="24" width="7.5703125" bestFit="1" customWidth="1"/>
    <col min="25" max="25" width="6.140625" bestFit="1" customWidth="1"/>
    <col min="26" max="26" width="7.5703125" bestFit="1" customWidth="1"/>
    <col min="27" max="27" width="6.140625" bestFit="1" customWidth="1"/>
    <col min="28" max="28" width="8.28515625" bestFit="1" customWidth="1"/>
    <col min="29" max="29" width="6.140625" bestFit="1" customWidth="1"/>
    <col min="30" max="30" width="8.28515625" bestFit="1" customWidth="1"/>
    <col min="31" max="31" width="6.140625" bestFit="1" customWidth="1"/>
    <col min="32" max="32" width="8.42578125" customWidth="1"/>
    <col min="33" max="33" width="6.140625" bestFit="1" customWidth="1"/>
  </cols>
  <sheetData>
    <row r="1" spans="1:33" ht="12.75" customHeight="1">
      <c r="A1" s="578" t="s">
        <v>1031</v>
      </c>
      <c r="AG1" s="395" t="str">
        <f>Naslovnica!A20</f>
        <v>Studeni 2014.</v>
      </c>
    </row>
    <row r="2" spans="1:33" ht="12.75" customHeight="1">
      <c r="A2" s="127" t="s">
        <v>1032</v>
      </c>
      <c r="AG2" s="126" t="str">
        <f>Naslovnica!A24</f>
        <v>November 2014</v>
      </c>
    </row>
    <row r="3" spans="1:33" ht="12.75" customHeight="1">
      <c r="A3" s="127"/>
      <c r="AG3" s="126"/>
    </row>
    <row r="4" spans="1:33" ht="12.75" customHeight="1">
      <c r="I4" s="703"/>
      <c r="J4" s="703"/>
      <c r="K4" s="703"/>
      <c r="AG4" s="21" t="s">
        <v>505</v>
      </c>
    </row>
    <row r="5" spans="1:33" ht="15" customHeight="1">
      <c r="A5" s="427" t="s">
        <v>1014</v>
      </c>
      <c r="B5" s="772" t="s">
        <v>1019</v>
      </c>
      <c r="C5" s="772"/>
      <c r="D5" s="772"/>
      <c r="E5" s="772"/>
      <c r="F5" s="772"/>
      <c r="G5" s="772"/>
      <c r="H5" s="772"/>
      <c r="I5" s="772"/>
      <c r="J5" s="770" t="s">
        <v>1026</v>
      </c>
      <c r="K5" s="770"/>
      <c r="L5" s="772" t="s">
        <v>1020</v>
      </c>
      <c r="M5" s="772"/>
      <c r="N5" s="772"/>
      <c r="O5" s="772"/>
      <c r="P5" s="772"/>
      <c r="Q5" s="772"/>
      <c r="R5" s="772"/>
      <c r="S5" s="772"/>
      <c r="T5" s="770" t="s">
        <v>1027</v>
      </c>
      <c r="U5" s="770"/>
      <c r="V5" s="772" t="s">
        <v>1021</v>
      </c>
      <c r="W5" s="772"/>
      <c r="X5" s="772"/>
      <c r="Y5" s="772"/>
      <c r="Z5" s="772"/>
      <c r="AA5" s="772"/>
      <c r="AB5" s="772"/>
      <c r="AC5" s="772"/>
      <c r="AD5" s="770" t="s">
        <v>1028</v>
      </c>
      <c r="AE5" s="770"/>
      <c r="AF5" s="771" t="s">
        <v>968</v>
      </c>
      <c r="AG5" s="771"/>
    </row>
    <row r="6" spans="1:33" ht="22.5" customHeight="1">
      <c r="A6" s="773" t="s">
        <v>520</v>
      </c>
      <c r="B6" s="747" t="s">
        <v>1015</v>
      </c>
      <c r="C6" s="747"/>
      <c r="D6" s="747" t="s">
        <v>1016</v>
      </c>
      <c r="E6" s="747"/>
      <c r="F6" s="747" t="s">
        <v>1017</v>
      </c>
      <c r="G6" s="747"/>
      <c r="H6" s="747" t="s">
        <v>1018</v>
      </c>
      <c r="I6" s="747"/>
      <c r="J6" s="770"/>
      <c r="K6" s="770"/>
      <c r="L6" s="747" t="s">
        <v>1015</v>
      </c>
      <c r="M6" s="747"/>
      <c r="N6" s="747" t="s">
        <v>1016</v>
      </c>
      <c r="O6" s="747"/>
      <c r="P6" s="747" t="s">
        <v>1017</v>
      </c>
      <c r="Q6" s="747"/>
      <c r="R6" s="747" t="s">
        <v>1018</v>
      </c>
      <c r="S6" s="747"/>
      <c r="T6" s="770"/>
      <c r="U6" s="770"/>
      <c r="V6" s="747" t="s">
        <v>1015</v>
      </c>
      <c r="W6" s="747"/>
      <c r="X6" s="747" t="s">
        <v>1016</v>
      </c>
      <c r="Y6" s="747"/>
      <c r="Z6" s="747" t="s">
        <v>1017</v>
      </c>
      <c r="AA6" s="747"/>
      <c r="AB6" s="747" t="s">
        <v>1018</v>
      </c>
      <c r="AC6" s="747"/>
      <c r="AD6" s="770"/>
      <c r="AE6" s="770"/>
      <c r="AF6" s="771"/>
      <c r="AG6" s="771"/>
    </row>
    <row r="7" spans="1:33">
      <c r="A7" s="773"/>
      <c r="B7" s="427" t="s">
        <v>133</v>
      </c>
      <c r="C7" s="427" t="s">
        <v>134</v>
      </c>
      <c r="D7" s="427" t="s">
        <v>133</v>
      </c>
      <c r="E7" s="427" t="s">
        <v>134</v>
      </c>
      <c r="F7" s="427" t="s">
        <v>133</v>
      </c>
      <c r="G7" s="427" t="s">
        <v>134</v>
      </c>
      <c r="H7" s="427" t="s">
        <v>133</v>
      </c>
      <c r="I7" s="427" t="s">
        <v>134</v>
      </c>
      <c r="J7" s="427" t="s">
        <v>133</v>
      </c>
      <c r="K7" s="427" t="s">
        <v>134</v>
      </c>
      <c r="L7" s="427" t="s">
        <v>133</v>
      </c>
      <c r="M7" s="427" t="s">
        <v>134</v>
      </c>
      <c r="N7" s="427" t="s">
        <v>133</v>
      </c>
      <c r="O7" s="427" t="s">
        <v>134</v>
      </c>
      <c r="P7" s="427" t="s">
        <v>133</v>
      </c>
      <c r="Q7" s="427" t="s">
        <v>134</v>
      </c>
      <c r="R7" s="427" t="s">
        <v>133</v>
      </c>
      <c r="S7" s="427" t="s">
        <v>134</v>
      </c>
      <c r="T7" s="427" t="s">
        <v>133</v>
      </c>
      <c r="U7" s="427" t="s">
        <v>134</v>
      </c>
      <c r="V7" s="427" t="s">
        <v>133</v>
      </c>
      <c r="W7" s="427" t="s">
        <v>134</v>
      </c>
      <c r="X7" s="427" t="s">
        <v>133</v>
      </c>
      <c r="Y7" s="427" t="s">
        <v>134</v>
      </c>
      <c r="Z7" s="427" t="s">
        <v>133</v>
      </c>
      <c r="AA7" s="427" t="s">
        <v>134</v>
      </c>
      <c r="AB7" s="427" t="s">
        <v>133</v>
      </c>
      <c r="AC7" s="427" t="s">
        <v>134</v>
      </c>
      <c r="AD7" s="427" t="s">
        <v>133</v>
      </c>
      <c r="AE7" s="427" t="s">
        <v>134</v>
      </c>
      <c r="AF7" s="427" t="s">
        <v>133</v>
      </c>
      <c r="AG7" s="427" t="s">
        <v>134</v>
      </c>
    </row>
    <row r="8" spans="1:33">
      <c r="A8" s="773"/>
      <c r="B8" s="428" t="s">
        <v>124</v>
      </c>
      <c r="C8" s="428" t="s">
        <v>125</v>
      </c>
      <c r="D8" s="428" t="s">
        <v>124</v>
      </c>
      <c r="E8" s="428" t="s">
        <v>125</v>
      </c>
      <c r="F8" s="428" t="s">
        <v>124</v>
      </c>
      <c r="G8" s="428" t="s">
        <v>125</v>
      </c>
      <c r="H8" s="428" t="s">
        <v>124</v>
      </c>
      <c r="I8" s="428" t="s">
        <v>125</v>
      </c>
      <c r="J8" s="428" t="s">
        <v>124</v>
      </c>
      <c r="K8" s="428" t="s">
        <v>125</v>
      </c>
      <c r="L8" s="428" t="s">
        <v>124</v>
      </c>
      <c r="M8" s="428" t="s">
        <v>125</v>
      </c>
      <c r="N8" s="428" t="s">
        <v>124</v>
      </c>
      <c r="O8" s="428" t="s">
        <v>125</v>
      </c>
      <c r="P8" s="428" t="s">
        <v>124</v>
      </c>
      <c r="Q8" s="428" t="s">
        <v>125</v>
      </c>
      <c r="R8" s="428" t="s">
        <v>124</v>
      </c>
      <c r="S8" s="428" t="s">
        <v>125</v>
      </c>
      <c r="T8" s="428" t="s">
        <v>124</v>
      </c>
      <c r="U8" s="428" t="s">
        <v>125</v>
      </c>
      <c r="V8" s="428" t="s">
        <v>124</v>
      </c>
      <c r="W8" s="428" t="s">
        <v>125</v>
      </c>
      <c r="X8" s="428" t="s">
        <v>124</v>
      </c>
      <c r="Y8" s="428" t="s">
        <v>125</v>
      </c>
      <c r="Z8" s="428" t="s">
        <v>124</v>
      </c>
      <c r="AA8" s="428" t="s">
        <v>125</v>
      </c>
      <c r="AB8" s="428" t="s">
        <v>124</v>
      </c>
      <c r="AC8" s="428" t="s">
        <v>125</v>
      </c>
      <c r="AD8" s="428" t="s">
        <v>124</v>
      </c>
      <c r="AE8" s="428" t="s">
        <v>125</v>
      </c>
      <c r="AF8" s="428" t="s">
        <v>124</v>
      </c>
      <c r="AG8" s="428" t="s">
        <v>125</v>
      </c>
    </row>
    <row r="9" spans="1:33" ht="18">
      <c r="A9" s="605" t="s">
        <v>506</v>
      </c>
      <c r="B9" s="189">
        <v>143449.89322</v>
      </c>
      <c r="C9" s="190">
        <v>0.87868840799341885</v>
      </c>
      <c r="D9" s="189">
        <v>35221.569239999997</v>
      </c>
      <c r="E9" s="190">
        <v>0.72013145869202122</v>
      </c>
      <c r="F9" s="189">
        <v>34600.104199999994</v>
      </c>
      <c r="G9" s="190">
        <v>0.75936129844751532</v>
      </c>
      <c r="H9" s="189">
        <v>77319.302269999986</v>
      </c>
      <c r="I9" s="190">
        <v>0.83579165469114336</v>
      </c>
      <c r="J9" s="189">
        <v>290590.86893</v>
      </c>
      <c r="K9" s="190">
        <v>0.82969191571925038</v>
      </c>
      <c r="L9" s="189">
        <v>22375265.566869996</v>
      </c>
      <c r="M9" s="190">
        <v>0.86868596589848812</v>
      </c>
      <c r="N9" s="189">
        <v>7233016.0371400006</v>
      </c>
      <c r="O9" s="190">
        <v>0.81920997117768513</v>
      </c>
      <c r="P9" s="189">
        <v>8604737.2042199988</v>
      </c>
      <c r="Q9" s="190">
        <v>0.82290957185035396</v>
      </c>
      <c r="R9" s="189">
        <v>17520204.106039997</v>
      </c>
      <c r="S9" s="190">
        <v>0.90099532747170408</v>
      </c>
      <c r="T9" s="189">
        <v>55733222.914269999</v>
      </c>
      <c r="U9" s="190">
        <v>0.86423203759736344</v>
      </c>
      <c r="V9" s="189">
        <v>601154.32799000002</v>
      </c>
      <c r="W9" s="190">
        <v>1</v>
      </c>
      <c r="X9" s="189">
        <v>165408.63777999999</v>
      </c>
      <c r="Y9" s="190">
        <v>0.98659688722416972</v>
      </c>
      <c r="Z9" s="189">
        <v>234676.57993999994</v>
      </c>
      <c r="AA9" s="190">
        <v>1</v>
      </c>
      <c r="AB9" s="189">
        <v>521610.21569999994</v>
      </c>
      <c r="AC9" s="190">
        <v>1</v>
      </c>
      <c r="AD9" s="189">
        <v>1522849.7614099998</v>
      </c>
      <c r="AE9" s="190">
        <v>0.99852657957420587</v>
      </c>
      <c r="AF9" s="189">
        <v>57546663.544610001</v>
      </c>
      <c r="AG9" s="190">
        <v>0.86713594168154362</v>
      </c>
    </row>
    <row r="10" spans="1:33" ht="19.5">
      <c r="A10" s="191" t="s">
        <v>507</v>
      </c>
      <c r="B10" s="192">
        <v>133633.77382</v>
      </c>
      <c r="C10" s="193">
        <v>0.81856072065501684</v>
      </c>
      <c r="D10" s="192">
        <v>30796.948770000003</v>
      </c>
      <c r="E10" s="193">
        <v>0.62966676725513071</v>
      </c>
      <c r="F10" s="192">
        <v>30198.685729999997</v>
      </c>
      <c r="G10" s="193">
        <v>0.6627642817139624</v>
      </c>
      <c r="H10" s="192">
        <v>73627.748319999999</v>
      </c>
      <c r="I10" s="193">
        <v>0.7958873889558169</v>
      </c>
      <c r="J10" s="192">
        <v>268257.15664</v>
      </c>
      <c r="K10" s="193">
        <v>0.76592494119853227</v>
      </c>
      <c r="L10" s="192">
        <v>21451771.412019998</v>
      </c>
      <c r="M10" s="193">
        <v>0.83283269705079688</v>
      </c>
      <c r="N10" s="192">
        <v>6895748.6703700004</v>
      </c>
      <c r="O10" s="193">
        <v>0.78101113567225822</v>
      </c>
      <c r="P10" s="192">
        <v>8357431.0724799996</v>
      </c>
      <c r="Q10" s="193">
        <v>0.79925857843171444</v>
      </c>
      <c r="R10" s="192">
        <v>17429007.870989997</v>
      </c>
      <c r="S10" s="193">
        <v>0.89630546306340442</v>
      </c>
      <c r="T10" s="192">
        <v>54133959.025859997</v>
      </c>
      <c r="U10" s="190">
        <v>0.8394329139030009</v>
      </c>
      <c r="V10" s="192">
        <v>577931.52821999998</v>
      </c>
      <c r="W10" s="193">
        <v>0.96136965386634243</v>
      </c>
      <c r="X10" s="192">
        <v>149291.75871999998</v>
      </c>
      <c r="Y10" s="193">
        <v>0.89046609909983254</v>
      </c>
      <c r="Z10" s="192">
        <v>226376.94396999996</v>
      </c>
      <c r="AA10" s="193">
        <v>0.96463372709742934</v>
      </c>
      <c r="AB10" s="192">
        <v>519761.38621999999</v>
      </c>
      <c r="AC10" s="193">
        <v>0.99645553437346157</v>
      </c>
      <c r="AD10" s="192">
        <v>1473361.6171299999</v>
      </c>
      <c r="AE10" s="193">
        <v>0.96607739864408593</v>
      </c>
      <c r="AF10" s="192">
        <v>55875577.799630001</v>
      </c>
      <c r="AG10" s="190">
        <v>0.84195535914472064</v>
      </c>
    </row>
    <row r="11" spans="1:33" ht="19.5">
      <c r="A11" s="191" t="s">
        <v>508</v>
      </c>
      <c r="B11" s="194">
        <v>8640.9953399999995</v>
      </c>
      <c r="C11" s="195">
        <v>5.2929578881865343E-2</v>
      </c>
      <c r="D11" s="194">
        <v>10084.46888</v>
      </c>
      <c r="E11" s="195">
        <v>0.20618454661132224</v>
      </c>
      <c r="F11" s="194">
        <v>6218.8936699999995</v>
      </c>
      <c r="G11" s="195">
        <v>0.13648476735391549</v>
      </c>
      <c r="H11" s="194">
        <v>10073.74566</v>
      </c>
      <c r="I11" s="195">
        <v>0.10889328158585732</v>
      </c>
      <c r="J11" s="194">
        <v>35018.10355</v>
      </c>
      <c r="K11" s="195">
        <v>9.9983311678844999E-2</v>
      </c>
      <c r="L11" s="194">
        <v>2095703.9245199999</v>
      </c>
      <c r="M11" s="195">
        <v>8.1362546624002968E-2</v>
      </c>
      <c r="N11" s="194">
        <v>947143.06848999998</v>
      </c>
      <c r="O11" s="195">
        <v>0.10727323731272115</v>
      </c>
      <c r="P11" s="194">
        <v>1483518.5517799999</v>
      </c>
      <c r="Q11" s="195">
        <v>0.14187552592293259</v>
      </c>
      <c r="R11" s="194">
        <v>2278580.4626700003</v>
      </c>
      <c r="S11" s="195">
        <v>0.117178449389538</v>
      </c>
      <c r="T11" s="194">
        <v>6804946.00746</v>
      </c>
      <c r="U11" s="195">
        <v>0.10552148334959124</v>
      </c>
      <c r="V11" s="194">
        <v>0</v>
      </c>
      <c r="W11" s="195">
        <v>0</v>
      </c>
      <c r="X11" s="194">
        <v>0</v>
      </c>
      <c r="Y11" s="195">
        <v>0</v>
      </c>
      <c r="Z11" s="194">
        <v>0</v>
      </c>
      <c r="AA11" s="195">
        <v>0</v>
      </c>
      <c r="AB11" s="194">
        <v>0</v>
      </c>
      <c r="AC11" s="195">
        <v>0</v>
      </c>
      <c r="AD11" s="194">
        <v>0</v>
      </c>
      <c r="AE11" s="195">
        <v>0</v>
      </c>
      <c r="AF11" s="194">
        <v>6839964.1110100001</v>
      </c>
      <c r="AG11" s="195">
        <v>0.10306729104930275</v>
      </c>
    </row>
    <row r="12" spans="1:33" ht="19.5">
      <c r="A12" s="196" t="s">
        <v>509</v>
      </c>
      <c r="B12" s="194">
        <v>87999.98504</v>
      </c>
      <c r="C12" s="195">
        <v>0.5390353734154022</v>
      </c>
      <c r="D12" s="194">
        <v>19442.798220000001</v>
      </c>
      <c r="E12" s="195">
        <v>0.39752262449801157</v>
      </c>
      <c r="F12" s="194">
        <v>18419.427940000001</v>
      </c>
      <c r="G12" s="195">
        <v>0.40424735822555258</v>
      </c>
      <c r="H12" s="194">
        <v>52657.118419999999</v>
      </c>
      <c r="I12" s="195">
        <v>0.56920301714356503</v>
      </c>
      <c r="J12" s="194">
        <v>178519.32961999997</v>
      </c>
      <c r="K12" s="195">
        <v>0.50970646507483197</v>
      </c>
      <c r="L12" s="194">
        <v>17883728.403099999</v>
      </c>
      <c r="M12" s="195">
        <v>0.69430880430378461</v>
      </c>
      <c r="N12" s="194">
        <v>5741452.9819200002</v>
      </c>
      <c r="O12" s="195">
        <v>0.65027583344008544</v>
      </c>
      <c r="P12" s="194">
        <v>6541298.7305800002</v>
      </c>
      <c r="Q12" s="195">
        <v>0.62557370550339775</v>
      </c>
      <c r="R12" s="194">
        <v>14013220.647639999</v>
      </c>
      <c r="S12" s="195">
        <v>0.72064493369691696</v>
      </c>
      <c r="T12" s="194">
        <v>44179700.763239995</v>
      </c>
      <c r="U12" s="195">
        <v>0.68507634790452165</v>
      </c>
      <c r="V12" s="194">
        <v>386763.60083999997</v>
      </c>
      <c r="W12" s="195">
        <v>0.6433682381247593</v>
      </c>
      <c r="X12" s="194">
        <v>142497.90427</v>
      </c>
      <c r="Y12" s="195">
        <v>0.84994345322967524</v>
      </c>
      <c r="Z12" s="194">
        <v>196465.51291999998</v>
      </c>
      <c r="AA12" s="195">
        <v>0.83717562685731384</v>
      </c>
      <c r="AB12" s="194">
        <v>467644.15256999998</v>
      </c>
      <c r="AC12" s="195">
        <v>0.89653948196245048</v>
      </c>
      <c r="AD12" s="194">
        <v>1193371.1706000001</v>
      </c>
      <c r="AE12" s="195">
        <v>0.78248876766305242</v>
      </c>
      <c r="AF12" s="194">
        <v>45551591.263459995</v>
      </c>
      <c r="AG12" s="195">
        <v>0.68638943689086895</v>
      </c>
    </row>
    <row r="13" spans="1:33" ht="19.5">
      <c r="A13" s="191" t="s">
        <v>510</v>
      </c>
      <c r="B13" s="194">
        <v>0</v>
      </c>
      <c r="C13" s="195">
        <v>0</v>
      </c>
      <c r="D13" s="194">
        <v>0</v>
      </c>
      <c r="E13" s="195">
        <v>0</v>
      </c>
      <c r="F13" s="194">
        <v>865.38887999999997</v>
      </c>
      <c r="G13" s="195">
        <v>1.8992509958361371E-2</v>
      </c>
      <c r="H13" s="194">
        <v>0</v>
      </c>
      <c r="I13" s="195">
        <v>0</v>
      </c>
      <c r="J13" s="194">
        <v>865.38887999999997</v>
      </c>
      <c r="K13" s="195">
        <v>2.4708489992584588E-3</v>
      </c>
      <c r="L13" s="194">
        <v>4959.8493200000003</v>
      </c>
      <c r="M13" s="195">
        <v>1.9255867530951809E-4</v>
      </c>
      <c r="N13" s="194">
        <v>7439.7739900000006</v>
      </c>
      <c r="O13" s="195">
        <v>8.4262733617915578E-4</v>
      </c>
      <c r="P13" s="194">
        <v>425.38670999999999</v>
      </c>
      <c r="Q13" s="195">
        <v>4.0681636997031619E-5</v>
      </c>
      <c r="R13" s="194">
        <v>0</v>
      </c>
      <c r="S13" s="195">
        <v>0</v>
      </c>
      <c r="T13" s="194">
        <v>12825.010020000002</v>
      </c>
      <c r="U13" s="195">
        <v>1.9887212621528297E-4</v>
      </c>
      <c r="V13" s="194">
        <v>0</v>
      </c>
      <c r="W13" s="195">
        <v>0</v>
      </c>
      <c r="X13" s="194">
        <v>0</v>
      </c>
      <c r="Y13" s="195">
        <v>0</v>
      </c>
      <c r="Z13" s="194">
        <v>6270.0667800000001</v>
      </c>
      <c r="AA13" s="195">
        <v>2.6717905900976894E-2</v>
      </c>
      <c r="AB13" s="194">
        <v>0</v>
      </c>
      <c r="AC13" s="195">
        <v>0</v>
      </c>
      <c r="AD13" s="194">
        <v>6270.0667800000001</v>
      </c>
      <c r="AE13" s="195">
        <v>4.1112580467152467E-3</v>
      </c>
      <c r="AF13" s="194">
        <v>19960.465680000005</v>
      </c>
      <c r="AG13" s="195">
        <v>3.0077221054547302E-4</v>
      </c>
    </row>
    <row r="14" spans="1:33" ht="19.5">
      <c r="A14" s="191" t="s">
        <v>511</v>
      </c>
      <c r="B14" s="194">
        <v>0</v>
      </c>
      <c r="C14" s="195">
        <v>0</v>
      </c>
      <c r="D14" s="194">
        <v>769.67509999999993</v>
      </c>
      <c r="E14" s="195">
        <v>1.5736585973928265E-2</v>
      </c>
      <c r="F14" s="194">
        <v>3688.9165800000001</v>
      </c>
      <c r="G14" s="195">
        <v>8.0959885781308374E-2</v>
      </c>
      <c r="H14" s="194">
        <v>2581.6312799999996</v>
      </c>
      <c r="I14" s="195">
        <v>2.7906432365088833E-2</v>
      </c>
      <c r="J14" s="194">
        <v>7040.2229599999991</v>
      </c>
      <c r="K14" s="195">
        <v>2.0101168685311074E-2</v>
      </c>
      <c r="L14" s="194">
        <v>2860.81016</v>
      </c>
      <c r="M14" s="195">
        <v>1.1106664319423528E-4</v>
      </c>
      <c r="N14" s="194">
        <v>91231.438569999998</v>
      </c>
      <c r="O14" s="195">
        <v>1.0332854756254683E-2</v>
      </c>
      <c r="P14" s="194">
        <v>64020.818939999997</v>
      </c>
      <c r="Q14" s="195">
        <v>6.1225977566853615E-3</v>
      </c>
      <c r="R14" s="194">
        <v>349180.03324999998</v>
      </c>
      <c r="S14" s="195">
        <v>1.7956958520603323E-2</v>
      </c>
      <c r="T14" s="194">
        <v>507293.10092</v>
      </c>
      <c r="U14" s="195">
        <v>7.8663843097960019E-3</v>
      </c>
      <c r="V14" s="194">
        <v>0</v>
      </c>
      <c r="W14" s="195">
        <v>0</v>
      </c>
      <c r="X14" s="194">
        <v>3293.8084399999998</v>
      </c>
      <c r="Y14" s="195">
        <v>1.9646260301949138E-2</v>
      </c>
      <c r="Z14" s="194">
        <v>17640.539829999998</v>
      </c>
      <c r="AA14" s="195">
        <v>7.5169579488972349E-2</v>
      </c>
      <c r="AB14" s="194">
        <v>15928.34599</v>
      </c>
      <c r="AC14" s="195">
        <v>3.0536875066037941E-2</v>
      </c>
      <c r="AD14" s="194">
        <v>36862.694259999997</v>
      </c>
      <c r="AE14" s="195">
        <v>2.4170723170516044E-2</v>
      </c>
      <c r="AF14" s="194">
        <v>551196.01813999994</v>
      </c>
      <c r="AG14" s="195">
        <v>8.3056401327321339E-3</v>
      </c>
    </row>
    <row r="15" spans="1:33" ht="19.5">
      <c r="A15" s="603" t="s">
        <v>793</v>
      </c>
      <c r="B15" s="194">
        <v>0</v>
      </c>
      <c r="C15" s="195">
        <v>0</v>
      </c>
      <c r="D15" s="194">
        <v>0</v>
      </c>
      <c r="E15" s="195">
        <v>0</v>
      </c>
      <c r="F15" s="194">
        <v>0</v>
      </c>
      <c r="G15" s="195">
        <v>0</v>
      </c>
      <c r="H15" s="194">
        <v>0</v>
      </c>
      <c r="I15" s="195">
        <v>0</v>
      </c>
      <c r="J15" s="194">
        <v>0</v>
      </c>
      <c r="K15" s="195">
        <v>0</v>
      </c>
      <c r="L15" s="194">
        <v>29311.628190000003</v>
      </c>
      <c r="M15" s="195">
        <v>1.1379797915779279E-3</v>
      </c>
      <c r="N15" s="194">
        <v>36983.004810000006</v>
      </c>
      <c r="O15" s="195">
        <v>4.1886878376733066E-3</v>
      </c>
      <c r="P15" s="194">
        <v>58229.967149999997</v>
      </c>
      <c r="Q15" s="195">
        <v>5.5687926544422967E-3</v>
      </c>
      <c r="R15" s="194">
        <v>34682.402740000005</v>
      </c>
      <c r="S15" s="195">
        <v>1.783579838745087E-3</v>
      </c>
      <c r="T15" s="194">
        <v>159207.00289</v>
      </c>
      <c r="U15" s="195">
        <v>2.4687571490175724E-3</v>
      </c>
      <c r="V15" s="194">
        <v>0</v>
      </c>
      <c r="W15" s="195">
        <v>0</v>
      </c>
      <c r="X15" s="194">
        <v>0</v>
      </c>
      <c r="Y15" s="195">
        <v>0</v>
      </c>
      <c r="Z15" s="194">
        <v>0</v>
      </c>
      <c r="AA15" s="195">
        <v>0</v>
      </c>
      <c r="AB15" s="194">
        <v>0</v>
      </c>
      <c r="AC15" s="195">
        <v>0</v>
      </c>
      <c r="AD15" s="194">
        <v>0</v>
      </c>
      <c r="AE15" s="195">
        <v>0</v>
      </c>
      <c r="AF15" s="194">
        <v>159207.00289</v>
      </c>
      <c r="AG15" s="195">
        <v>2.3989942399753072E-3</v>
      </c>
    </row>
    <row r="16" spans="1:33" ht="19.5">
      <c r="A16" s="191" t="s">
        <v>804</v>
      </c>
      <c r="B16" s="194">
        <v>0</v>
      </c>
      <c r="C16" s="195">
        <v>0</v>
      </c>
      <c r="D16" s="194">
        <v>0</v>
      </c>
      <c r="E16" s="195">
        <v>0</v>
      </c>
      <c r="F16" s="194">
        <v>1006.05866</v>
      </c>
      <c r="G16" s="195">
        <v>2.2079760394824694E-2</v>
      </c>
      <c r="H16" s="194">
        <v>8315.2529599999998</v>
      </c>
      <c r="I16" s="195">
        <v>8.9884657861305728E-2</v>
      </c>
      <c r="J16" s="194">
        <v>9321.3116200000004</v>
      </c>
      <c r="K16" s="195">
        <v>2.6614108431868511E-2</v>
      </c>
      <c r="L16" s="194">
        <v>455046.09054</v>
      </c>
      <c r="M16" s="195">
        <v>1.7666478706485668E-2</v>
      </c>
      <c r="N16" s="194">
        <v>71498.402589999998</v>
      </c>
      <c r="O16" s="195">
        <v>8.0978949893445E-3</v>
      </c>
      <c r="P16" s="194">
        <v>116173.97793000001</v>
      </c>
      <c r="Q16" s="195">
        <v>1.1110238020011069E-2</v>
      </c>
      <c r="R16" s="194">
        <v>614658.10548000003</v>
      </c>
      <c r="S16" s="195">
        <v>3.1609453730003567E-2</v>
      </c>
      <c r="T16" s="194">
        <v>1257376.57654</v>
      </c>
      <c r="U16" s="195">
        <v>1.9497618546874495E-2</v>
      </c>
      <c r="V16" s="194">
        <v>0</v>
      </c>
      <c r="W16" s="195">
        <v>0</v>
      </c>
      <c r="X16" s="194">
        <v>0</v>
      </c>
      <c r="Y16" s="195">
        <v>0</v>
      </c>
      <c r="Z16" s="194">
        <v>6000.8244400000003</v>
      </c>
      <c r="AA16" s="195">
        <v>2.5570614850166297E-2</v>
      </c>
      <c r="AB16" s="194">
        <v>36188.887659999993</v>
      </c>
      <c r="AC16" s="195">
        <v>6.9379177344973147E-2</v>
      </c>
      <c r="AD16" s="194">
        <v>42189.71209999999</v>
      </c>
      <c r="AE16" s="195">
        <v>2.7663627748431181E-2</v>
      </c>
      <c r="AF16" s="194">
        <v>1308887.6002599997</v>
      </c>
      <c r="AG16" s="195">
        <v>1.9722837292329119E-2</v>
      </c>
    </row>
    <row r="17" spans="1:33" ht="19.5">
      <c r="A17" s="191" t="s">
        <v>807</v>
      </c>
      <c r="B17" s="194">
        <v>24991.4</v>
      </c>
      <c r="C17" s="195">
        <v>0.15308239683279931</v>
      </c>
      <c r="D17" s="194">
        <v>0</v>
      </c>
      <c r="E17" s="195">
        <v>0</v>
      </c>
      <c r="F17" s="194">
        <v>0</v>
      </c>
      <c r="G17" s="195">
        <v>0</v>
      </c>
      <c r="H17" s="194">
        <v>0</v>
      </c>
      <c r="I17" s="195">
        <v>0</v>
      </c>
      <c r="J17" s="194">
        <v>24991.4</v>
      </c>
      <c r="K17" s="195">
        <v>7.1355175814216437E-2</v>
      </c>
      <c r="L17" s="194">
        <v>0</v>
      </c>
      <c r="M17" s="195">
        <v>0</v>
      </c>
      <c r="N17" s="194">
        <v>0</v>
      </c>
      <c r="O17" s="195">
        <v>0</v>
      </c>
      <c r="P17" s="194">
        <v>1302.72567</v>
      </c>
      <c r="Q17" s="195">
        <v>1.2458549260660918E-4</v>
      </c>
      <c r="R17" s="194">
        <v>0</v>
      </c>
      <c r="S17" s="195">
        <v>0</v>
      </c>
      <c r="T17" s="194">
        <v>1302.72567</v>
      </c>
      <c r="U17" s="195">
        <v>2.0200828183690497E-5</v>
      </c>
      <c r="V17" s="194">
        <v>161167.82880000002</v>
      </c>
      <c r="W17" s="195">
        <v>0.26809726104588733</v>
      </c>
      <c r="X17" s="194">
        <v>0</v>
      </c>
      <c r="Y17" s="195">
        <v>0</v>
      </c>
      <c r="Z17" s="194">
        <v>0</v>
      </c>
      <c r="AA17" s="195">
        <v>0</v>
      </c>
      <c r="AB17" s="194">
        <v>0</v>
      </c>
      <c r="AC17" s="195">
        <v>0</v>
      </c>
      <c r="AD17" s="194">
        <v>161167.82880000002</v>
      </c>
      <c r="AE17" s="195">
        <v>0.10567710939525676</v>
      </c>
      <c r="AF17" s="194">
        <v>187461.95447000003</v>
      </c>
      <c r="AG17" s="195">
        <v>2.8247510525574427E-3</v>
      </c>
    </row>
    <row r="18" spans="1:33" ht="19.5">
      <c r="A18" s="191" t="s">
        <v>512</v>
      </c>
      <c r="B18" s="194">
        <v>12001.39344</v>
      </c>
      <c r="C18" s="195">
        <v>7.3513371524949953E-2</v>
      </c>
      <c r="D18" s="194">
        <v>500.00657000000001</v>
      </c>
      <c r="E18" s="195">
        <v>1.02230101718686E-2</v>
      </c>
      <c r="F18" s="194">
        <v>0</v>
      </c>
      <c r="G18" s="195">
        <v>0</v>
      </c>
      <c r="H18" s="194">
        <v>0</v>
      </c>
      <c r="I18" s="195">
        <v>0</v>
      </c>
      <c r="J18" s="194">
        <v>12501.400009999999</v>
      </c>
      <c r="K18" s="195">
        <v>3.5693862514200772E-2</v>
      </c>
      <c r="L18" s="194">
        <v>980160.70619000006</v>
      </c>
      <c r="M18" s="195">
        <v>3.8053262306442036E-2</v>
      </c>
      <c r="N18" s="194">
        <v>0</v>
      </c>
      <c r="O18" s="195">
        <v>0</v>
      </c>
      <c r="P18" s="194">
        <v>92460.913719999997</v>
      </c>
      <c r="Q18" s="195">
        <v>8.8424514446417465E-3</v>
      </c>
      <c r="R18" s="194">
        <v>138686.21921000001</v>
      </c>
      <c r="S18" s="195">
        <v>7.1320878875976504E-3</v>
      </c>
      <c r="T18" s="194">
        <v>1211307.8391200001</v>
      </c>
      <c r="U18" s="195">
        <v>1.878324968880097E-2</v>
      </c>
      <c r="V18" s="194">
        <v>30000.098579999998</v>
      </c>
      <c r="W18" s="195">
        <v>4.9904154695695778E-2</v>
      </c>
      <c r="X18" s="194">
        <v>3500.0460099999996</v>
      </c>
      <c r="Y18" s="195">
        <v>2.0876385568208231E-2</v>
      </c>
      <c r="Z18" s="194">
        <v>0</v>
      </c>
      <c r="AA18" s="195">
        <v>0</v>
      </c>
      <c r="AB18" s="194">
        <v>0</v>
      </c>
      <c r="AC18" s="195">
        <v>0</v>
      </c>
      <c r="AD18" s="194">
        <v>33500.144589999996</v>
      </c>
      <c r="AE18" s="195">
        <v>2.1965912620114346E-2</v>
      </c>
      <c r="AF18" s="194">
        <v>1257309.38372</v>
      </c>
      <c r="AG18" s="195">
        <v>1.8945636276409293E-2</v>
      </c>
    </row>
    <row r="19" spans="1:33" ht="18">
      <c r="A19" s="605" t="s">
        <v>513</v>
      </c>
      <c r="B19" s="192">
        <v>9775.9796099999985</v>
      </c>
      <c r="C19" s="195">
        <v>5.988181494783703E-2</v>
      </c>
      <c r="D19" s="192">
        <v>4350.1353899999995</v>
      </c>
      <c r="E19" s="195">
        <v>8.8941787986857007E-2</v>
      </c>
      <c r="F19" s="192">
        <v>4176.2184699999998</v>
      </c>
      <c r="G19" s="195">
        <v>9.1654599120533753E-2</v>
      </c>
      <c r="H19" s="192">
        <v>3624.2280599999999</v>
      </c>
      <c r="I19" s="195">
        <v>3.9176498989447917E-2</v>
      </c>
      <c r="J19" s="192">
        <v>21926.561529999999</v>
      </c>
      <c r="K19" s="193">
        <v>6.2604482060804295E-2</v>
      </c>
      <c r="L19" s="192">
        <v>786145.02434</v>
      </c>
      <c r="M19" s="193">
        <v>3.0520895842069504E-2</v>
      </c>
      <c r="N19" s="192">
        <v>301549.53716000001</v>
      </c>
      <c r="O19" s="193">
        <v>3.4153441161616269E-2</v>
      </c>
      <c r="P19" s="192">
        <v>183705.26768000002</v>
      </c>
      <c r="Q19" s="193">
        <v>1.7568557828711397E-2</v>
      </c>
      <c r="R19" s="192">
        <v>42546.15814</v>
      </c>
      <c r="S19" s="193">
        <v>2.1879819124251414E-3</v>
      </c>
      <c r="T19" s="192">
        <v>1313945.9873200001</v>
      </c>
      <c r="U19" s="190">
        <v>2.0374817003875341E-2</v>
      </c>
      <c r="V19" s="192">
        <v>23222.799769999998</v>
      </c>
      <c r="W19" s="193">
        <v>3.8630346133657546E-2</v>
      </c>
      <c r="X19" s="192">
        <v>15606.102130000001</v>
      </c>
      <c r="Y19" s="193">
        <v>9.3084206422393803E-2</v>
      </c>
      <c r="Z19" s="192">
        <v>7887.2053399999995</v>
      </c>
      <c r="AA19" s="193">
        <v>3.360883025488326E-2</v>
      </c>
      <c r="AB19" s="192">
        <v>353.76845000000003</v>
      </c>
      <c r="AC19" s="193">
        <v>6.7822377582318514E-4</v>
      </c>
      <c r="AD19" s="192">
        <v>47069.875690000001</v>
      </c>
      <c r="AE19" s="193">
        <v>3.0863531757854556E-2</v>
      </c>
      <c r="AF19" s="192">
        <v>1382942.4245400003</v>
      </c>
      <c r="AG19" s="190">
        <v>2.0838724744923477E-2</v>
      </c>
    </row>
    <row r="20" spans="1:33" ht="17.25" customHeight="1">
      <c r="A20" s="605" t="s">
        <v>514</v>
      </c>
      <c r="B20" s="192">
        <v>40.139789999999998</v>
      </c>
      <c r="C20" s="195">
        <v>2.4587239056496352E-4</v>
      </c>
      <c r="D20" s="192">
        <v>74.485079999999996</v>
      </c>
      <c r="E20" s="195">
        <v>1.5229034500335594E-3</v>
      </c>
      <c r="F20" s="192">
        <v>225.2</v>
      </c>
      <c r="G20" s="195">
        <v>4.942417613019225E-3</v>
      </c>
      <c r="H20" s="192">
        <v>67.325890000000001</v>
      </c>
      <c r="I20" s="195">
        <v>7.2776674587875733E-4</v>
      </c>
      <c r="J20" s="192">
        <v>407.15075999999999</v>
      </c>
      <c r="K20" s="193">
        <v>1.1624924599138841E-3</v>
      </c>
      <c r="L20" s="192">
        <v>137349.13050999999</v>
      </c>
      <c r="M20" s="193">
        <v>5.3323730056218143E-3</v>
      </c>
      <c r="N20" s="192">
        <v>35717.829610000001</v>
      </c>
      <c r="O20" s="193">
        <v>4.0453943438106066E-3</v>
      </c>
      <c r="P20" s="192">
        <v>63600.86406</v>
      </c>
      <c r="Q20" s="193">
        <v>6.0824355899282197E-3</v>
      </c>
      <c r="R20" s="192">
        <v>48650.076909999996</v>
      </c>
      <c r="S20" s="193">
        <v>2.5018824958744443E-3</v>
      </c>
      <c r="T20" s="192">
        <v>285317.90109</v>
      </c>
      <c r="U20" s="190">
        <v>4.4243066904871E-3</v>
      </c>
      <c r="V20" s="192">
        <v>0</v>
      </c>
      <c r="W20" s="193">
        <v>0</v>
      </c>
      <c r="X20" s="192">
        <v>510.77692999999999</v>
      </c>
      <c r="Y20" s="193">
        <v>3.0465817019433147E-3</v>
      </c>
      <c r="Z20" s="192">
        <v>412.43063000000001</v>
      </c>
      <c r="AA20" s="193">
        <v>1.7574426476874969E-3</v>
      </c>
      <c r="AB20" s="192">
        <v>1495.0610300000001</v>
      </c>
      <c r="AC20" s="193">
        <v>2.8662418507153487E-3</v>
      </c>
      <c r="AD20" s="192">
        <v>2418.2685900000001</v>
      </c>
      <c r="AE20" s="193">
        <v>1.585649172265472E-3</v>
      </c>
      <c r="AF20" s="192">
        <v>288143.32043999998</v>
      </c>
      <c r="AG20" s="190">
        <v>4.34185779189954E-3</v>
      </c>
    </row>
    <row r="21" spans="1:33" hidden="1">
      <c r="A21" s="191"/>
      <c r="B21" s="192"/>
      <c r="C21" s="193"/>
      <c r="D21" s="192"/>
      <c r="E21" s="193"/>
      <c r="F21" s="192"/>
      <c r="G21" s="193"/>
      <c r="H21" s="192"/>
      <c r="I21" s="193"/>
      <c r="J21" s="192"/>
      <c r="K21" s="193"/>
      <c r="L21" s="192"/>
      <c r="M21" s="193"/>
      <c r="N21" s="192"/>
      <c r="O21" s="193"/>
      <c r="P21" s="192"/>
      <c r="Q21" s="193"/>
      <c r="R21" s="192"/>
      <c r="S21" s="193"/>
      <c r="T21" s="192"/>
      <c r="U21" s="190"/>
      <c r="V21" s="192"/>
      <c r="W21" s="193"/>
      <c r="X21" s="192"/>
      <c r="Y21" s="193"/>
      <c r="Z21" s="192"/>
      <c r="AA21" s="193"/>
      <c r="AB21" s="192"/>
      <c r="AC21" s="193"/>
      <c r="AD21" s="192"/>
      <c r="AE21" s="193"/>
      <c r="AF21" s="192"/>
      <c r="AG21" s="190"/>
    </row>
    <row r="22" spans="1:33" ht="18">
      <c r="A22" s="605" t="s">
        <v>515</v>
      </c>
      <c r="B22" s="189">
        <v>19804.671100000003</v>
      </c>
      <c r="C22" s="190">
        <v>0.12131159200658116</v>
      </c>
      <c r="D22" s="189">
        <v>13688.346880000001</v>
      </c>
      <c r="E22" s="190">
        <v>0.27986854130797889</v>
      </c>
      <c r="F22" s="189">
        <v>10964.641160000001</v>
      </c>
      <c r="G22" s="190">
        <v>0.24063870155248471</v>
      </c>
      <c r="H22" s="189">
        <v>15190.95652</v>
      </c>
      <c r="I22" s="190">
        <v>0.16420834530885653</v>
      </c>
      <c r="J22" s="189">
        <v>59648.615660000003</v>
      </c>
      <c r="K22" s="190">
        <v>0.17030808428074953</v>
      </c>
      <c r="L22" s="189">
        <v>3382334.3544399999</v>
      </c>
      <c r="M22" s="190">
        <v>0.13131403410151185</v>
      </c>
      <c r="N22" s="189">
        <v>1596241.7741899998</v>
      </c>
      <c r="O22" s="190">
        <v>0.1807900288223149</v>
      </c>
      <c r="P22" s="189">
        <v>1851742.4608200002</v>
      </c>
      <c r="Q22" s="190">
        <v>0.17709042814964596</v>
      </c>
      <c r="R22" s="189">
        <v>1925184.3125700001</v>
      </c>
      <c r="S22" s="190">
        <v>9.9004672528295867E-2</v>
      </c>
      <c r="T22" s="189">
        <v>8755502.9020199999</v>
      </c>
      <c r="U22" s="190">
        <v>0.13576796240263658</v>
      </c>
      <c r="V22" s="189">
        <v>0</v>
      </c>
      <c r="W22" s="190">
        <v>0</v>
      </c>
      <c r="X22" s="189">
        <v>2247.1088799999998</v>
      </c>
      <c r="Y22" s="190">
        <v>1.3403112775830214E-2</v>
      </c>
      <c r="Z22" s="189">
        <v>0</v>
      </c>
      <c r="AA22" s="190">
        <v>0</v>
      </c>
      <c r="AB22" s="189">
        <v>0</v>
      </c>
      <c r="AC22" s="190">
        <v>0</v>
      </c>
      <c r="AD22" s="189">
        <v>2247.1088799999998</v>
      </c>
      <c r="AE22" s="190">
        <v>1.4734204257941387E-3</v>
      </c>
      <c r="AF22" s="189">
        <v>8817398.6265599988</v>
      </c>
      <c r="AG22" s="190">
        <v>0.13286405831845643</v>
      </c>
    </row>
    <row r="23" spans="1:33" ht="19.5">
      <c r="A23" s="191" t="s">
        <v>516</v>
      </c>
      <c r="B23" s="194">
        <v>19804.671100000003</v>
      </c>
      <c r="C23" s="195">
        <v>0.12131159200658116</v>
      </c>
      <c r="D23" s="194">
        <v>6150.7851200000005</v>
      </c>
      <c r="E23" s="195">
        <v>0.12575742524090841</v>
      </c>
      <c r="F23" s="194">
        <v>2888.9942900000001</v>
      </c>
      <c r="G23" s="195">
        <v>6.3404157472504316E-2</v>
      </c>
      <c r="H23" s="194">
        <v>2044.3373700000002</v>
      </c>
      <c r="I23" s="195">
        <v>2.2098493688583059E-2</v>
      </c>
      <c r="J23" s="194">
        <v>30888.787880000003</v>
      </c>
      <c r="K23" s="195">
        <v>8.8193334101548462E-2</v>
      </c>
      <c r="L23" s="194">
        <v>3067406.2184099997</v>
      </c>
      <c r="M23" s="195">
        <v>0.11908742381980424</v>
      </c>
      <c r="N23" s="194">
        <v>735055.49066999997</v>
      </c>
      <c r="O23" s="195">
        <v>8.3252240038426795E-2</v>
      </c>
      <c r="P23" s="194">
        <v>1037764.5763600001</v>
      </c>
      <c r="Q23" s="195">
        <v>9.9246076079470891E-2</v>
      </c>
      <c r="R23" s="194">
        <v>586948.88439999998</v>
      </c>
      <c r="S23" s="195">
        <v>3.0184477253139715E-2</v>
      </c>
      <c r="T23" s="194">
        <v>5427175.1698399996</v>
      </c>
      <c r="U23" s="195">
        <v>8.4156960788781515E-2</v>
      </c>
      <c r="V23" s="194">
        <v>0</v>
      </c>
      <c r="W23" s="195">
        <v>0</v>
      </c>
      <c r="X23" s="194">
        <v>0</v>
      </c>
      <c r="Y23" s="195">
        <v>0</v>
      </c>
      <c r="Z23" s="194">
        <v>0</v>
      </c>
      <c r="AA23" s="195">
        <v>0</v>
      </c>
      <c r="AB23" s="194">
        <v>0</v>
      </c>
      <c r="AC23" s="195">
        <v>0</v>
      </c>
      <c r="AD23" s="194">
        <v>0</v>
      </c>
      <c r="AE23" s="195">
        <v>0</v>
      </c>
      <c r="AF23" s="194">
        <v>5458063.9577199994</v>
      </c>
      <c r="AG23" s="195">
        <v>8.2244271660801102E-2</v>
      </c>
    </row>
    <row r="24" spans="1:33" ht="19.5">
      <c r="A24" s="191" t="s">
        <v>517</v>
      </c>
      <c r="B24" s="194">
        <v>0</v>
      </c>
      <c r="C24" s="195">
        <v>0</v>
      </c>
      <c r="D24" s="194">
        <v>1116.48837</v>
      </c>
      <c r="E24" s="195">
        <v>2.2827443973952172E-2</v>
      </c>
      <c r="F24" s="194">
        <v>0</v>
      </c>
      <c r="G24" s="195">
        <v>0</v>
      </c>
      <c r="H24" s="194">
        <v>0</v>
      </c>
      <c r="I24" s="195">
        <v>0</v>
      </c>
      <c r="J24" s="194">
        <v>1116.48837</v>
      </c>
      <c r="K24" s="195">
        <v>3.1877855556662667E-3</v>
      </c>
      <c r="L24" s="194">
        <v>314928.13602999999</v>
      </c>
      <c r="M24" s="195">
        <v>1.2226610281707613E-2</v>
      </c>
      <c r="N24" s="194">
        <v>143970.38962999999</v>
      </c>
      <c r="O24" s="195">
        <v>1.6306057961661551E-2</v>
      </c>
      <c r="P24" s="194">
        <v>0</v>
      </c>
      <c r="Q24" s="195">
        <v>0</v>
      </c>
      <c r="R24" s="194">
        <v>0</v>
      </c>
      <c r="S24" s="195">
        <v>0</v>
      </c>
      <c r="T24" s="194">
        <v>458898.52565999998</v>
      </c>
      <c r="U24" s="195">
        <v>7.1159496462571007E-3</v>
      </c>
      <c r="V24" s="194">
        <v>0</v>
      </c>
      <c r="W24" s="195">
        <v>0</v>
      </c>
      <c r="X24" s="194">
        <v>2247.1088799999998</v>
      </c>
      <c r="Y24" s="195">
        <v>1.3403112775830214E-2</v>
      </c>
      <c r="Z24" s="194">
        <v>0</v>
      </c>
      <c r="AA24" s="195">
        <v>0</v>
      </c>
      <c r="AB24" s="194">
        <v>0</v>
      </c>
      <c r="AC24" s="195">
        <v>0</v>
      </c>
      <c r="AD24" s="194">
        <v>2247.1088799999998</v>
      </c>
      <c r="AE24" s="195">
        <v>1.4734204257941387E-3</v>
      </c>
      <c r="AF24" s="194">
        <v>462262.12290999998</v>
      </c>
      <c r="AG24" s="195">
        <v>6.9655489399926577E-3</v>
      </c>
    </row>
    <row r="25" spans="1:33" ht="19.5">
      <c r="A25" s="191" t="s">
        <v>510</v>
      </c>
      <c r="B25" s="194">
        <v>0</v>
      </c>
      <c r="C25" s="195">
        <v>0</v>
      </c>
      <c r="D25" s="194">
        <v>0</v>
      </c>
      <c r="E25" s="195">
        <v>0</v>
      </c>
      <c r="F25" s="194">
        <v>0</v>
      </c>
      <c r="G25" s="195">
        <v>0</v>
      </c>
      <c r="H25" s="194">
        <v>0</v>
      </c>
      <c r="I25" s="195">
        <v>0</v>
      </c>
      <c r="J25" s="194">
        <v>0</v>
      </c>
      <c r="K25" s="195">
        <v>0</v>
      </c>
      <c r="L25" s="194">
        <v>0</v>
      </c>
      <c r="M25" s="195">
        <v>0</v>
      </c>
      <c r="N25" s="194">
        <v>0</v>
      </c>
      <c r="O25" s="195">
        <v>0</v>
      </c>
      <c r="P25" s="194">
        <v>0</v>
      </c>
      <c r="Q25" s="195">
        <v>0</v>
      </c>
      <c r="R25" s="194">
        <v>0</v>
      </c>
      <c r="S25" s="195">
        <v>0</v>
      </c>
      <c r="T25" s="194">
        <v>0</v>
      </c>
      <c r="U25" s="195">
        <v>0</v>
      </c>
      <c r="V25" s="194">
        <v>0</v>
      </c>
      <c r="W25" s="195">
        <v>0</v>
      </c>
      <c r="X25" s="194">
        <v>0</v>
      </c>
      <c r="Y25" s="195">
        <v>0</v>
      </c>
      <c r="Z25" s="194">
        <v>0</v>
      </c>
      <c r="AA25" s="195">
        <v>0</v>
      </c>
      <c r="AB25" s="194">
        <v>0</v>
      </c>
      <c r="AC25" s="195">
        <v>0</v>
      </c>
      <c r="AD25" s="194">
        <v>0</v>
      </c>
      <c r="AE25" s="195">
        <v>0</v>
      </c>
      <c r="AF25" s="194">
        <v>0</v>
      </c>
      <c r="AG25" s="195">
        <v>0</v>
      </c>
    </row>
    <row r="26" spans="1:33" ht="19.5">
      <c r="A26" s="196" t="s">
        <v>518</v>
      </c>
      <c r="B26" s="194">
        <v>0</v>
      </c>
      <c r="C26" s="195">
        <v>0</v>
      </c>
      <c r="D26" s="194">
        <v>0</v>
      </c>
      <c r="E26" s="195">
        <v>0</v>
      </c>
      <c r="F26" s="194">
        <v>0</v>
      </c>
      <c r="G26" s="195">
        <v>0</v>
      </c>
      <c r="H26" s="194">
        <v>0</v>
      </c>
      <c r="I26" s="195">
        <v>0</v>
      </c>
      <c r="J26" s="194">
        <v>0</v>
      </c>
      <c r="K26" s="195">
        <v>0</v>
      </c>
      <c r="L26" s="194">
        <v>0</v>
      </c>
      <c r="M26" s="195">
        <v>0</v>
      </c>
      <c r="N26" s="194">
        <v>0</v>
      </c>
      <c r="O26" s="195">
        <v>0</v>
      </c>
      <c r="P26" s="194">
        <v>0</v>
      </c>
      <c r="Q26" s="195">
        <v>0</v>
      </c>
      <c r="R26" s="194">
        <v>0</v>
      </c>
      <c r="S26" s="195">
        <v>0</v>
      </c>
      <c r="T26" s="194">
        <v>0</v>
      </c>
      <c r="U26" s="195">
        <v>0</v>
      </c>
      <c r="V26" s="194">
        <v>0</v>
      </c>
      <c r="W26" s="195">
        <v>0</v>
      </c>
      <c r="X26" s="194">
        <v>0</v>
      </c>
      <c r="Y26" s="195">
        <v>0</v>
      </c>
      <c r="Z26" s="194">
        <v>0</v>
      </c>
      <c r="AA26" s="195">
        <v>0</v>
      </c>
      <c r="AB26" s="194">
        <v>0</v>
      </c>
      <c r="AC26" s="195">
        <v>0</v>
      </c>
      <c r="AD26" s="194">
        <v>0</v>
      </c>
      <c r="AE26" s="195">
        <v>0</v>
      </c>
      <c r="AF26" s="194">
        <v>0</v>
      </c>
      <c r="AG26" s="195">
        <v>0</v>
      </c>
    </row>
    <row r="27" spans="1:33" ht="19.5">
      <c r="A27" s="603" t="s">
        <v>793</v>
      </c>
      <c r="B27" s="194">
        <v>0</v>
      </c>
      <c r="C27" s="195">
        <v>0</v>
      </c>
      <c r="D27" s="194">
        <v>0</v>
      </c>
      <c r="E27" s="195">
        <v>0</v>
      </c>
      <c r="F27" s="194">
        <v>0</v>
      </c>
      <c r="G27" s="195">
        <v>0</v>
      </c>
      <c r="H27" s="194">
        <v>0</v>
      </c>
      <c r="I27" s="195">
        <v>0</v>
      </c>
      <c r="J27" s="194">
        <v>0</v>
      </c>
      <c r="K27" s="195">
        <v>0</v>
      </c>
      <c r="L27" s="194">
        <v>0</v>
      </c>
      <c r="M27" s="195">
        <v>0</v>
      </c>
      <c r="N27" s="194">
        <v>0</v>
      </c>
      <c r="O27" s="195">
        <v>0</v>
      </c>
      <c r="P27" s="194">
        <v>0</v>
      </c>
      <c r="Q27" s="195">
        <v>0</v>
      </c>
      <c r="R27" s="194">
        <v>0</v>
      </c>
      <c r="S27" s="195">
        <v>0</v>
      </c>
      <c r="T27" s="194">
        <v>0</v>
      </c>
      <c r="U27" s="195">
        <v>0</v>
      </c>
      <c r="V27" s="194">
        <v>0</v>
      </c>
      <c r="W27" s="195">
        <v>0</v>
      </c>
      <c r="X27" s="194">
        <v>0</v>
      </c>
      <c r="Y27" s="195">
        <v>0</v>
      </c>
      <c r="Z27" s="194">
        <v>0</v>
      </c>
      <c r="AA27" s="195">
        <v>0</v>
      </c>
      <c r="AB27" s="194">
        <v>0</v>
      </c>
      <c r="AC27" s="195">
        <v>0</v>
      </c>
      <c r="AD27" s="194">
        <v>0</v>
      </c>
      <c r="AE27" s="195">
        <v>0</v>
      </c>
      <c r="AF27" s="194">
        <v>0</v>
      </c>
      <c r="AG27" s="195">
        <v>0</v>
      </c>
    </row>
    <row r="28" spans="1:33" ht="19.5" customHeight="1">
      <c r="A28" s="191" t="s">
        <v>818</v>
      </c>
      <c r="B28" s="194">
        <v>0</v>
      </c>
      <c r="C28" s="195">
        <v>0</v>
      </c>
      <c r="D28" s="194">
        <v>6421.0733899999996</v>
      </c>
      <c r="E28" s="195">
        <v>0.13128367209311828</v>
      </c>
      <c r="F28" s="194">
        <v>8075.6468700000005</v>
      </c>
      <c r="G28" s="195">
        <v>0.17723454407998038</v>
      </c>
      <c r="H28" s="194">
        <v>13146.61915</v>
      </c>
      <c r="I28" s="195">
        <v>0.14210985162027348</v>
      </c>
      <c r="J28" s="194">
        <v>27643.33941</v>
      </c>
      <c r="K28" s="195">
        <v>7.8926964623534823E-2</v>
      </c>
      <c r="L28" s="194">
        <v>0</v>
      </c>
      <c r="M28" s="195">
        <v>0</v>
      </c>
      <c r="N28" s="194">
        <v>717215.89388999995</v>
      </c>
      <c r="O28" s="195">
        <v>8.123173082222658E-2</v>
      </c>
      <c r="P28" s="194">
        <v>813977.88446000009</v>
      </c>
      <c r="Q28" s="195">
        <v>7.784435207017508E-2</v>
      </c>
      <c r="R28" s="194">
        <v>1338235.42817</v>
      </c>
      <c r="S28" s="195">
        <v>6.8820195275156149E-2</v>
      </c>
      <c r="T28" s="194">
        <v>2869429.20652</v>
      </c>
      <c r="U28" s="195">
        <v>4.4495051967597968E-2</v>
      </c>
      <c r="V28" s="194">
        <v>0</v>
      </c>
      <c r="W28" s="195">
        <v>0</v>
      </c>
      <c r="X28" s="194">
        <v>0</v>
      </c>
      <c r="Y28" s="195">
        <v>0</v>
      </c>
      <c r="Z28" s="194">
        <v>0</v>
      </c>
      <c r="AA28" s="195">
        <v>0</v>
      </c>
      <c r="AB28" s="194">
        <v>0</v>
      </c>
      <c r="AC28" s="195">
        <v>0</v>
      </c>
      <c r="AD28" s="194">
        <v>0</v>
      </c>
      <c r="AE28" s="195">
        <v>0</v>
      </c>
      <c r="AF28" s="194">
        <v>2897072.54593</v>
      </c>
      <c r="AG28" s="195">
        <v>4.3654237717662678E-2</v>
      </c>
    </row>
    <row r="29" spans="1:33" ht="19.5">
      <c r="A29" s="191" t="s">
        <v>807</v>
      </c>
      <c r="B29" s="194">
        <v>0</v>
      </c>
      <c r="C29" s="195">
        <v>0</v>
      </c>
      <c r="D29" s="194">
        <v>0</v>
      </c>
      <c r="E29" s="195">
        <v>0</v>
      </c>
      <c r="F29" s="194">
        <v>0</v>
      </c>
      <c r="G29" s="195">
        <v>0</v>
      </c>
      <c r="H29" s="194">
        <v>0</v>
      </c>
      <c r="I29" s="195">
        <v>0</v>
      </c>
      <c r="J29" s="194">
        <v>0</v>
      </c>
      <c r="K29" s="195">
        <v>0</v>
      </c>
      <c r="L29" s="194">
        <v>0</v>
      </c>
      <c r="M29" s="195">
        <v>0</v>
      </c>
      <c r="N29" s="194">
        <v>0</v>
      </c>
      <c r="O29" s="195">
        <v>0</v>
      </c>
      <c r="P29" s="194">
        <v>0</v>
      </c>
      <c r="Q29" s="195">
        <v>0</v>
      </c>
      <c r="R29" s="194">
        <v>0</v>
      </c>
      <c r="S29" s="195">
        <v>0</v>
      </c>
      <c r="T29" s="194">
        <v>0</v>
      </c>
      <c r="U29" s="195">
        <v>0</v>
      </c>
      <c r="V29" s="194">
        <v>0</v>
      </c>
      <c r="W29" s="195">
        <v>0</v>
      </c>
      <c r="X29" s="194">
        <v>0</v>
      </c>
      <c r="Y29" s="195">
        <v>0</v>
      </c>
      <c r="Z29" s="194">
        <v>0</v>
      </c>
      <c r="AA29" s="195">
        <v>0</v>
      </c>
      <c r="AB29" s="194">
        <v>0</v>
      </c>
      <c r="AC29" s="195">
        <v>0</v>
      </c>
      <c r="AD29" s="194">
        <v>0</v>
      </c>
      <c r="AE29" s="195">
        <v>0</v>
      </c>
      <c r="AF29" s="194">
        <v>0</v>
      </c>
      <c r="AG29" s="195">
        <v>0</v>
      </c>
    </row>
    <row r="30" spans="1:33" ht="19.5">
      <c r="A30" s="191" t="s">
        <v>512</v>
      </c>
      <c r="B30" s="194">
        <v>0</v>
      </c>
      <c r="C30" s="195">
        <v>0</v>
      </c>
      <c r="D30" s="194">
        <v>0</v>
      </c>
      <c r="E30" s="195">
        <v>0</v>
      </c>
      <c r="F30" s="194">
        <v>0</v>
      </c>
      <c r="G30" s="195">
        <v>0</v>
      </c>
      <c r="H30" s="194">
        <v>0</v>
      </c>
      <c r="I30" s="195">
        <v>0</v>
      </c>
      <c r="J30" s="194">
        <v>0</v>
      </c>
      <c r="K30" s="195">
        <v>0</v>
      </c>
      <c r="L30" s="194">
        <v>0</v>
      </c>
      <c r="M30" s="195">
        <v>0</v>
      </c>
      <c r="N30" s="194">
        <v>0</v>
      </c>
      <c r="O30" s="195">
        <v>0</v>
      </c>
      <c r="P30" s="194">
        <v>0</v>
      </c>
      <c r="Q30" s="195">
        <v>0</v>
      </c>
      <c r="R30" s="194">
        <v>0</v>
      </c>
      <c r="S30" s="195">
        <v>0</v>
      </c>
      <c r="T30" s="194">
        <v>0</v>
      </c>
      <c r="U30" s="195">
        <v>0</v>
      </c>
      <c r="V30" s="194">
        <v>0</v>
      </c>
      <c r="W30" s="195">
        <v>0</v>
      </c>
      <c r="X30" s="194">
        <v>0</v>
      </c>
      <c r="Y30" s="195">
        <v>0</v>
      </c>
      <c r="Z30" s="194">
        <v>0</v>
      </c>
      <c r="AA30" s="195">
        <v>0</v>
      </c>
      <c r="AB30" s="194">
        <v>0</v>
      </c>
      <c r="AC30" s="195">
        <v>0</v>
      </c>
      <c r="AD30" s="194">
        <v>0</v>
      </c>
      <c r="AE30" s="195">
        <v>0</v>
      </c>
      <c r="AF30" s="194">
        <v>0</v>
      </c>
      <c r="AG30" s="195">
        <v>0</v>
      </c>
    </row>
    <row r="31" spans="1:33" ht="1.5" hidden="1" customHeight="1">
      <c r="A31" s="191"/>
      <c r="B31" s="194"/>
      <c r="C31" s="193"/>
      <c r="D31" s="194"/>
      <c r="E31" s="193"/>
      <c r="F31" s="194"/>
      <c r="G31" s="193"/>
      <c r="H31" s="194"/>
      <c r="I31" s="193"/>
      <c r="J31" s="194"/>
      <c r="K31" s="193"/>
      <c r="L31" s="194"/>
      <c r="M31" s="193"/>
      <c r="N31" s="194"/>
      <c r="O31" s="193"/>
      <c r="P31" s="194"/>
      <c r="Q31" s="193"/>
      <c r="R31" s="194"/>
      <c r="S31" s="193"/>
      <c r="T31" s="194"/>
      <c r="U31" s="190"/>
      <c r="V31" s="194"/>
      <c r="W31" s="193"/>
      <c r="X31" s="194"/>
      <c r="Y31" s="193"/>
      <c r="Z31" s="194"/>
      <c r="AA31" s="193"/>
      <c r="AB31" s="194"/>
      <c r="AC31" s="193"/>
      <c r="AD31" s="194"/>
      <c r="AE31" s="193"/>
      <c r="AF31" s="194"/>
      <c r="AG31" s="190"/>
    </row>
    <row r="32" spans="1:33" ht="18">
      <c r="A32" s="605" t="s">
        <v>519</v>
      </c>
      <c r="B32" s="189">
        <v>163254.56432</v>
      </c>
      <c r="C32" s="190">
        <v>1</v>
      </c>
      <c r="D32" s="189">
        <v>48909.916119999994</v>
      </c>
      <c r="E32" s="190">
        <v>1</v>
      </c>
      <c r="F32" s="189">
        <v>45564.745359999994</v>
      </c>
      <c r="G32" s="190">
        <v>1</v>
      </c>
      <c r="H32" s="189">
        <v>92510.258789999993</v>
      </c>
      <c r="I32" s="190">
        <v>1</v>
      </c>
      <c r="J32" s="189">
        <v>350239.48459000001</v>
      </c>
      <c r="K32" s="190">
        <v>1</v>
      </c>
      <c r="L32" s="189">
        <v>25757599.921309996</v>
      </c>
      <c r="M32" s="190">
        <v>1</v>
      </c>
      <c r="N32" s="189">
        <v>8829257.8113299999</v>
      </c>
      <c r="O32" s="190">
        <v>1</v>
      </c>
      <c r="P32" s="189">
        <v>10456479.665039999</v>
      </c>
      <c r="Q32" s="190">
        <v>1</v>
      </c>
      <c r="R32" s="189">
        <v>19445388.418609999</v>
      </c>
      <c r="S32" s="190">
        <v>1</v>
      </c>
      <c r="T32" s="189">
        <v>64488725.816289999</v>
      </c>
      <c r="U32" s="190">
        <v>1</v>
      </c>
      <c r="V32" s="189">
        <v>601154.32799000002</v>
      </c>
      <c r="W32" s="190">
        <v>1</v>
      </c>
      <c r="X32" s="189">
        <v>167655.74666</v>
      </c>
      <c r="Y32" s="190">
        <v>1</v>
      </c>
      <c r="Z32" s="189">
        <v>234676.57993999994</v>
      </c>
      <c r="AA32" s="190">
        <v>1</v>
      </c>
      <c r="AB32" s="189">
        <v>521610.21569999994</v>
      </c>
      <c r="AC32" s="190">
        <v>1</v>
      </c>
      <c r="AD32" s="189">
        <v>1525096.8702899998</v>
      </c>
      <c r="AE32" s="190">
        <v>1</v>
      </c>
      <c r="AF32" s="189">
        <v>66364062.171169996</v>
      </c>
      <c r="AG32" s="190">
        <v>1</v>
      </c>
    </row>
    <row r="33" spans="1:33" ht="22.5" customHeight="1">
      <c r="A33" s="429" t="s">
        <v>806</v>
      </c>
      <c r="B33" s="430">
        <v>161642.88858</v>
      </c>
      <c r="C33" s="431"/>
      <c r="D33" s="430">
        <v>47940.548560000003</v>
      </c>
      <c r="E33" s="431"/>
      <c r="F33" s="430">
        <v>45084.654869999998</v>
      </c>
      <c r="G33" s="431"/>
      <c r="H33" s="430">
        <v>92474.027709999995</v>
      </c>
      <c r="I33" s="431"/>
      <c r="J33" s="430">
        <v>347142.11972000002</v>
      </c>
      <c r="K33" s="432"/>
      <c r="L33" s="430">
        <v>25608352.736169998</v>
      </c>
      <c r="M33" s="432"/>
      <c r="N33" s="430">
        <v>8517650.7254700009</v>
      </c>
      <c r="O33" s="432"/>
      <c r="P33" s="430">
        <v>10281807.79497</v>
      </c>
      <c r="Q33" s="432"/>
      <c r="R33" s="430">
        <v>19436856.604359999</v>
      </c>
      <c r="S33" s="432"/>
      <c r="T33" s="430">
        <v>63844667.860969998</v>
      </c>
      <c r="U33" s="432"/>
      <c r="V33" s="430">
        <v>599744.72430999996</v>
      </c>
      <c r="W33" s="432"/>
      <c r="X33" s="430">
        <v>167497.47916999998</v>
      </c>
      <c r="Y33" s="432"/>
      <c r="Z33" s="430">
        <v>233431.14965000001</v>
      </c>
      <c r="AA33" s="432"/>
      <c r="AB33" s="430">
        <v>520704.27786999999</v>
      </c>
      <c r="AC33" s="432"/>
      <c r="AD33" s="430">
        <v>1521377.6310000001</v>
      </c>
      <c r="AE33" s="432"/>
      <c r="AF33" s="430">
        <v>65713187.61169</v>
      </c>
      <c r="AG33" s="432"/>
    </row>
    <row r="34" spans="1:33" ht="19.5">
      <c r="A34" s="191" t="s">
        <v>847</v>
      </c>
      <c r="B34" s="194">
        <v>28.518000000000001</v>
      </c>
      <c r="C34" s="195">
        <v>1.7468424309473543E-4</v>
      </c>
      <c r="D34" s="194">
        <v>4.7614200000000002</v>
      </c>
      <c r="E34" s="195">
        <v>9.7350810995420716E-5</v>
      </c>
      <c r="F34" s="194">
        <v>12.802</v>
      </c>
      <c r="G34" s="195">
        <v>2.8096283428895259E-4</v>
      </c>
      <c r="H34" s="194">
        <v>0</v>
      </c>
      <c r="I34" s="195">
        <v>0</v>
      </c>
      <c r="J34" s="194">
        <v>46.081420000000001</v>
      </c>
      <c r="K34" s="195">
        <v>1.3157117351844034E-4</v>
      </c>
      <c r="L34" s="194">
        <v>133973.93799999999</v>
      </c>
      <c r="M34" s="195">
        <v>5.2013362428678586E-3</v>
      </c>
      <c r="N34" s="194">
        <v>52.946580000000004</v>
      </c>
      <c r="O34" s="195">
        <v>5.9967192182401988E-6</v>
      </c>
      <c r="P34" s="194">
        <v>2777.61</v>
      </c>
      <c r="Q34" s="195">
        <v>2.6563528921560569E-4</v>
      </c>
      <c r="R34" s="194">
        <v>0</v>
      </c>
      <c r="S34" s="195">
        <v>0</v>
      </c>
      <c r="T34" s="194">
        <v>136804.49457999997</v>
      </c>
      <c r="U34" s="190">
        <v>2.1213707178789204E-3</v>
      </c>
      <c r="V34" s="194">
        <v>0</v>
      </c>
      <c r="W34" s="195">
        <v>0</v>
      </c>
      <c r="X34" s="194">
        <v>5.7692399999999999</v>
      </c>
      <c r="Y34" s="195">
        <v>3.4411227261418105E-5</v>
      </c>
      <c r="Z34" s="194">
        <v>0</v>
      </c>
      <c r="AA34" s="195">
        <v>0</v>
      </c>
      <c r="AB34" s="194">
        <v>0</v>
      </c>
      <c r="AC34" s="195">
        <v>0</v>
      </c>
      <c r="AD34" s="194">
        <v>5.7692399999999999</v>
      </c>
      <c r="AE34" s="195">
        <v>3.782867903271593E-6</v>
      </c>
      <c r="AF34" s="194">
        <v>136856.34523999997</v>
      </c>
      <c r="AG34" s="195">
        <v>2.062205669192043E-3</v>
      </c>
    </row>
    <row r="35" spans="1:33" ht="28.5">
      <c r="A35" s="191" t="s">
        <v>848</v>
      </c>
      <c r="B35" s="194">
        <v>0</v>
      </c>
      <c r="C35" s="195">
        <v>0</v>
      </c>
      <c r="D35" s="194">
        <v>0</v>
      </c>
      <c r="E35" s="195">
        <v>0</v>
      </c>
      <c r="F35" s="194">
        <v>0</v>
      </c>
      <c r="G35" s="195">
        <v>0</v>
      </c>
      <c r="H35" s="194">
        <v>0</v>
      </c>
      <c r="I35" s="195">
        <v>0</v>
      </c>
      <c r="J35" s="194">
        <v>0</v>
      </c>
      <c r="K35" s="195">
        <v>0</v>
      </c>
      <c r="L35" s="194">
        <v>0</v>
      </c>
      <c r="M35" s="195">
        <v>0</v>
      </c>
      <c r="N35" s="194">
        <v>240140</v>
      </c>
      <c r="O35" s="195">
        <v>2.7198209082970066E-2</v>
      </c>
      <c r="P35" s="194">
        <v>167546.53367999999</v>
      </c>
      <c r="Q35" s="195">
        <v>1.6023225698049409E-2</v>
      </c>
      <c r="R35" s="194">
        <v>0</v>
      </c>
      <c r="S35" s="195">
        <v>0</v>
      </c>
      <c r="T35" s="194">
        <v>407686.53367999999</v>
      </c>
      <c r="U35" s="190">
        <v>6.3218264668677554E-3</v>
      </c>
      <c r="V35" s="194">
        <v>0</v>
      </c>
      <c r="W35" s="195">
        <v>0</v>
      </c>
      <c r="X35" s="194">
        <v>0</v>
      </c>
      <c r="Y35" s="195">
        <v>0</v>
      </c>
      <c r="Z35" s="194">
        <v>0</v>
      </c>
      <c r="AA35" s="195">
        <v>0</v>
      </c>
      <c r="AB35" s="194">
        <v>0</v>
      </c>
      <c r="AC35" s="195">
        <v>0</v>
      </c>
      <c r="AD35" s="194">
        <v>0</v>
      </c>
      <c r="AE35" s="195">
        <v>0</v>
      </c>
      <c r="AF35" s="194">
        <v>407686.53367999999</v>
      </c>
      <c r="AG35" s="190">
        <v>6.1431823240185555E-3</v>
      </c>
    </row>
    <row r="36" spans="1:33" ht="12.75" customHeight="1">
      <c r="A36" s="37" t="s">
        <v>504</v>
      </c>
    </row>
    <row r="37" spans="1:33" ht="12.75" customHeight="1">
      <c r="A37" s="37"/>
    </row>
    <row r="38" spans="1:33" ht="12.75" customHeight="1">
      <c r="A38" s="717"/>
      <c r="L38" s="370"/>
    </row>
    <row r="39" spans="1:33" ht="12.75" customHeight="1">
      <c r="A39" s="82" t="s">
        <v>346</v>
      </c>
    </row>
    <row r="40" spans="1:33" ht="12.75" customHeight="1"/>
    <row r="41" spans="1:33" ht="12.75" customHeight="1"/>
    <row r="42" spans="1:33" ht="12.75" customHeight="1"/>
    <row r="43" spans="1:33" ht="12.75" customHeight="1"/>
    <row r="44" spans="1:33" ht="12.75" customHeight="1"/>
    <row r="45" spans="1:33" ht="12.75" customHeight="1"/>
    <row r="46" spans="1:33" ht="12.75" customHeight="1"/>
    <row r="47" spans="1:33" ht="12.75" customHeight="1"/>
    <row r="48" spans="1:33" ht="12.75" customHeight="1"/>
    <row r="49" spans="33:33" ht="12.75" customHeight="1"/>
    <row r="50" spans="33:33" ht="12.75" customHeight="1"/>
    <row r="51" spans="33:33" ht="12.75" customHeight="1"/>
    <row r="52" spans="33:33" ht="12.75" customHeight="1"/>
    <row r="53" spans="33:33" ht="12.75" customHeight="1"/>
    <row r="54" spans="33:33" ht="12.75" customHeight="1"/>
    <row r="58" spans="33:33">
      <c r="AG58" s="45" t="s">
        <v>387</v>
      </c>
    </row>
  </sheetData>
  <mergeCells count="20">
    <mergeCell ref="B5:I5"/>
    <mergeCell ref="J5:K6"/>
    <mergeCell ref="T5:U6"/>
    <mergeCell ref="A6:A8"/>
    <mergeCell ref="B6:C6"/>
    <mergeCell ref="D6:E6"/>
    <mergeCell ref="F6:G6"/>
    <mergeCell ref="H6:I6"/>
    <mergeCell ref="AD5:AE6"/>
    <mergeCell ref="Z6:AA6"/>
    <mergeCell ref="AB6:AC6"/>
    <mergeCell ref="AF5:AG6"/>
    <mergeCell ref="L5:S5"/>
    <mergeCell ref="V5:AC5"/>
    <mergeCell ref="L6:M6"/>
    <mergeCell ref="N6:O6"/>
    <mergeCell ref="P6:Q6"/>
    <mergeCell ref="R6:S6"/>
    <mergeCell ref="V6:W6"/>
    <mergeCell ref="X6:Y6"/>
  </mergeCells>
  <hyperlinks>
    <hyperlink ref="A39" location="'2 Sadržaj'!A1" display="Sadržaj / Contents"/>
  </hyperlinks>
  <pageMargins left="0.7" right="0.7" top="0.75" bottom="0.75" header="0.3" footer="0.3"/>
  <pageSetup paperSize="9" scale="5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I54"/>
  <sheetViews>
    <sheetView showGridLines="0" zoomScaleNormal="100" workbookViewId="0"/>
  </sheetViews>
  <sheetFormatPr defaultRowHeight="15"/>
  <cols>
    <col min="1" max="1" width="23.7109375" customWidth="1"/>
  </cols>
  <sheetData>
    <row r="1" spans="1:9" ht="12.75" customHeight="1">
      <c r="A1" s="394" t="s">
        <v>1033</v>
      </c>
      <c r="H1" s="395" t="str">
        <f>Naslovnica!A20</f>
        <v>Studeni 2014.</v>
      </c>
    </row>
    <row r="2" spans="1:9" ht="12.75" customHeight="1">
      <c r="A2" s="125" t="s">
        <v>1034</v>
      </c>
      <c r="H2" s="126" t="str">
        <f>Naslovnica!A24</f>
        <v>November 2014</v>
      </c>
    </row>
    <row r="3" spans="1:9" ht="12.75" customHeight="1"/>
    <row r="4" spans="1:9" ht="33.75">
      <c r="A4" s="433" t="s">
        <v>524</v>
      </c>
      <c r="B4" s="434" t="s">
        <v>139</v>
      </c>
      <c r="C4" s="434" t="s">
        <v>140</v>
      </c>
      <c r="D4" s="434" t="s">
        <v>141</v>
      </c>
      <c r="E4" s="434" t="s">
        <v>142</v>
      </c>
      <c r="F4" s="434" t="s">
        <v>143</v>
      </c>
      <c r="G4" s="434" t="s">
        <v>144</v>
      </c>
      <c r="H4" s="434" t="s">
        <v>113</v>
      </c>
    </row>
    <row r="5" spans="1:9" ht="22.5">
      <c r="A5" s="130" t="s">
        <v>522</v>
      </c>
      <c r="B5" s="131">
        <v>25350</v>
      </c>
      <c r="C5" s="131">
        <v>87382</v>
      </c>
      <c r="D5" s="131">
        <v>20463</v>
      </c>
      <c r="E5" s="131">
        <v>17659</v>
      </c>
      <c r="F5" s="131">
        <v>15822</v>
      </c>
      <c r="G5" s="131">
        <v>51850</v>
      </c>
      <c r="H5" s="131">
        <v>218526</v>
      </c>
      <c r="I5" s="96"/>
    </row>
    <row r="6" spans="1:9" ht="22.5">
      <c r="A6" s="435" t="s">
        <v>725</v>
      </c>
      <c r="B6" s="437">
        <v>0.11600450289668049</v>
      </c>
      <c r="C6" s="437">
        <v>0.39987003834783963</v>
      </c>
      <c r="D6" s="437">
        <v>9.3641031273166586E-2</v>
      </c>
      <c r="E6" s="437">
        <v>8.0809606179585033E-2</v>
      </c>
      <c r="F6" s="437">
        <v>7.2403283819774303E-2</v>
      </c>
      <c r="G6" s="437">
        <v>0.23727153748295399</v>
      </c>
      <c r="H6" s="437">
        <v>1</v>
      </c>
      <c r="I6" s="96"/>
    </row>
    <row r="7" spans="1:9" ht="1.5" hidden="1" customHeight="1">
      <c r="A7" s="435"/>
      <c r="B7" s="438"/>
      <c r="C7" s="438"/>
      <c r="D7" s="438"/>
      <c r="E7" s="438"/>
      <c r="F7" s="438"/>
      <c r="G7" s="438"/>
      <c r="H7" s="438"/>
    </row>
    <row r="8" spans="1:9" ht="22.5">
      <c r="A8" s="435" t="s">
        <v>525</v>
      </c>
      <c r="B8" s="436">
        <v>235</v>
      </c>
      <c r="C8" s="436">
        <v>603</v>
      </c>
      <c r="D8" s="436">
        <v>96</v>
      </c>
      <c r="E8" s="436">
        <v>42</v>
      </c>
      <c r="F8" s="436">
        <v>154</v>
      </c>
      <c r="G8" s="436">
        <v>417</v>
      </c>
      <c r="H8" s="436">
        <v>1547</v>
      </c>
      <c r="I8" s="96"/>
    </row>
    <row r="9" spans="1:9" ht="22.5">
      <c r="A9" s="183" t="s">
        <v>726</v>
      </c>
      <c r="B9" s="197">
        <v>32</v>
      </c>
      <c r="C9" s="197">
        <v>51</v>
      </c>
      <c r="D9" s="197">
        <v>19</v>
      </c>
      <c r="E9" s="197">
        <v>7</v>
      </c>
      <c r="F9" s="197">
        <v>6</v>
      </c>
      <c r="G9" s="197">
        <v>71</v>
      </c>
      <c r="H9" s="197">
        <v>186</v>
      </c>
      <c r="I9" s="96"/>
    </row>
    <row r="10" spans="1:9" ht="22.5">
      <c r="A10" s="159" t="s">
        <v>727</v>
      </c>
      <c r="B10" s="198">
        <v>4</v>
      </c>
      <c r="C10" s="198">
        <v>3</v>
      </c>
      <c r="D10" s="198">
        <v>0</v>
      </c>
      <c r="E10" s="198">
        <v>0</v>
      </c>
      <c r="F10" s="198">
        <v>2</v>
      </c>
      <c r="G10" s="198">
        <v>11</v>
      </c>
      <c r="H10" s="198">
        <v>20</v>
      </c>
    </row>
    <row r="11" spans="1:9" ht="22.5">
      <c r="A11" s="159" t="s">
        <v>728</v>
      </c>
      <c r="B11" s="198">
        <v>56</v>
      </c>
      <c r="C11" s="198">
        <v>70</v>
      </c>
      <c r="D11" s="198">
        <v>0</v>
      </c>
      <c r="E11" s="198">
        <v>10</v>
      </c>
      <c r="F11" s="198">
        <v>48</v>
      </c>
      <c r="G11" s="198">
        <v>61</v>
      </c>
      <c r="H11" s="198">
        <v>245</v>
      </c>
    </row>
    <row r="12" spans="1:9" ht="22.5">
      <c r="A12" s="381" t="s">
        <v>526</v>
      </c>
      <c r="B12" s="382">
        <v>92</v>
      </c>
      <c r="C12" s="382">
        <v>124</v>
      </c>
      <c r="D12" s="382">
        <v>19</v>
      </c>
      <c r="E12" s="382">
        <v>17</v>
      </c>
      <c r="F12" s="382">
        <v>56</v>
      </c>
      <c r="G12" s="382">
        <v>143</v>
      </c>
      <c r="H12" s="382">
        <v>451</v>
      </c>
    </row>
    <row r="13" spans="1:9" ht="22.5">
      <c r="A13" s="130" t="s">
        <v>523</v>
      </c>
      <c r="B13" s="131">
        <v>25493</v>
      </c>
      <c r="C13" s="131">
        <v>87861</v>
      </c>
      <c r="D13" s="131">
        <v>20540</v>
      </c>
      <c r="E13" s="131">
        <v>17684</v>
      </c>
      <c r="F13" s="131">
        <v>15920</v>
      </c>
      <c r="G13" s="131">
        <v>52124</v>
      </c>
      <c r="H13" s="131">
        <v>219622</v>
      </c>
    </row>
    <row r="14" spans="1:9" ht="21.75">
      <c r="A14" s="439" t="s">
        <v>527</v>
      </c>
      <c r="B14" s="440">
        <v>0.11607671362613946</v>
      </c>
      <c r="C14" s="440">
        <v>0.40005554999043813</v>
      </c>
      <c r="D14" s="440">
        <v>9.352432816384515E-2</v>
      </c>
      <c r="E14" s="440">
        <v>8.0520166467840201E-2</v>
      </c>
      <c r="F14" s="440">
        <v>7.2488184243837142E-2</v>
      </c>
      <c r="G14" s="440">
        <v>0.23733505750789993</v>
      </c>
      <c r="H14" s="440">
        <v>1</v>
      </c>
    </row>
    <row r="15" spans="1:9" ht="12.75" customHeight="1">
      <c r="A15" s="36" t="s">
        <v>529</v>
      </c>
    </row>
    <row r="16" spans="1:9" ht="12.75" customHeight="1">
      <c r="A16" s="46" t="s">
        <v>528</v>
      </c>
    </row>
    <row r="17" spans="1:9" ht="12.75" customHeight="1"/>
    <row r="18" spans="1:9" ht="12.75" customHeight="1">
      <c r="A18" s="579" t="s">
        <v>376</v>
      </c>
      <c r="H18" s="395" t="str">
        <f>Naslovnica!A20</f>
        <v>Studeni 2014.</v>
      </c>
    </row>
    <row r="19" spans="1:9" ht="12.75" customHeight="1">
      <c r="A19" s="125" t="s">
        <v>377</v>
      </c>
      <c r="H19" s="126" t="str">
        <f>Naslovnica!A24</f>
        <v>November 2014</v>
      </c>
    </row>
    <row r="20" spans="1:9" ht="12.75" customHeight="1"/>
    <row r="21" spans="1:9" ht="12.75" customHeight="1"/>
    <row r="22" spans="1:9" ht="12.75" customHeight="1"/>
    <row r="23" spans="1:9" ht="12.75" customHeight="1">
      <c r="I23" s="96"/>
    </row>
    <row r="24" spans="1:9" ht="12.75" customHeight="1">
      <c r="I24" s="96"/>
    </row>
    <row r="25" spans="1:9" ht="12.75" customHeight="1">
      <c r="I25" s="96"/>
    </row>
    <row r="26" spans="1:9" ht="12.75" customHeight="1">
      <c r="I26" s="96"/>
    </row>
    <row r="27" spans="1:9" ht="12.75" customHeight="1">
      <c r="I27" s="86"/>
    </row>
    <row r="28" spans="1:9" ht="12.75" customHeight="1"/>
    <row r="29" spans="1:9" ht="12.75" customHeight="1"/>
    <row r="30" spans="1:9" ht="12.75" customHeight="1"/>
    <row r="31" spans="1:9" ht="12.75" customHeight="1"/>
    <row r="32" spans="1:9" ht="12.75" customHeight="1"/>
    <row r="33" spans="1:1" ht="12.75" customHeight="1"/>
    <row r="34" spans="1:1" ht="12.75" customHeight="1"/>
    <row r="35" spans="1:1" ht="12.75" customHeight="1"/>
    <row r="36" spans="1:1" ht="12.75" customHeight="1"/>
    <row r="37" spans="1:1" ht="12.75" customHeight="1">
      <c r="A37" s="369" t="s">
        <v>529</v>
      </c>
    </row>
    <row r="38" spans="1:1" ht="12.75" customHeight="1"/>
    <row r="39" spans="1:1" ht="12.75" customHeight="1"/>
    <row r="40" spans="1:1" ht="12.75" customHeight="1">
      <c r="A40" s="82" t="s">
        <v>346</v>
      </c>
    </row>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8:8" ht="12.75" customHeight="1"/>
    <row r="50" spans="8:8" ht="12.75" customHeight="1"/>
    <row r="51" spans="8:8" ht="12.75" customHeight="1"/>
    <row r="52" spans="8:8" ht="12.75" customHeight="1">
      <c r="H52" s="44" t="s">
        <v>388</v>
      </c>
    </row>
    <row r="53" spans="8:8" ht="12.75" customHeight="1"/>
    <row r="54" spans="8:8" ht="12.75" customHeight="1"/>
  </sheetData>
  <hyperlinks>
    <hyperlink ref="A40" location="'2 Sadržaj'!A1" display="Sadržaj / Contents"/>
  </hyperlinks>
  <pageMargins left="0.7" right="0.7" top="0.75" bottom="0.75" header="0.3" footer="0.3"/>
  <pageSetup paperSize="9" scale="9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K82"/>
  <sheetViews>
    <sheetView showGridLines="0" zoomScaleNormal="100" workbookViewId="0"/>
  </sheetViews>
  <sheetFormatPr defaultRowHeight="15"/>
  <cols>
    <col min="1" max="7" width="12.140625" customWidth="1"/>
    <col min="8" max="8" width="12.28515625" customWidth="1"/>
  </cols>
  <sheetData>
    <row r="1" spans="1:11" ht="12.75" customHeight="1">
      <c r="A1" s="394" t="s">
        <v>1035</v>
      </c>
      <c r="G1" s="581" t="s">
        <v>152</v>
      </c>
      <c r="H1" s="377"/>
      <c r="J1" s="395" t="s">
        <v>1191</v>
      </c>
    </row>
    <row r="2" spans="1:11" ht="12.75" customHeight="1">
      <c r="A2" s="125" t="s">
        <v>1036</v>
      </c>
      <c r="G2" s="132" t="s">
        <v>153</v>
      </c>
      <c r="J2" s="126" t="s">
        <v>1192</v>
      </c>
    </row>
    <row r="3" spans="1:11" ht="12.75" customHeight="1"/>
    <row r="4" spans="1:11" ht="12.75" customHeight="1"/>
    <row r="5" spans="1:11" ht="13.5" customHeight="1">
      <c r="A5" s="396"/>
      <c r="B5" s="397"/>
      <c r="C5" s="397" t="s">
        <v>1189</v>
      </c>
      <c r="D5" s="397"/>
      <c r="E5" s="398"/>
      <c r="F5" s="397" t="s">
        <v>903</v>
      </c>
      <c r="G5" s="398"/>
      <c r="H5" s="771" t="s">
        <v>534</v>
      </c>
      <c r="I5" s="774"/>
      <c r="J5" s="774"/>
    </row>
    <row r="6" spans="1:11" ht="13.5" customHeight="1">
      <c r="A6" s="396"/>
      <c r="B6" s="398"/>
      <c r="C6" s="441" t="s">
        <v>1190</v>
      </c>
      <c r="D6" s="398"/>
      <c r="E6" s="398"/>
      <c r="F6" s="441" t="s">
        <v>904</v>
      </c>
      <c r="G6" s="398"/>
      <c r="H6" s="775" t="s">
        <v>535</v>
      </c>
      <c r="I6" s="775"/>
      <c r="J6" s="399" t="s">
        <v>536</v>
      </c>
    </row>
    <row r="7" spans="1:11" ht="30" customHeight="1">
      <c r="A7" s="400" t="s">
        <v>530</v>
      </c>
      <c r="B7" s="400" t="s">
        <v>531</v>
      </c>
      <c r="C7" s="400" t="s">
        <v>532</v>
      </c>
      <c r="D7" s="400" t="s">
        <v>533</v>
      </c>
      <c r="E7" s="400" t="s">
        <v>531</v>
      </c>
      <c r="F7" s="400" t="s">
        <v>532</v>
      </c>
      <c r="G7" s="400" t="s">
        <v>533</v>
      </c>
      <c r="H7" s="400" t="s">
        <v>531</v>
      </c>
      <c r="I7" s="400" t="s">
        <v>532</v>
      </c>
      <c r="J7" s="400" t="s">
        <v>533</v>
      </c>
    </row>
    <row r="8" spans="1:11" ht="12.75" customHeight="1">
      <c r="A8" s="160" t="s">
        <v>30</v>
      </c>
      <c r="B8" s="161">
        <v>1012</v>
      </c>
      <c r="C8" s="161">
        <v>863</v>
      </c>
      <c r="D8" s="161">
        <v>1875</v>
      </c>
      <c r="E8" s="162">
        <v>999</v>
      </c>
      <c r="F8" s="162">
        <v>835</v>
      </c>
      <c r="G8" s="161">
        <v>1834</v>
      </c>
      <c r="H8" s="161">
        <v>13</v>
      </c>
      <c r="I8" s="161">
        <v>28</v>
      </c>
      <c r="J8" s="163">
        <v>2.235550708833145E-2</v>
      </c>
      <c r="K8" s="96"/>
    </row>
    <row r="9" spans="1:11" ht="12.75" customHeight="1">
      <c r="A9" s="160" t="s">
        <v>31</v>
      </c>
      <c r="B9" s="161">
        <v>4202</v>
      </c>
      <c r="C9" s="161">
        <v>2620</v>
      </c>
      <c r="D9" s="161">
        <v>6822</v>
      </c>
      <c r="E9" s="162">
        <v>4191</v>
      </c>
      <c r="F9" s="162">
        <v>2626</v>
      </c>
      <c r="G9" s="161">
        <v>6817</v>
      </c>
      <c r="H9" s="161">
        <v>11</v>
      </c>
      <c r="I9" s="161">
        <v>-6</v>
      </c>
      <c r="J9" s="163">
        <v>7.3346046648081753E-4</v>
      </c>
      <c r="K9" s="96"/>
    </row>
    <row r="10" spans="1:11" ht="12.75" customHeight="1">
      <c r="A10" s="160" t="s">
        <v>32</v>
      </c>
      <c r="B10" s="161">
        <v>12446</v>
      </c>
      <c r="C10" s="161">
        <v>8572</v>
      </c>
      <c r="D10" s="161">
        <v>21018</v>
      </c>
      <c r="E10" s="162">
        <v>12329</v>
      </c>
      <c r="F10" s="162">
        <v>8522</v>
      </c>
      <c r="G10" s="161">
        <v>20851</v>
      </c>
      <c r="H10" s="161">
        <v>117</v>
      </c>
      <c r="I10" s="161">
        <v>50</v>
      </c>
      <c r="J10" s="163">
        <v>8.0092081914535651E-3</v>
      </c>
    </row>
    <row r="11" spans="1:11" ht="12.75" customHeight="1">
      <c r="A11" s="160" t="s">
        <v>33</v>
      </c>
      <c r="B11" s="161">
        <v>17155</v>
      </c>
      <c r="C11" s="161">
        <v>13537</v>
      </c>
      <c r="D11" s="161">
        <v>30692</v>
      </c>
      <c r="E11" s="162">
        <v>16911</v>
      </c>
      <c r="F11" s="162">
        <v>13325</v>
      </c>
      <c r="G11" s="161">
        <v>30236</v>
      </c>
      <c r="H11" s="161">
        <v>244</v>
      </c>
      <c r="I11" s="161">
        <v>212</v>
      </c>
      <c r="J11" s="163">
        <v>1.5081359968249775E-2</v>
      </c>
    </row>
    <row r="12" spans="1:11" ht="12.75" customHeight="1">
      <c r="A12" s="160" t="s">
        <v>34</v>
      </c>
      <c r="B12" s="161">
        <v>17421</v>
      </c>
      <c r="C12" s="161">
        <v>15285</v>
      </c>
      <c r="D12" s="161">
        <v>32706</v>
      </c>
      <c r="E12" s="162">
        <v>17052</v>
      </c>
      <c r="F12" s="162">
        <v>14981</v>
      </c>
      <c r="G12" s="161">
        <v>32033</v>
      </c>
      <c r="H12" s="161">
        <v>369</v>
      </c>
      <c r="I12" s="161">
        <v>304</v>
      </c>
      <c r="J12" s="163">
        <v>2.1009583866637538E-2</v>
      </c>
    </row>
    <row r="13" spans="1:11" ht="12.75" customHeight="1">
      <c r="A13" s="160" t="s">
        <v>35</v>
      </c>
      <c r="B13" s="161">
        <v>16097</v>
      </c>
      <c r="C13" s="161">
        <v>15666</v>
      </c>
      <c r="D13" s="161">
        <v>31763</v>
      </c>
      <c r="E13" s="162">
        <v>15671</v>
      </c>
      <c r="F13" s="162">
        <v>15381</v>
      </c>
      <c r="G13" s="161">
        <v>31052</v>
      </c>
      <c r="H13" s="161">
        <v>426</v>
      </c>
      <c r="I13" s="161">
        <v>285</v>
      </c>
      <c r="J13" s="163">
        <v>2.28970758727296E-2</v>
      </c>
    </row>
    <row r="14" spans="1:11" ht="12.75" customHeight="1">
      <c r="A14" s="160" t="s">
        <v>36</v>
      </c>
      <c r="B14" s="161">
        <v>16209</v>
      </c>
      <c r="C14" s="161">
        <v>17965</v>
      </c>
      <c r="D14" s="161">
        <v>34174</v>
      </c>
      <c r="E14" s="162">
        <v>15904</v>
      </c>
      <c r="F14" s="162">
        <v>17601</v>
      </c>
      <c r="G14" s="161">
        <v>33505</v>
      </c>
      <c r="H14" s="161">
        <v>305</v>
      </c>
      <c r="I14" s="161">
        <v>364</v>
      </c>
      <c r="J14" s="163">
        <v>1.9967169079242009E-2</v>
      </c>
    </row>
    <row r="15" spans="1:11" ht="12.75" customHeight="1">
      <c r="A15" s="160" t="s">
        <v>147</v>
      </c>
      <c r="B15" s="161">
        <v>20824</v>
      </c>
      <c r="C15" s="161">
        <v>21791</v>
      </c>
      <c r="D15" s="161">
        <v>42615</v>
      </c>
      <c r="E15" s="162">
        <v>20440</v>
      </c>
      <c r="F15" s="162">
        <v>21347</v>
      </c>
      <c r="G15" s="161">
        <v>41787</v>
      </c>
      <c r="H15" s="161">
        <v>384</v>
      </c>
      <c r="I15" s="161">
        <v>444</v>
      </c>
      <c r="J15" s="163">
        <v>1.9814774930002166E-2</v>
      </c>
    </row>
    <row r="16" spans="1:11" ht="12.75" customHeight="1">
      <c r="A16" s="160" t="s">
        <v>148</v>
      </c>
      <c r="B16" s="161">
        <v>6579</v>
      </c>
      <c r="C16" s="161">
        <v>6269</v>
      </c>
      <c r="D16" s="161">
        <v>12848</v>
      </c>
      <c r="E16" s="162">
        <v>6285</v>
      </c>
      <c r="F16" s="162">
        <v>5970</v>
      </c>
      <c r="G16" s="161">
        <v>12255</v>
      </c>
      <c r="H16" s="161">
        <v>294</v>
      </c>
      <c r="I16" s="161">
        <v>299</v>
      </c>
      <c r="J16" s="163">
        <v>4.8388412892696797E-2</v>
      </c>
    </row>
    <row r="17" spans="1:11" ht="12.75" customHeight="1">
      <c r="A17" s="160" t="s">
        <v>149</v>
      </c>
      <c r="B17" s="161">
        <v>907</v>
      </c>
      <c r="C17" s="161">
        <v>1119</v>
      </c>
      <c r="D17" s="161">
        <v>2026</v>
      </c>
      <c r="E17" s="164">
        <v>843</v>
      </c>
      <c r="F17" s="164">
        <v>990</v>
      </c>
      <c r="G17" s="161">
        <v>1833</v>
      </c>
      <c r="H17" s="161">
        <v>64</v>
      </c>
      <c r="I17" s="161">
        <v>129</v>
      </c>
      <c r="J17" s="163">
        <v>0.10529187124931805</v>
      </c>
    </row>
    <row r="18" spans="1:11" ht="12.75" customHeight="1">
      <c r="A18" s="160" t="s">
        <v>150</v>
      </c>
      <c r="B18" s="161">
        <v>34</v>
      </c>
      <c r="C18" s="161">
        <v>71</v>
      </c>
      <c r="D18" s="161">
        <v>105</v>
      </c>
      <c r="E18" s="164">
        <v>39</v>
      </c>
      <c r="F18" s="164">
        <v>62</v>
      </c>
      <c r="G18" s="161">
        <v>101</v>
      </c>
      <c r="H18" s="161">
        <v>-5</v>
      </c>
      <c r="I18" s="161">
        <v>9</v>
      </c>
      <c r="J18" s="163">
        <v>3.9603960396039639E-2</v>
      </c>
    </row>
    <row r="19" spans="1:11" ht="26.25" customHeight="1">
      <c r="A19" s="442" t="s">
        <v>151</v>
      </c>
      <c r="B19" s="401">
        <v>112886</v>
      </c>
      <c r="C19" s="401">
        <v>103758</v>
      </c>
      <c r="D19" s="401">
        <v>216644</v>
      </c>
      <c r="E19" s="401">
        <v>110664</v>
      </c>
      <c r="F19" s="401">
        <v>101640</v>
      </c>
      <c r="G19" s="401">
        <v>212304</v>
      </c>
      <c r="H19" s="401">
        <v>2222</v>
      </c>
      <c r="I19" s="401">
        <v>2118</v>
      </c>
      <c r="J19" s="402">
        <v>2.0442384505237721E-2</v>
      </c>
    </row>
    <row r="20" spans="1:11" ht="12.75" customHeight="1">
      <c r="A20" s="36" t="s">
        <v>145</v>
      </c>
    </row>
    <row r="21" spans="1:11" ht="12.75" customHeight="1"/>
    <row r="22" spans="1:11" ht="12.75" customHeight="1"/>
    <row r="23" spans="1:11" ht="12.75" customHeight="1">
      <c r="A23" s="582" t="s">
        <v>1193</v>
      </c>
    </row>
    <row r="24" spans="1:11" ht="12.75" customHeight="1">
      <c r="A24" s="133" t="s">
        <v>1194</v>
      </c>
    </row>
    <row r="25" spans="1:11" ht="12.75" customHeight="1" thickBot="1"/>
    <row r="26" spans="1:11" ht="12.75" customHeight="1">
      <c r="A26" s="59"/>
      <c r="B26" s="60"/>
      <c r="C26" s="60"/>
      <c r="D26" s="60"/>
      <c r="E26" s="60"/>
      <c r="F26" s="60"/>
      <c r="G26" s="60"/>
      <c r="H26" s="60"/>
      <c r="I26" s="60"/>
      <c r="J26" s="61"/>
    </row>
    <row r="27" spans="1:11" ht="12.75" customHeight="1">
      <c r="A27" s="62"/>
      <c r="B27" s="58"/>
      <c r="C27" s="58"/>
      <c r="D27" s="58"/>
      <c r="E27" s="58"/>
      <c r="F27" s="58"/>
      <c r="G27" s="58"/>
      <c r="H27" s="58"/>
      <c r="I27" s="58"/>
      <c r="J27" s="63"/>
      <c r="K27" s="96"/>
    </row>
    <row r="28" spans="1:11" ht="12.75" customHeight="1">
      <c r="A28" s="62"/>
      <c r="B28" s="58"/>
      <c r="C28" s="58"/>
      <c r="D28" s="58"/>
      <c r="E28" s="58"/>
      <c r="F28" s="58"/>
      <c r="G28" s="58"/>
      <c r="H28" s="58"/>
      <c r="I28" s="58"/>
      <c r="J28" s="63"/>
      <c r="K28" s="96"/>
    </row>
    <row r="29" spans="1:11" ht="12.75" customHeight="1">
      <c r="A29" s="62"/>
      <c r="B29" s="58"/>
      <c r="C29" s="58"/>
      <c r="D29" s="58"/>
      <c r="E29" s="58"/>
      <c r="F29" s="58"/>
      <c r="G29" s="58"/>
      <c r="H29" s="58"/>
      <c r="I29" s="58"/>
      <c r="J29" s="63"/>
      <c r="K29" s="96"/>
    </row>
    <row r="30" spans="1:11" ht="12.75" customHeight="1">
      <c r="A30" s="62"/>
      <c r="B30" s="58"/>
      <c r="C30" s="58"/>
      <c r="D30" s="58"/>
      <c r="E30" s="58"/>
      <c r="F30" s="58"/>
      <c r="G30" s="58"/>
      <c r="H30" s="58"/>
      <c r="I30" s="58"/>
      <c r="J30" s="63"/>
      <c r="K30" s="86"/>
    </row>
    <row r="31" spans="1:11" ht="12.75" customHeight="1">
      <c r="A31" s="62"/>
      <c r="B31" s="58"/>
      <c r="C31" s="58"/>
      <c r="D31" s="58"/>
      <c r="E31" s="58"/>
      <c r="F31" s="58"/>
      <c r="G31" s="58"/>
      <c r="H31" s="58"/>
      <c r="I31" s="58"/>
      <c r="J31" s="63"/>
    </row>
    <row r="32" spans="1:11" ht="12.75" customHeight="1">
      <c r="A32" s="62"/>
      <c r="B32" s="58"/>
      <c r="C32" s="58"/>
      <c r="D32" s="58"/>
      <c r="E32" s="58"/>
      <c r="F32" s="58"/>
      <c r="G32" s="58"/>
      <c r="H32" s="58"/>
      <c r="I32" s="58"/>
      <c r="J32" s="63"/>
    </row>
    <row r="33" spans="1:10" ht="12.75" customHeight="1">
      <c r="A33" s="62"/>
      <c r="B33" s="58"/>
      <c r="C33" s="58"/>
      <c r="D33" s="58"/>
      <c r="E33" s="58"/>
      <c r="F33" s="58"/>
      <c r="G33" s="58"/>
      <c r="H33" s="58"/>
      <c r="I33" s="58"/>
      <c r="J33" s="63"/>
    </row>
    <row r="34" spans="1:10" ht="12.75" customHeight="1">
      <c r="A34" s="62"/>
      <c r="B34" s="58"/>
      <c r="C34" s="58"/>
      <c r="D34" s="58"/>
      <c r="E34" s="58"/>
      <c r="F34" s="58"/>
      <c r="G34" s="58"/>
      <c r="H34" s="58"/>
      <c r="I34" s="58"/>
      <c r="J34" s="63"/>
    </row>
    <row r="35" spans="1:10" ht="12.75" customHeight="1">
      <c r="A35" s="62"/>
      <c r="B35" s="58"/>
      <c r="C35" s="58"/>
      <c r="D35" s="58"/>
      <c r="E35" s="58"/>
      <c r="F35" s="58"/>
      <c r="G35" s="58"/>
      <c r="H35" s="58"/>
      <c r="I35" s="58"/>
      <c r="J35" s="63"/>
    </row>
    <row r="36" spans="1:10" ht="12.75" customHeight="1">
      <c r="A36" s="62"/>
      <c r="B36" s="58"/>
      <c r="C36" s="58"/>
      <c r="D36" s="58"/>
      <c r="E36" s="58"/>
      <c r="F36" s="58"/>
      <c r="G36" s="58"/>
      <c r="H36" s="58"/>
      <c r="I36" s="58"/>
      <c r="J36" s="63"/>
    </row>
    <row r="37" spans="1:10" ht="12.75" customHeight="1">
      <c r="A37" s="62"/>
      <c r="B37" s="58"/>
      <c r="C37" s="58"/>
      <c r="D37" s="58"/>
      <c r="E37" s="58"/>
      <c r="F37" s="58"/>
      <c r="G37" s="58"/>
      <c r="H37" s="58"/>
      <c r="I37" s="58"/>
      <c r="J37" s="63"/>
    </row>
    <row r="38" spans="1:10" ht="12.75" customHeight="1">
      <c r="A38" s="62"/>
      <c r="B38" s="58"/>
      <c r="C38" s="58"/>
      <c r="D38" s="58"/>
      <c r="E38" s="58"/>
      <c r="F38" s="58"/>
      <c r="G38" s="58"/>
      <c r="H38" s="58"/>
      <c r="I38" s="58"/>
      <c r="J38" s="63"/>
    </row>
    <row r="39" spans="1:10" ht="12.75" customHeight="1">
      <c r="A39" s="62"/>
      <c r="B39" s="58"/>
      <c r="C39" s="58"/>
      <c r="D39" s="58"/>
      <c r="E39" s="58"/>
      <c r="F39" s="58"/>
      <c r="G39" s="58"/>
      <c r="H39" s="58"/>
      <c r="I39" s="58"/>
      <c r="J39" s="63"/>
    </row>
    <row r="40" spans="1:10" ht="12.75" customHeight="1">
      <c r="A40" s="62"/>
      <c r="B40" s="58"/>
      <c r="C40" s="58"/>
      <c r="D40" s="58"/>
      <c r="E40" s="58"/>
      <c r="F40" s="58"/>
      <c r="G40" s="58"/>
      <c r="H40" s="58"/>
      <c r="I40" s="58"/>
      <c r="J40" s="63"/>
    </row>
    <row r="41" spans="1:10" ht="12.75" customHeight="1">
      <c r="A41" s="62"/>
      <c r="B41" s="58"/>
      <c r="C41" s="58"/>
      <c r="D41" s="58"/>
      <c r="E41" s="58"/>
      <c r="F41" s="58"/>
      <c r="G41" s="58"/>
      <c r="H41" s="58"/>
      <c r="I41" s="58"/>
      <c r="J41" s="63"/>
    </row>
    <row r="42" spans="1:10" ht="12.75" customHeight="1">
      <c r="A42" s="62"/>
      <c r="B42" s="58"/>
      <c r="C42" s="58"/>
      <c r="D42" s="58"/>
      <c r="E42" s="58"/>
      <c r="F42" s="58"/>
      <c r="G42" s="58"/>
      <c r="H42" s="58"/>
      <c r="I42" s="58"/>
      <c r="J42" s="63"/>
    </row>
    <row r="43" spans="1:10" ht="12.75" customHeight="1">
      <c r="A43" s="62"/>
      <c r="B43" s="58"/>
      <c r="C43" s="58"/>
      <c r="D43" s="58"/>
      <c r="E43" s="58"/>
      <c r="F43" s="58"/>
      <c r="G43" s="58"/>
      <c r="H43" s="58"/>
      <c r="I43" s="58"/>
      <c r="J43" s="63"/>
    </row>
    <row r="44" spans="1:10" ht="12.75" customHeight="1">
      <c r="A44" s="62"/>
      <c r="B44" s="58"/>
      <c r="C44" s="58"/>
      <c r="D44" s="58"/>
      <c r="E44" s="58"/>
      <c r="F44" s="58"/>
      <c r="G44" s="58"/>
      <c r="H44" s="58"/>
      <c r="I44" s="58"/>
      <c r="J44" s="63"/>
    </row>
    <row r="45" spans="1:10" ht="12.75" customHeight="1">
      <c r="A45" s="62"/>
      <c r="B45" s="58"/>
      <c r="C45" s="58"/>
      <c r="D45" s="58"/>
      <c r="E45" s="58"/>
      <c r="F45" s="58"/>
      <c r="G45" s="58"/>
      <c r="H45" s="58"/>
      <c r="I45" s="58"/>
      <c r="J45" s="63"/>
    </row>
    <row r="46" spans="1:10" ht="12.75" customHeight="1">
      <c r="A46" s="62"/>
      <c r="B46" s="58"/>
      <c r="C46" s="58"/>
      <c r="D46" s="58"/>
      <c r="E46" s="58"/>
      <c r="F46" s="58"/>
      <c r="G46" s="58"/>
      <c r="H46" s="58"/>
      <c r="I46" s="58"/>
      <c r="J46" s="63"/>
    </row>
    <row r="47" spans="1:10" ht="12.75" customHeight="1">
      <c r="A47" s="62"/>
      <c r="B47" s="58"/>
      <c r="C47" s="58"/>
      <c r="D47" s="58"/>
      <c r="E47" s="58"/>
      <c r="F47" s="58"/>
      <c r="G47" s="58"/>
      <c r="H47" s="58"/>
      <c r="I47" s="58"/>
      <c r="J47" s="63"/>
    </row>
    <row r="48" spans="1:10" ht="12.75" customHeight="1">
      <c r="A48" s="62"/>
      <c r="B48" s="58"/>
      <c r="C48" s="58"/>
      <c r="D48" s="58"/>
      <c r="E48" s="58"/>
      <c r="F48" s="58"/>
      <c r="G48" s="58"/>
      <c r="H48" s="58"/>
      <c r="I48" s="58"/>
      <c r="J48" s="63"/>
    </row>
    <row r="49" spans="1:10" ht="12.75" customHeight="1">
      <c r="A49" s="62"/>
      <c r="B49" s="58"/>
      <c r="C49" s="58"/>
      <c r="D49" s="58"/>
      <c r="E49" s="58"/>
      <c r="F49" s="58"/>
      <c r="G49" s="58"/>
      <c r="H49" s="58"/>
      <c r="I49" s="58"/>
      <c r="J49" s="63"/>
    </row>
    <row r="50" spans="1:10" ht="12.75" customHeight="1">
      <c r="A50" s="62"/>
      <c r="B50" s="58"/>
      <c r="C50" s="58"/>
      <c r="D50" s="58"/>
      <c r="E50" s="58"/>
      <c r="F50" s="58"/>
      <c r="G50" s="58"/>
      <c r="H50" s="58"/>
      <c r="I50" s="58"/>
      <c r="J50" s="63"/>
    </row>
    <row r="51" spans="1:10" ht="12.75" customHeight="1">
      <c r="A51" s="62"/>
      <c r="B51" s="58"/>
      <c r="C51" s="58"/>
      <c r="D51" s="58"/>
      <c r="E51" s="58"/>
      <c r="F51" s="58"/>
      <c r="G51" s="58"/>
      <c r="H51" s="58"/>
      <c r="I51" s="58"/>
      <c r="J51" s="63"/>
    </row>
    <row r="52" spans="1:10" ht="12.75" customHeight="1">
      <c r="A52" s="62"/>
      <c r="B52" s="58"/>
      <c r="C52" s="58"/>
      <c r="D52" s="58"/>
      <c r="E52" s="58"/>
      <c r="F52" s="58"/>
      <c r="G52" s="58"/>
      <c r="H52" s="58"/>
      <c r="I52" s="58"/>
      <c r="J52" s="63"/>
    </row>
    <row r="53" spans="1:10" ht="12.75" customHeight="1">
      <c r="A53" s="62"/>
      <c r="B53" s="58"/>
      <c r="C53" s="58"/>
      <c r="D53" s="58"/>
      <c r="E53" s="58"/>
      <c r="F53" s="58"/>
      <c r="G53" s="58"/>
      <c r="H53" s="58"/>
      <c r="I53" s="58"/>
      <c r="J53" s="63"/>
    </row>
    <row r="54" spans="1:10" ht="12.75" customHeight="1">
      <c r="A54" s="62"/>
      <c r="B54" s="58"/>
      <c r="C54" s="58"/>
      <c r="D54" s="58"/>
      <c r="E54" s="58"/>
      <c r="F54" s="58"/>
      <c r="G54" s="58"/>
      <c r="H54" s="58"/>
      <c r="I54" s="58"/>
      <c r="J54" s="63"/>
    </row>
    <row r="55" spans="1:10" ht="12.75" customHeight="1">
      <c r="A55" s="62"/>
      <c r="B55" s="58"/>
      <c r="C55" s="58"/>
      <c r="D55" s="58"/>
      <c r="E55" s="58"/>
      <c r="F55" s="58"/>
      <c r="G55" s="58"/>
      <c r="H55" s="58"/>
      <c r="I55" s="58"/>
      <c r="J55" s="63"/>
    </row>
    <row r="56" spans="1:10" ht="12.75" customHeight="1">
      <c r="A56" s="62"/>
      <c r="B56" s="58"/>
      <c r="C56" s="58"/>
      <c r="D56" s="58"/>
      <c r="E56" s="58"/>
      <c r="F56" s="58"/>
      <c r="G56" s="58"/>
      <c r="H56" s="58"/>
      <c r="I56" s="58"/>
      <c r="J56" s="63"/>
    </row>
    <row r="57" spans="1:10" ht="12.75" customHeight="1">
      <c r="A57" s="62"/>
      <c r="B57" s="58"/>
      <c r="C57" s="58"/>
      <c r="D57" s="58"/>
      <c r="E57" s="58"/>
      <c r="F57" s="58"/>
      <c r="G57" s="58"/>
      <c r="H57" s="58"/>
      <c r="I57" s="58"/>
      <c r="J57" s="63"/>
    </row>
    <row r="58" spans="1:10" ht="12.75" customHeight="1">
      <c r="A58" s="62"/>
      <c r="B58" s="58"/>
      <c r="C58" s="58"/>
      <c r="D58" s="58"/>
      <c r="E58" s="58"/>
      <c r="F58" s="58"/>
      <c r="G58" s="58"/>
      <c r="H58" s="58"/>
      <c r="I58" s="58"/>
      <c r="J58" s="63"/>
    </row>
    <row r="59" spans="1:10" ht="12.75" customHeight="1">
      <c r="A59" s="62"/>
      <c r="B59" s="58"/>
      <c r="C59" s="58"/>
      <c r="D59" s="58"/>
      <c r="E59" s="58"/>
      <c r="F59" s="58"/>
      <c r="G59" s="58"/>
      <c r="H59" s="58"/>
      <c r="I59" s="58"/>
      <c r="J59" s="63"/>
    </row>
    <row r="60" spans="1:10" ht="12.75" customHeight="1">
      <c r="A60" s="62"/>
      <c r="B60" s="58"/>
      <c r="C60" s="58"/>
      <c r="D60" s="58"/>
      <c r="E60" s="58"/>
      <c r="F60" s="58"/>
      <c r="G60" s="58"/>
      <c r="H60" s="58"/>
      <c r="I60" s="58"/>
      <c r="J60" s="63"/>
    </row>
    <row r="61" spans="1:10" ht="12.75" customHeight="1">
      <c r="A61" s="62"/>
      <c r="B61" s="58"/>
      <c r="C61" s="58"/>
      <c r="D61" s="58"/>
      <c r="E61" s="58"/>
      <c r="F61" s="58"/>
      <c r="G61" s="58"/>
      <c r="H61" s="58"/>
      <c r="I61" s="58"/>
      <c r="J61" s="63"/>
    </row>
    <row r="62" spans="1:10" ht="12.75" customHeight="1">
      <c r="A62" s="62"/>
      <c r="B62" s="58"/>
      <c r="C62" s="58"/>
      <c r="D62" s="58"/>
      <c r="E62" s="58"/>
      <c r="F62" s="58"/>
      <c r="G62" s="58"/>
      <c r="H62" s="58"/>
      <c r="I62" s="58"/>
      <c r="J62" s="63"/>
    </row>
    <row r="63" spans="1:10" ht="12.75" customHeight="1">
      <c r="A63" s="62"/>
      <c r="B63" s="58"/>
      <c r="C63" s="58"/>
      <c r="D63" s="58"/>
      <c r="E63" s="58"/>
      <c r="F63" s="58"/>
      <c r="G63" s="58"/>
      <c r="H63" s="58"/>
      <c r="I63" s="58"/>
      <c r="J63" s="63"/>
    </row>
    <row r="64" spans="1:10" ht="12.75" customHeight="1">
      <c r="A64" s="62"/>
      <c r="B64" s="58"/>
      <c r="C64" s="58"/>
      <c r="D64" s="58"/>
      <c r="E64" s="58"/>
      <c r="F64" s="58"/>
      <c r="G64" s="58"/>
      <c r="H64" s="58"/>
      <c r="I64" s="58"/>
      <c r="J64" s="63"/>
    </row>
    <row r="65" spans="1:10" ht="12.75" customHeight="1">
      <c r="A65" s="62"/>
      <c r="B65" s="58"/>
      <c r="C65" s="58"/>
      <c r="D65" s="58"/>
      <c r="E65" s="58"/>
      <c r="F65" s="58"/>
      <c r="G65" s="58"/>
      <c r="H65" s="58"/>
      <c r="I65" s="58"/>
      <c r="J65" s="63"/>
    </row>
    <row r="66" spans="1:10" ht="12.75" customHeight="1" thickBot="1">
      <c r="A66" s="64"/>
      <c r="B66" s="65"/>
      <c r="C66" s="65"/>
      <c r="D66" s="65"/>
      <c r="E66" s="65"/>
      <c r="F66" s="65"/>
      <c r="G66" s="65"/>
      <c r="H66" s="65"/>
      <c r="I66" s="65"/>
      <c r="J66" s="66"/>
    </row>
    <row r="67" spans="1:10" ht="12.75" customHeight="1">
      <c r="A67" s="36" t="s">
        <v>529</v>
      </c>
    </row>
    <row r="68" spans="1:10" ht="12.75" customHeight="1"/>
    <row r="69" spans="1:10" ht="12.75" customHeight="1"/>
    <row r="70" spans="1:10" ht="12.75" customHeight="1">
      <c r="A70" s="82" t="s">
        <v>346</v>
      </c>
    </row>
    <row r="71" spans="1:10" ht="12.75" customHeight="1"/>
    <row r="72" spans="1:10" ht="12.75" customHeight="1"/>
    <row r="73" spans="1:10" ht="12.75" customHeight="1"/>
    <row r="74" spans="1:10" ht="12.75" customHeight="1"/>
    <row r="75" spans="1:10" ht="12.75" customHeight="1"/>
    <row r="76" spans="1:10" ht="12.75" customHeight="1">
      <c r="J76" s="21" t="s">
        <v>389</v>
      </c>
    </row>
    <row r="77" spans="1:10" ht="12.75" customHeight="1"/>
    <row r="78" spans="1:10" ht="12.75" customHeight="1"/>
    <row r="79" spans="1:10" ht="12.75" customHeight="1"/>
    <row r="80" spans="1:10" ht="12.75" customHeight="1"/>
    <row r="81" ht="12.75" customHeight="1"/>
    <row r="82" ht="12.75" customHeight="1"/>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G53"/>
  <sheetViews>
    <sheetView showGridLines="0" zoomScaleNormal="100" workbookViewId="0"/>
  </sheetViews>
  <sheetFormatPr defaultRowHeight="15"/>
  <cols>
    <col min="1" max="1" width="26.42578125" customWidth="1"/>
    <col min="2" max="2" width="10.42578125" customWidth="1"/>
    <col min="3" max="3" width="12.85546875" customWidth="1"/>
    <col min="4" max="4" width="11.5703125" customWidth="1"/>
    <col min="5" max="5" width="12.140625" customWidth="1"/>
    <col min="6" max="6" width="15.28515625" customWidth="1"/>
  </cols>
  <sheetData>
    <row r="1" spans="1:7" ht="12.75" customHeight="1">
      <c r="A1" s="578" t="s">
        <v>1037</v>
      </c>
      <c r="F1" s="395" t="str">
        <f>Naslovnica!A20</f>
        <v>Studeni 2014.</v>
      </c>
    </row>
    <row r="2" spans="1:7" ht="12.75" customHeight="1">
      <c r="A2" s="134" t="s">
        <v>1038</v>
      </c>
      <c r="F2" s="126" t="str">
        <f>Naslovnica!A24</f>
        <v>November 2014</v>
      </c>
    </row>
    <row r="3" spans="1:7" ht="12.75" customHeight="1"/>
    <row r="4" spans="1:7" ht="12.75" customHeight="1">
      <c r="E4" s="756" t="s">
        <v>497</v>
      </c>
      <c r="F4" s="756"/>
    </row>
    <row r="5" spans="1:7" ht="13.5" customHeight="1">
      <c r="A5" s="764" t="s">
        <v>537</v>
      </c>
      <c r="B5" s="780" t="s">
        <v>154</v>
      </c>
      <c r="C5" s="780"/>
      <c r="D5" s="780"/>
      <c r="E5" s="780"/>
      <c r="F5" s="780"/>
    </row>
    <row r="6" spans="1:7" ht="33.75" customHeight="1">
      <c r="A6" s="764"/>
      <c r="B6" s="443" t="str">
        <f>Naslovnica!A20</f>
        <v>Studeni 2014.</v>
      </c>
      <c r="C6" s="689" t="str">
        <f>'5 Tablica 3,4'!$A$8</f>
        <v>Listopad 2014.</v>
      </c>
      <c r="D6" s="443" t="s">
        <v>98</v>
      </c>
      <c r="E6" s="410" t="s">
        <v>155</v>
      </c>
      <c r="F6" s="444" t="s">
        <v>156</v>
      </c>
    </row>
    <row r="7" spans="1:7" ht="45" customHeight="1">
      <c r="A7" s="764"/>
      <c r="B7" s="445" t="str">
        <f>Naslovnica!A24</f>
        <v>November 2014</v>
      </c>
      <c r="C7" s="690" t="str">
        <f>'5 Tablica 3,4'!$B$8</f>
        <v>October 2014</v>
      </c>
      <c r="D7" s="445" t="s">
        <v>157</v>
      </c>
      <c r="E7" s="415" t="s">
        <v>538</v>
      </c>
      <c r="F7" s="445" t="s">
        <v>158</v>
      </c>
    </row>
    <row r="8" spans="1:7">
      <c r="A8" s="199" t="s">
        <v>139</v>
      </c>
      <c r="B8" s="200">
        <v>4911.4795000000004</v>
      </c>
      <c r="C8" s="200">
        <v>5612.8400999999994</v>
      </c>
      <c r="D8" s="201">
        <v>-0.12495645475451889</v>
      </c>
      <c r="E8" s="202">
        <v>294821.66226000001</v>
      </c>
      <c r="F8" s="201">
        <v>1.6941383200968597E-2</v>
      </c>
      <c r="G8" s="96"/>
    </row>
    <row r="9" spans="1:7">
      <c r="A9" s="199" t="s">
        <v>140</v>
      </c>
      <c r="B9" s="200">
        <v>10367.997949999999</v>
      </c>
      <c r="C9" s="200">
        <v>10878.24756</v>
      </c>
      <c r="D9" s="201">
        <v>-4.6905497157117559E-2</v>
      </c>
      <c r="E9" s="202">
        <v>1005546.5311600005</v>
      </c>
      <c r="F9" s="201">
        <v>1.0418229095595068E-2</v>
      </c>
      <c r="G9" s="96"/>
    </row>
    <row r="10" spans="1:7">
      <c r="A10" s="199" t="s">
        <v>141</v>
      </c>
      <c r="B10" s="200">
        <v>1372.86321</v>
      </c>
      <c r="C10" s="200">
        <v>1228.5783899999999</v>
      </c>
      <c r="D10" s="201">
        <v>0.11744046710767897</v>
      </c>
      <c r="E10" s="202">
        <v>188354.68658000001</v>
      </c>
      <c r="F10" s="203">
        <v>7.3422281655868967E-3</v>
      </c>
    </row>
    <row r="11" spans="1:7">
      <c r="A11" s="199" t="s">
        <v>142</v>
      </c>
      <c r="B11" s="200">
        <v>1175.98035</v>
      </c>
      <c r="C11" s="200">
        <v>1082.72658</v>
      </c>
      <c r="D11" s="201">
        <v>8.6128642006738199E-2</v>
      </c>
      <c r="E11" s="202">
        <v>166716.23159000004</v>
      </c>
      <c r="F11" s="201">
        <v>7.1038937128049861E-3</v>
      </c>
    </row>
    <row r="12" spans="1:7">
      <c r="A12" s="199" t="s">
        <v>143</v>
      </c>
      <c r="B12" s="200">
        <v>1486.0759800000001</v>
      </c>
      <c r="C12" s="200">
        <v>1373.81394</v>
      </c>
      <c r="D12" s="201">
        <v>8.1715606991147549E-2</v>
      </c>
      <c r="E12" s="202">
        <v>99436.545540000021</v>
      </c>
      <c r="F12" s="201">
        <v>1.5171708585732725E-2</v>
      </c>
    </row>
    <row r="13" spans="1:7">
      <c r="A13" s="204" t="s">
        <v>144</v>
      </c>
      <c r="B13" s="200">
        <v>5669.1763899999996</v>
      </c>
      <c r="C13" s="200">
        <v>5010.1333399999994</v>
      </c>
      <c r="D13" s="201">
        <v>0.13154201800146104</v>
      </c>
      <c r="E13" s="205">
        <v>876806.13778000034</v>
      </c>
      <c r="F13" s="201">
        <v>6.5077899816742427E-3</v>
      </c>
    </row>
    <row r="14" spans="1:7" ht="18.75" customHeight="1">
      <c r="A14" s="446" t="s">
        <v>375</v>
      </c>
      <c r="B14" s="447">
        <v>24983.573380000002</v>
      </c>
      <c r="C14" s="448">
        <v>25186.339910000002</v>
      </c>
      <c r="D14" s="449">
        <v>-8.0506548678592749E-3</v>
      </c>
      <c r="E14" s="450">
        <v>2631681.7949100006</v>
      </c>
      <c r="F14" s="449">
        <v>9.5843750433588799E-3</v>
      </c>
    </row>
    <row r="15" spans="1:7" ht="12.75" customHeight="1">
      <c r="A15" s="27" t="s">
        <v>734</v>
      </c>
      <c r="B15" s="28"/>
      <c r="C15" s="30"/>
      <c r="D15" s="30"/>
      <c r="E15" s="30"/>
      <c r="F15" s="30"/>
      <c r="G15" s="30"/>
    </row>
    <row r="16" spans="1:7" ht="22.5" customHeight="1">
      <c r="A16" s="781" t="s">
        <v>160</v>
      </c>
      <c r="B16" s="781"/>
      <c r="C16" s="781"/>
      <c r="D16" s="781"/>
      <c r="E16" s="781"/>
      <c r="F16" s="781"/>
      <c r="G16" s="47"/>
    </row>
    <row r="17" spans="1:7" ht="12.75" customHeight="1">
      <c r="A17" s="776" t="s">
        <v>161</v>
      </c>
      <c r="B17" s="777"/>
      <c r="C17" s="777"/>
      <c r="D17" s="777"/>
      <c r="E17" s="777"/>
      <c r="F17" s="777"/>
      <c r="G17" s="48"/>
    </row>
    <row r="18" spans="1:7" ht="12.75" customHeight="1">
      <c r="A18" s="778" t="s">
        <v>162</v>
      </c>
      <c r="B18" s="779"/>
      <c r="C18" s="779"/>
      <c r="D18" s="779"/>
      <c r="E18" s="779"/>
      <c r="F18" s="779"/>
      <c r="G18" s="49"/>
    </row>
    <row r="19" spans="1:7" ht="12.75" customHeight="1">
      <c r="A19" s="776" t="s">
        <v>163</v>
      </c>
      <c r="B19" s="777"/>
      <c r="C19" s="777"/>
      <c r="D19" s="777"/>
      <c r="E19" s="777"/>
      <c r="F19" s="777"/>
      <c r="G19" s="48"/>
    </row>
    <row r="20" spans="1:7" ht="12.75" customHeight="1"/>
    <row r="21" spans="1:7" ht="12.75" customHeight="1">
      <c r="A21" s="583" t="s">
        <v>378</v>
      </c>
      <c r="F21" s="395" t="str">
        <f>Naslovnica!A20</f>
        <v>Studeni 2014.</v>
      </c>
    </row>
    <row r="22" spans="1:7" ht="12.75" customHeight="1">
      <c r="A22" s="134" t="s">
        <v>379</v>
      </c>
      <c r="F22" s="126" t="str">
        <f>Naslovnica!A24</f>
        <v>November 2014</v>
      </c>
    </row>
    <row r="23" spans="1:7" ht="12.75" customHeight="1"/>
    <row r="24" spans="1:7" ht="12.75" customHeight="1"/>
    <row r="25" spans="1:7" ht="12.75" customHeight="1">
      <c r="G25" s="96"/>
    </row>
    <row r="26" spans="1:7" ht="12.75" customHeight="1">
      <c r="G26" s="96"/>
    </row>
    <row r="27" spans="1:7" ht="12.75" customHeight="1">
      <c r="G27" s="96"/>
    </row>
    <row r="28" spans="1:7" ht="12.75" customHeight="1">
      <c r="G28" s="86"/>
    </row>
    <row r="29" spans="1:7" ht="12.75" customHeight="1"/>
    <row r="30" spans="1:7" ht="12.75" customHeight="1"/>
    <row r="31" spans="1:7" ht="12.75" customHeight="1"/>
    <row r="32" spans="1:7"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c r="A41" s="27" t="s">
        <v>734</v>
      </c>
    </row>
    <row r="42" spans="1:1" ht="12.75" customHeight="1"/>
    <row r="43" spans="1:1" ht="12.75" customHeight="1">
      <c r="A43" s="90"/>
    </row>
    <row r="44" spans="1:1" ht="12.75" customHeight="1">
      <c r="A44" s="93"/>
    </row>
    <row r="45" spans="1:1" ht="12.75" customHeight="1"/>
    <row r="46" spans="1:1" ht="12.75" customHeight="1">
      <c r="A46" s="82" t="s">
        <v>346</v>
      </c>
    </row>
    <row r="47" spans="1:1" ht="12.75" customHeight="1"/>
    <row r="48" spans="1:1" ht="12.75" customHeight="1"/>
    <row r="49" spans="6:6" ht="12.75" customHeight="1"/>
    <row r="53" spans="6:6">
      <c r="F53" s="44" t="s">
        <v>390</v>
      </c>
    </row>
  </sheetData>
  <mergeCells count="7">
    <mergeCell ref="A19:F19"/>
    <mergeCell ref="A18:F18"/>
    <mergeCell ref="A5:A7"/>
    <mergeCell ref="B5:F5"/>
    <mergeCell ref="E4:F4"/>
    <mergeCell ref="A16:F16"/>
    <mergeCell ref="A17:F17"/>
  </mergeCells>
  <hyperlinks>
    <hyperlink ref="A46" location="'2 Sadržaj'!A1" display="Sadržaj / Contents"/>
  </hyperlinks>
  <pageMargins left="0.7" right="0.7" top="0.75" bottom="0.75" header="0.3" footer="0.3"/>
  <pageSetup paperSize="9" scale="9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H66"/>
  <sheetViews>
    <sheetView showGridLines="0" zoomScaleNormal="100" workbookViewId="0"/>
  </sheetViews>
  <sheetFormatPr defaultRowHeight="15"/>
  <cols>
    <col min="1" max="1" width="35.140625" customWidth="1"/>
    <col min="2" max="2" width="13.7109375" bestFit="1" customWidth="1"/>
    <col min="3" max="3" width="9.5703125" customWidth="1"/>
    <col min="4" max="4" width="12.5703125" customWidth="1"/>
    <col min="5" max="5" width="9.5703125" customWidth="1"/>
    <col min="6" max="6" width="11.42578125" customWidth="1"/>
    <col min="7" max="7" width="9.5703125" customWidth="1"/>
  </cols>
  <sheetData>
    <row r="1" spans="1:8" ht="12.75" customHeight="1">
      <c r="A1" s="579" t="s">
        <v>1039</v>
      </c>
      <c r="G1" s="395" t="str">
        <f>Naslovnica!A20</f>
        <v>Studeni 2014.</v>
      </c>
    </row>
    <row r="2" spans="1:8" ht="12.75" customHeight="1">
      <c r="A2" s="125" t="s">
        <v>1040</v>
      </c>
      <c r="G2" s="126" t="str">
        <f>Naslovnica!A24</f>
        <v>November 2014</v>
      </c>
    </row>
    <row r="3" spans="1:8" ht="12.75" customHeight="1"/>
    <row r="4" spans="1:8" ht="12.75" customHeight="1">
      <c r="F4" s="149"/>
      <c r="G4" s="21" t="s">
        <v>497</v>
      </c>
    </row>
    <row r="5" spans="1:8" ht="15" customHeight="1">
      <c r="A5" s="757" t="s">
        <v>540</v>
      </c>
      <c r="B5" s="758" t="s">
        <v>539</v>
      </c>
      <c r="C5" s="758"/>
      <c r="D5" s="758"/>
      <c r="E5" s="758"/>
      <c r="F5" s="758"/>
      <c r="G5" s="758"/>
    </row>
    <row r="6" spans="1:8">
      <c r="A6" s="757"/>
      <c r="B6" s="762" t="str">
        <f>Naslovnica!A20</f>
        <v>Studeni 2014.</v>
      </c>
      <c r="C6" s="774"/>
      <c r="D6" s="763" t="str">
        <f>'5 Tablica 3,4'!A8</f>
        <v>Listopad 2014.</v>
      </c>
      <c r="E6" s="774"/>
      <c r="F6" s="782" t="s">
        <v>164</v>
      </c>
      <c r="G6" s="782"/>
    </row>
    <row r="7" spans="1:8">
      <c r="A7" s="757"/>
      <c r="B7" s="759" t="str">
        <f>Naslovnica!A24</f>
        <v>November 2014</v>
      </c>
      <c r="C7" s="783"/>
      <c r="D7" s="784" t="str">
        <f>'5 Tablica 3,4'!B8</f>
        <v>October 2014</v>
      </c>
      <c r="E7" s="783"/>
      <c r="F7" s="785" t="s">
        <v>165</v>
      </c>
      <c r="G7" s="785"/>
    </row>
    <row r="8" spans="1:8">
      <c r="A8" s="757"/>
      <c r="B8" s="416" t="s">
        <v>121</v>
      </c>
      <c r="C8" s="416" t="s">
        <v>122</v>
      </c>
      <c r="D8" s="416" t="s">
        <v>121</v>
      </c>
      <c r="E8" s="416" t="s">
        <v>122</v>
      </c>
      <c r="F8" s="416" t="s">
        <v>121</v>
      </c>
      <c r="G8" s="416" t="s">
        <v>123</v>
      </c>
    </row>
    <row r="9" spans="1:8">
      <c r="A9" s="757"/>
      <c r="B9" s="417" t="s">
        <v>124</v>
      </c>
      <c r="C9" s="417" t="s">
        <v>125</v>
      </c>
      <c r="D9" s="417" t="s">
        <v>124</v>
      </c>
      <c r="E9" s="417" t="s">
        <v>125</v>
      </c>
      <c r="F9" s="417" t="s">
        <v>124</v>
      </c>
      <c r="G9" s="417" t="s">
        <v>126</v>
      </c>
    </row>
    <row r="10" spans="1:8">
      <c r="A10" s="185" t="s">
        <v>139</v>
      </c>
      <c r="B10" s="206">
        <v>254994.22107</v>
      </c>
      <c r="C10" s="207">
        <v>9.8761644816375643E-2</v>
      </c>
      <c r="D10" s="206">
        <v>249909.12975999998</v>
      </c>
      <c r="E10" s="208">
        <v>9.7846765954493958E-2</v>
      </c>
      <c r="F10" s="209">
        <v>5085.0913100000025</v>
      </c>
      <c r="G10" s="208">
        <v>2.0347761263798027E-2</v>
      </c>
      <c r="H10" s="96"/>
    </row>
    <row r="11" spans="1:8">
      <c r="A11" s="185" t="s">
        <v>140</v>
      </c>
      <c r="B11" s="206">
        <v>1086452.5506600002</v>
      </c>
      <c r="C11" s="207">
        <v>0.4207932260891229</v>
      </c>
      <c r="D11" s="210">
        <v>1076073.4911700001</v>
      </c>
      <c r="E11" s="208">
        <v>0.42131438391811327</v>
      </c>
      <c r="F11" s="209">
        <v>10379.059490000009</v>
      </c>
      <c r="G11" s="208">
        <v>9.6453072909685744E-3</v>
      </c>
      <c r="H11" s="96"/>
    </row>
    <row r="12" spans="1:8">
      <c r="A12" s="185" t="s">
        <v>159</v>
      </c>
      <c r="B12" s="206">
        <v>157837.92084999999</v>
      </c>
      <c r="C12" s="207">
        <v>6.1132101786979968E-2</v>
      </c>
      <c r="D12" s="210">
        <v>155870.55447999999</v>
      </c>
      <c r="E12" s="208">
        <v>6.1027901133697895E-2</v>
      </c>
      <c r="F12" s="209">
        <v>1967.3663700000047</v>
      </c>
      <c r="G12" s="208">
        <v>1.2621796185708961E-2</v>
      </c>
    </row>
    <row r="13" spans="1:8">
      <c r="A13" s="185" t="s">
        <v>142</v>
      </c>
      <c r="B13" s="206">
        <v>165302.30881000002</v>
      </c>
      <c r="C13" s="207">
        <v>6.4023129000787993E-2</v>
      </c>
      <c r="D13" s="210">
        <v>162949.51718999998</v>
      </c>
      <c r="E13" s="208">
        <v>6.3799522995416802E-2</v>
      </c>
      <c r="F13" s="209">
        <v>2352.791620000005</v>
      </c>
      <c r="G13" s="208">
        <v>1.4438776257659219E-2</v>
      </c>
    </row>
    <row r="14" spans="1:8">
      <c r="A14" s="185" t="s">
        <v>143</v>
      </c>
      <c r="B14" s="206">
        <v>89302.41240999999</v>
      </c>
      <c r="C14" s="207">
        <v>3.4587658883692037E-2</v>
      </c>
      <c r="D14" s="210">
        <v>87861.333670000007</v>
      </c>
      <c r="E14" s="208">
        <v>3.4400293259851132E-2</v>
      </c>
      <c r="F14" s="209">
        <v>1441.0787399999947</v>
      </c>
      <c r="G14" s="208">
        <v>1.6401739875843094E-2</v>
      </c>
    </row>
    <row r="15" spans="1:8">
      <c r="A15" s="185" t="s">
        <v>144</v>
      </c>
      <c r="B15" s="206">
        <v>828026.08126999997</v>
      </c>
      <c r="C15" s="207">
        <v>0.3207022394230416</v>
      </c>
      <c r="D15" s="211">
        <v>821422.73707000003</v>
      </c>
      <c r="E15" s="208">
        <v>0.32161113273842695</v>
      </c>
      <c r="F15" s="209">
        <v>6603.3441999999286</v>
      </c>
      <c r="G15" s="208">
        <v>8.0389109066470905E-3</v>
      </c>
    </row>
    <row r="16" spans="1:8" ht="18.75" customHeight="1">
      <c r="A16" s="451" t="s">
        <v>130</v>
      </c>
      <c r="B16" s="452">
        <v>2581915.4950699997</v>
      </c>
      <c r="C16" s="449">
        <v>1.0000000000000002</v>
      </c>
      <c r="D16" s="452">
        <v>2554086.7633400001</v>
      </c>
      <c r="E16" s="453">
        <v>1</v>
      </c>
      <c r="F16" s="454">
        <v>27828.731729999541</v>
      </c>
      <c r="G16" s="453">
        <v>1.0895766005070119E-2</v>
      </c>
    </row>
    <row r="17" spans="1:8" ht="12.75" customHeight="1">
      <c r="A17" s="37" t="s">
        <v>541</v>
      </c>
    </row>
    <row r="18" spans="1:8" ht="12.75" customHeight="1"/>
    <row r="19" spans="1:8" ht="12.75" customHeight="1">
      <c r="A19" s="579" t="s">
        <v>380</v>
      </c>
      <c r="G19" s="395" t="str">
        <f>Naslovnica!A20</f>
        <v>Studeni 2014.</v>
      </c>
    </row>
    <row r="20" spans="1:8" ht="12.75" customHeight="1">
      <c r="A20" s="125" t="s">
        <v>381</v>
      </c>
      <c r="G20" s="126" t="str">
        <f>Naslovnica!A24</f>
        <v>November 2014</v>
      </c>
    </row>
    <row r="21" spans="1:8" ht="12.75" customHeight="1"/>
    <row r="22" spans="1:8" ht="12.75" customHeight="1"/>
    <row r="23" spans="1:8" ht="12.75" customHeight="1"/>
    <row r="24" spans="1:8" ht="12.75" customHeight="1">
      <c r="H24" s="96"/>
    </row>
    <row r="25" spans="1:8" ht="12.75" customHeight="1">
      <c r="H25" s="96"/>
    </row>
    <row r="26" spans="1:8" ht="12.75" customHeight="1">
      <c r="G26" s="96"/>
      <c r="H26" s="96"/>
    </row>
    <row r="27" spans="1:8" ht="12.75" customHeight="1">
      <c r="H27" s="96"/>
    </row>
    <row r="28" spans="1:8" ht="12.75" customHeight="1">
      <c r="G28" s="96"/>
      <c r="H28" s="86"/>
    </row>
    <row r="29" spans="1:8" ht="12.75" customHeight="1">
      <c r="G29" s="86"/>
    </row>
    <row r="30" spans="1:8" ht="12.75" customHeight="1"/>
    <row r="31" spans="1:8" ht="12.75" customHeight="1"/>
    <row r="32" spans="1:8" ht="12.75" customHeight="1"/>
    <row r="33" spans="1:8" ht="12.75" customHeight="1"/>
    <row r="34" spans="1:8" ht="12.75" customHeight="1"/>
    <row r="35" spans="1:8" ht="12.75" customHeight="1"/>
    <row r="36" spans="1:8" ht="12.75" customHeight="1"/>
    <row r="37" spans="1:8" ht="12.75" customHeight="1"/>
    <row r="38" spans="1:8" ht="12.75" customHeight="1"/>
    <row r="39" spans="1:8" ht="12.75" customHeight="1"/>
    <row r="40" spans="1:8" ht="12.75" customHeight="1">
      <c r="A40" s="97" t="s">
        <v>541</v>
      </c>
    </row>
    <row r="41" spans="1:8" ht="12.75" customHeight="1">
      <c r="A41" s="37"/>
    </row>
    <row r="42" spans="1:8" ht="12.75" customHeight="1">
      <c r="A42" s="394" t="s">
        <v>382</v>
      </c>
      <c r="G42" s="395" t="str">
        <f>Naslovnica!A20</f>
        <v>Studeni 2014.</v>
      </c>
    </row>
    <row r="43" spans="1:8" ht="12.75" customHeight="1">
      <c r="A43" s="125" t="s">
        <v>383</v>
      </c>
      <c r="G43" s="126" t="str">
        <f>Naslovnica!A24</f>
        <v>November 2014</v>
      </c>
    </row>
    <row r="44" spans="1:8" ht="12.75" customHeight="1"/>
    <row r="45" spans="1:8" ht="12.75" customHeight="1"/>
    <row r="46" spans="1:8" ht="12.75" customHeight="1"/>
    <row r="47" spans="1:8" ht="12.75" customHeight="1">
      <c r="H47" s="96"/>
    </row>
    <row r="48" spans="1:8" ht="12.75" customHeight="1">
      <c r="G48" s="96"/>
      <c r="H48" s="96"/>
    </row>
    <row r="49" spans="1:8" ht="12.75" customHeight="1">
      <c r="G49" s="86"/>
      <c r="H49" s="96"/>
    </row>
    <row r="50" spans="1:8" ht="12.75" customHeight="1">
      <c r="G50" s="86"/>
      <c r="H50" s="86"/>
    </row>
    <row r="51" spans="1:8" ht="12.75" customHeight="1">
      <c r="G51" s="96"/>
    </row>
    <row r="52" spans="1:8" ht="12.75" customHeight="1">
      <c r="G52" s="86"/>
    </row>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c r="A63" s="97" t="s">
        <v>541</v>
      </c>
    </row>
    <row r="64" spans="1:8" ht="12.75" customHeight="1">
      <c r="A64" s="97"/>
    </row>
    <row r="65" spans="1:7">
      <c r="A65" s="82" t="s">
        <v>346</v>
      </c>
    </row>
    <row r="66" spans="1:7">
      <c r="G66" s="44" t="s">
        <v>391</v>
      </c>
    </row>
  </sheetData>
  <mergeCells count="8">
    <mergeCell ref="A5:A9"/>
    <mergeCell ref="B5:G5"/>
    <mergeCell ref="B6:C6"/>
    <mergeCell ref="D6:E6"/>
    <mergeCell ref="F6:G6"/>
    <mergeCell ref="B7:C7"/>
    <mergeCell ref="D7:E7"/>
    <mergeCell ref="F7:G7"/>
  </mergeCells>
  <hyperlinks>
    <hyperlink ref="A65" location="'2 Sadržaj'!A1" display="Sadržaj / Contents"/>
  </hyperlinks>
  <pageMargins left="0.7" right="0.7" top="0.75" bottom="0.75" header="0.3" footer="0.3"/>
  <pageSetup paperSize="9" scale="86"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J49"/>
  <sheetViews>
    <sheetView showGridLines="0" zoomScaleNormal="100" workbookViewId="0"/>
  </sheetViews>
  <sheetFormatPr defaultRowHeight="15"/>
  <cols>
    <col min="1" max="1" width="13.85546875" customWidth="1"/>
    <col min="2" max="3" width="10.42578125" customWidth="1"/>
    <col min="7" max="7" width="9.140625" customWidth="1"/>
    <col min="9" max="9" width="9.85546875" customWidth="1"/>
  </cols>
  <sheetData>
    <row r="1" spans="1:10" ht="12.75" customHeight="1">
      <c r="A1" s="579" t="s">
        <v>1041</v>
      </c>
      <c r="I1" s="395" t="str">
        <f>Naslovnica!A20</f>
        <v>Studeni 2014.</v>
      </c>
    </row>
    <row r="2" spans="1:10" ht="12.75" customHeight="1">
      <c r="A2" s="125" t="s">
        <v>1133</v>
      </c>
      <c r="I2" s="126" t="str">
        <f>Naslovnica!A24</f>
        <v>November 2014</v>
      </c>
    </row>
    <row r="3" spans="1:10" ht="12.75" customHeight="1"/>
    <row r="4" spans="1:10" ht="35.25" customHeight="1">
      <c r="A4" s="410"/>
      <c r="B4" s="747" t="s">
        <v>1184</v>
      </c>
      <c r="C4" s="747"/>
      <c r="D4" s="770" t="s">
        <v>542</v>
      </c>
      <c r="E4" s="770"/>
      <c r="F4" s="770"/>
      <c r="G4" s="770"/>
      <c r="H4" s="770"/>
      <c r="I4" s="410"/>
    </row>
    <row r="5" spans="1:10" ht="33.75">
      <c r="A5" s="410" t="s">
        <v>540</v>
      </c>
      <c r="B5" s="410" t="str">
        <f>Naslovnica!A20</f>
        <v>Studeni 2014.</v>
      </c>
      <c r="C5" s="412" t="str">
        <f>'5 Tablica 3,4'!A8</f>
        <v>Listopad 2014.</v>
      </c>
      <c r="D5" s="410" t="str">
        <f>Naslovnica!A20</f>
        <v>Studeni 2014.</v>
      </c>
      <c r="E5" s="412" t="str">
        <f>C5</f>
        <v>Listopad 2014.</v>
      </c>
      <c r="F5" s="410" t="s">
        <v>166</v>
      </c>
      <c r="G5" s="410" t="s">
        <v>167</v>
      </c>
      <c r="H5" s="455" t="s">
        <v>168</v>
      </c>
      <c r="I5" s="455" t="s">
        <v>169</v>
      </c>
    </row>
    <row r="6" spans="1:10" ht="34.5" customHeight="1">
      <c r="A6" s="410"/>
      <c r="B6" s="413" t="str">
        <f>Naslovnica!A24</f>
        <v>November 2014</v>
      </c>
      <c r="C6" s="414" t="str">
        <f>'5 Tablica 3,4'!B8</f>
        <v>October 2014</v>
      </c>
      <c r="D6" s="413" t="str">
        <f>Naslovnica!A24</f>
        <v>November 2014</v>
      </c>
      <c r="E6" s="414" t="str">
        <f>C6</f>
        <v>October 2014</v>
      </c>
      <c r="F6" s="413" t="s">
        <v>170</v>
      </c>
      <c r="G6" s="413" t="s">
        <v>171</v>
      </c>
      <c r="H6" s="415" t="s">
        <v>172</v>
      </c>
      <c r="I6" s="445" t="s">
        <v>173</v>
      </c>
    </row>
    <row r="7" spans="1:10" ht="22.5">
      <c r="A7" s="212" t="s">
        <v>827</v>
      </c>
      <c r="B7" s="213">
        <v>217.97929999999999</v>
      </c>
      <c r="C7" s="213">
        <v>216.21520000000001</v>
      </c>
      <c r="D7" s="214">
        <v>8.15900084730381E-3</v>
      </c>
      <c r="E7" s="214">
        <v>4.5680939637229301E-3</v>
      </c>
      <c r="F7" s="214">
        <v>0.10302525813495134</v>
      </c>
      <c r="G7" s="214">
        <v>0.1012381517246117</v>
      </c>
      <c r="H7" s="214">
        <v>7.3408482801224695E-2</v>
      </c>
      <c r="I7" s="215">
        <v>37958</v>
      </c>
      <c r="J7" s="96"/>
    </row>
    <row r="8" spans="1:10" ht="22.5">
      <c r="A8" s="212" t="s">
        <v>828</v>
      </c>
      <c r="B8" s="216">
        <v>236.20089999999999</v>
      </c>
      <c r="C8" s="216">
        <v>235.5078</v>
      </c>
      <c r="D8" s="214">
        <v>2.9430023124499272E-3</v>
      </c>
      <c r="E8" s="214">
        <v>6.4030360673217324E-4</v>
      </c>
      <c r="F8" s="214">
        <v>8.7487131604778501E-2</v>
      </c>
      <c r="G8" s="214">
        <v>8.6025089750757733E-2</v>
      </c>
      <c r="H8" s="214">
        <v>7.9926156180014862E-2</v>
      </c>
      <c r="I8" s="215">
        <v>37893</v>
      </c>
      <c r="J8" s="96"/>
    </row>
    <row r="9" spans="1:10" ht="22.5">
      <c r="A9" s="212" t="s">
        <v>829</v>
      </c>
      <c r="B9" s="216">
        <v>147.67019999999999</v>
      </c>
      <c r="C9" s="216">
        <v>146.60339999999999</v>
      </c>
      <c r="D9" s="214">
        <v>7.276775299890792E-3</v>
      </c>
      <c r="E9" s="214">
        <v>-1.087467549723109E-3</v>
      </c>
      <c r="F9" s="214">
        <v>9.1568316989768084E-2</v>
      </c>
      <c r="G9" s="214">
        <v>9.0378660003455513E-2</v>
      </c>
      <c r="H9" s="214">
        <v>3.5755523591866512E-2</v>
      </c>
      <c r="I9" s="215">
        <v>37923</v>
      </c>
    </row>
    <row r="10" spans="1:10" ht="22.5">
      <c r="A10" s="212" t="s">
        <v>830</v>
      </c>
      <c r="B10" s="216">
        <v>173.22409999999999</v>
      </c>
      <c r="C10" s="216">
        <v>171.7294</v>
      </c>
      <c r="D10" s="214">
        <v>8.7038095981235575E-3</v>
      </c>
      <c r="E10" s="214">
        <v>-1.2010289881287939E-3</v>
      </c>
      <c r="F10" s="217">
        <v>9.2291462521076673E-2</v>
      </c>
      <c r="G10" s="214">
        <v>9.5363689825031628E-2</v>
      </c>
      <c r="H10" s="214">
        <v>5.8148928824553581E-2</v>
      </c>
      <c r="I10" s="215">
        <v>38425</v>
      </c>
    </row>
    <row r="11" spans="1:10" ht="22.5">
      <c r="A11" s="212" t="s">
        <v>831</v>
      </c>
      <c r="B11" s="216">
        <v>174.88929999999999</v>
      </c>
      <c r="C11" s="216">
        <v>174.08860000000001</v>
      </c>
      <c r="D11" s="214">
        <v>4.5993821536849389E-3</v>
      </c>
      <c r="E11" s="214">
        <v>7.3271794207112606E-3</v>
      </c>
      <c r="F11" s="217">
        <v>7.8296249346446967E-2</v>
      </c>
      <c r="G11" s="214">
        <v>7.907932674657725E-2</v>
      </c>
      <c r="H11" s="214">
        <v>5.9190883326812438E-2</v>
      </c>
      <c r="I11" s="215">
        <v>38425</v>
      </c>
    </row>
    <row r="12" spans="1:10" ht="22.5">
      <c r="A12" s="212" t="s">
        <v>832</v>
      </c>
      <c r="B12" s="216">
        <v>199.3758</v>
      </c>
      <c r="C12" s="216">
        <v>198.0564</v>
      </c>
      <c r="D12" s="214">
        <v>6.6617387774392522E-3</v>
      </c>
      <c r="E12" s="214">
        <v>-5.3020383994745179E-3</v>
      </c>
      <c r="F12" s="214">
        <v>0.13179714189372516</v>
      </c>
      <c r="G12" s="214">
        <v>0.13442070381311755</v>
      </c>
      <c r="H12" s="214">
        <v>5.7577414569350838E-2</v>
      </c>
      <c r="I12" s="215">
        <v>37474</v>
      </c>
    </row>
    <row r="13" spans="1:10" ht="12.75" customHeight="1">
      <c r="A13" s="37" t="s">
        <v>541</v>
      </c>
    </row>
    <row r="14" spans="1:10" ht="12.75" customHeight="1"/>
    <row r="15" spans="1:10" ht="21" customHeight="1">
      <c r="A15" s="787" t="s">
        <v>952</v>
      </c>
      <c r="B15" s="787"/>
      <c r="C15" s="787"/>
      <c r="D15" s="787"/>
      <c r="E15" s="787"/>
      <c r="F15" s="787"/>
      <c r="G15" s="787"/>
      <c r="H15" s="787"/>
      <c r="I15" s="787"/>
    </row>
    <row r="16" spans="1:10" ht="21.75" customHeight="1">
      <c r="A16" s="786" t="s">
        <v>953</v>
      </c>
      <c r="B16" s="786"/>
      <c r="C16" s="786"/>
      <c r="D16" s="786"/>
      <c r="E16" s="786"/>
      <c r="F16" s="786"/>
      <c r="G16" s="786"/>
      <c r="H16" s="786"/>
      <c r="I16" s="786"/>
    </row>
    <row r="17" spans="1:10" ht="19.5" customHeight="1">
      <c r="A17" s="787" t="s">
        <v>954</v>
      </c>
      <c r="B17" s="787"/>
      <c r="C17" s="787"/>
      <c r="D17" s="787"/>
      <c r="E17" s="787"/>
      <c r="F17" s="787"/>
      <c r="G17" s="787"/>
      <c r="H17" s="787"/>
      <c r="I17" s="787"/>
    </row>
    <row r="18" spans="1:10" ht="19.5" customHeight="1">
      <c r="A18" s="786" t="s">
        <v>955</v>
      </c>
      <c r="B18" s="786"/>
      <c r="C18" s="786"/>
      <c r="D18" s="786"/>
      <c r="E18" s="786"/>
      <c r="F18" s="786"/>
      <c r="G18" s="786"/>
      <c r="H18" s="786"/>
      <c r="I18" s="786"/>
    </row>
    <row r="19" spans="1:10" ht="12.75" customHeight="1"/>
    <row r="20" spans="1:10" ht="12.75" customHeight="1">
      <c r="A20" s="38"/>
      <c r="I20" s="14"/>
    </row>
    <row r="21" spans="1:10" ht="12.75" customHeight="1">
      <c r="A21" s="82" t="s">
        <v>346</v>
      </c>
      <c r="I21" s="19"/>
      <c r="J21" s="100"/>
    </row>
    <row r="22" spans="1:10" ht="12.75" customHeight="1"/>
    <row r="23" spans="1:10" ht="12.75" customHeight="1"/>
    <row r="24" spans="1:10" ht="12.75" customHeight="1">
      <c r="B24" s="100"/>
    </row>
    <row r="25" spans="1:10" ht="12.75" customHeight="1"/>
    <row r="26" spans="1:10" ht="12.75" customHeight="1">
      <c r="J26" s="86"/>
    </row>
    <row r="27" spans="1:10" ht="12.75" customHeight="1">
      <c r="J27" s="86"/>
    </row>
    <row r="28" spans="1:10" ht="12.75" customHeight="1">
      <c r="J28" s="96"/>
    </row>
    <row r="29" spans="1:10" ht="12.75" customHeight="1">
      <c r="J29" s="86"/>
    </row>
    <row r="30" spans="1:10" ht="12.75" customHeight="1"/>
    <row r="31" spans="1:10" ht="12.75" customHeight="1"/>
    <row r="32" spans="1:10" ht="12.75" customHeight="1"/>
    <row r="33" spans="1:2" ht="12.75" customHeight="1"/>
    <row r="34" spans="1:2" ht="12.75" customHeight="1"/>
    <row r="35" spans="1:2" ht="12.75" customHeight="1"/>
    <row r="36" spans="1:2" ht="12.75" customHeight="1"/>
    <row r="37" spans="1:2" ht="12.75" customHeight="1"/>
    <row r="38" spans="1:2" ht="12.75" customHeight="1"/>
    <row r="39" spans="1:2" ht="12.75" customHeight="1"/>
    <row r="40" spans="1:2" ht="12.75" customHeight="1">
      <c r="B40" s="95"/>
    </row>
    <row r="41" spans="1:2" ht="12.75" customHeight="1">
      <c r="A41" s="37"/>
      <c r="B41" s="95"/>
    </row>
    <row r="42" spans="1:2" ht="12.75" customHeight="1"/>
    <row r="43" spans="1:2" ht="12.75" customHeight="1"/>
    <row r="44" spans="1:2" ht="12.75" customHeight="1"/>
    <row r="45" spans="1:2" ht="12.75" customHeight="1"/>
    <row r="46" spans="1:2" ht="12.75" customHeight="1"/>
    <row r="49" spans="9:9">
      <c r="I49" s="44" t="s">
        <v>392</v>
      </c>
    </row>
  </sheetData>
  <mergeCells count="6">
    <mergeCell ref="A18:I18"/>
    <mergeCell ref="B4:C4"/>
    <mergeCell ref="D4:H4"/>
    <mergeCell ref="A15:I15"/>
    <mergeCell ref="A16:I16"/>
    <mergeCell ref="A17:I17"/>
  </mergeCells>
  <hyperlinks>
    <hyperlink ref="A21" location="'2 Sadržaj'!A1" display="Sadržaj / Contents"/>
  </hyperlinks>
  <pageMargins left="0.7" right="0.7" top="0.75" bottom="0.75" header="0.3" footer="0.3"/>
  <pageSetup paperSize="9" scale="95" orientation="portrait" r:id="rId1"/>
  <ignoredErrors>
    <ignoredError sqref="C5:C6 D5:D6"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P63"/>
  <sheetViews>
    <sheetView showGridLines="0" zoomScaleNormal="100" workbookViewId="0"/>
  </sheetViews>
  <sheetFormatPr defaultRowHeight="15"/>
  <cols>
    <col min="1" max="1" width="25.28515625" customWidth="1"/>
    <col min="2" max="2" width="6.5703125" bestFit="1" customWidth="1"/>
    <col min="3" max="3" width="6" customWidth="1"/>
    <col min="4" max="4" width="7.85546875" bestFit="1" customWidth="1"/>
    <col min="5" max="5" width="6" customWidth="1"/>
    <col min="6" max="6" width="6.5703125" bestFit="1" customWidth="1"/>
    <col min="7" max="7" width="6.5703125" customWidth="1"/>
    <col min="8" max="8" width="6.5703125" bestFit="1" customWidth="1"/>
    <col min="9" max="9" width="6.5703125" customWidth="1"/>
    <col min="10" max="10" width="5.5703125" customWidth="1"/>
    <col min="11" max="11" width="5.85546875" customWidth="1"/>
    <col min="12" max="12" width="6.5703125" bestFit="1" customWidth="1"/>
    <col min="13" max="13" width="6.28515625" customWidth="1"/>
    <col min="14" max="14" width="7.85546875" bestFit="1" customWidth="1"/>
    <col min="15" max="15" width="6" customWidth="1"/>
  </cols>
  <sheetData>
    <row r="1" spans="1:16" ht="12.75" customHeight="1">
      <c r="A1" s="518" t="s">
        <v>1042</v>
      </c>
      <c r="O1" s="395" t="str">
        <f>Naslovnica!A20</f>
        <v>Studeni 2014.</v>
      </c>
    </row>
    <row r="2" spans="1:16" ht="12.75" customHeight="1">
      <c r="A2" s="135" t="s">
        <v>1043</v>
      </c>
      <c r="O2" s="126" t="str">
        <f>Naslovnica!A24</f>
        <v>November 2014</v>
      </c>
    </row>
    <row r="3" spans="1:16" ht="12.75" customHeight="1"/>
    <row r="4" spans="1:16" ht="12.75" customHeight="1">
      <c r="L4" s="146"/>
      <c r="M4" s="146"/>
      <c r="N4" s="146"/>
      <c r="O4" s="40" t="s">
        <v>505</v>
      </c>
    </row>
    <row r="5" spans="1:16" ht="31.5" customHeight="1">
      <c r="A5" s="788" t="s">
        <v>735</v>
      </c>
      <c r="B5" s="747" t="s">
        <v>174</v>
      </c>
      <c r="C5" s="747"/>
      <c r="D5" s="747" t="s">
        <v>175</v>
      </c>
      <c r="E5" s="789"/>
      <c r="F5" s="747" t="s">
        <v>176</v>
      </c>
      <c r="G5" s="747"/>
      <c r="H5" s="747" t="s">
        <v>177</v>
      </c>
      <c r="I5" s="747"/>
      <c r="J5" s="747" t="s">
        <v>178</v>
      </c>
      <c r="K5" s="747"/>
      <c r="L5" s="747" t="s">
        <v>179</v>
      </c>
      <c r="M5" s="747"/>
      <c r="N5" s="747" t="s">
        <v>113</v>
      </c>
      <c r="O5" s="747"/>
    </row>
    <row r="6" spans="1:16">
      <c r="A6" s="788"/>
      <c r="B6" s="456" t="s">
        <v>133</v>
      </c>
      <c r="C6" s="456" t="s">
        <v>134</v>
      </c>
      <c r="D6" s="456" t="s">
        <v>133</v>
      </c>
      <c r="E6" s="456" t="s">
        <v>134</v>
      </c>
      <c r="F6" s="456" t="s">
        <v>133</v>
      </c>
      <c r="G6" s="456" t="s">
        <v>134</v>
      </c>
      <c r="H6" s="456" t="s">
        <v>133</v>
      </c>
      <c r="I6" s="456" t="s">
        <v>134</v>
      </c>
      <c r="J6" s="456" t="s">
        <v>133</v>
      </c>
      <c r="K6" s="456" t="s">
        <v>134</v>
      </c>
      <c r="L6" s="456" t="s">
        <v>133</v>
      </c>
      <c r="M6" s="456" t="s">
        <v>134</v>
      </c>
      <c r="N6" s="456" t="s">
        <v>133</v>
      </c>
      <c r="O6" s="456" t="s">
        <v>134</v>
      </c>
    </row>
    <row r="7" spans="1:16">
      <c r="A7" s="788"/>
      <c r="B7" s="457" t="s">
        <v>124</v>
      </c>
      <c r="C7" s="457" t="s">
        <v>125</v>
      </c>
      <c r="D7" s="457" t="s">
        <v>124</v>
      </c>
      <c r="E7" s="457" t="s">
        <v>125</v>
      </c>
      <c r="F7" s="457" t="s">
        <v>124</v>
      </c>
      <c r="G7" s="457" t="s">
        <v>125</v>
      </c>
      <c r="H7" s="457" t="s">
        <v>124</v>
      </c>
      <c r="I7" s="457" t="s">
        <v>125</v>
      </c>
      <c r="J7" s="457" t="s">
        <v>124</v>
      </c>
      <c r="K7" s="457" t="s">
        <v>125</v>
      </c>
      <c r="L7" s="457" t="s">
        <v>124</v>
      </c>
      <c r="M7" s="457" t="s">
        <v>125</v>
      </c>
      <c r="N7" s="457" t="s">
        <v>124</v>
      </c>
      <c r="O7" s="457" t="s">
        <v>125</v>
      </c>
    </row>
    <row r="8" spans="1:16" ht="18">
      <c r="A8" s="218" t="s">
        <v>699</v>
      </c>
      <c r="B8" s="219">
        <v>253354.02537999998</v>
      </c>
      <c r="C8" s="220">
        <v>0.98738367965930773</v>
      </c>
      <c r="D8" s="219">
        <v>930295.61026999995</v>
      </c>
      <c r="E8" s="220">
        <v>0.84959080359287731</v>
      </c>
      <c r="F8" s="219">
        <v>141915.81040000005</v>
      </c>
      <c r="G8" s="221">
        <v>0.8854790708752357</v>
      </c>
      <c r="H8" s="219">
        <v>144464.59557999999</v>
      </c>
      <c r="I8" s="220">
        <v>0.8228586021040124</v>
      </c>
      <c r="J8" s="219">
        <v>87810.222780000011</v>
      </c>
      <c r="K8" s="220">
        <v>0.98046145369466686</v>
      </c>
      <c r="L8" s="219">
        <v>740241.02035999997</v>
      </c>
      <c r="M8" s="220">
        <v>0.8911708690044875</v>
      </c>
      <c r="N8" s="219">
        <v>2298081.2847699998</v>
      </c>
      <c r="O8" s="220">
        <v>0.88129555276251703</v>
      </c>
      <c r="P8" s="96"/>
    </row>
    <row r="9" spans="1:16" ht="18">
      <c r="A9" s="218" t="s">
        <v>649</v>
      </c>
      <c r="B9" s="219">
        <v>244174.41989999998</v>
      </c>
      <c r="C9" s="220">
        <v>0.95160847291819295</v>
      </c>
      <c r="D9" s="219">
        <v>885022.65522999992</v>
      </c>
      <c r="E9" s="220">
        <v>0.80824535830770117</v>
      </c>
      <c r="F9" s="219">
        <v>135406.32441000003</v>
      </c>
      <c r="G9" s="221">
        <v>0.84486334532602259</v>
      </c>
      <c r="H9" s="219">
        <v>136826.60546999998</v>
      </c>
      <c r="I9" s="220">
        <v>0.77935323084286867</v>
      </c>
      <c r="J9" s="219">
        <v>83567.555440000011</v>
      </c>
      <c r="K9" s="220">
        <v>0.93308915857885566</v>
      </c>
      <c r="L9" s="219">
        <v>725049.45898</v>
      </c>
      <c r="M9" s="220">
        <v>0.8728818569338439</v>
      </c>
      <c r="N9" s="219">
        <v>2210047.0194299999</v>
      </c>
      <c r="O9" s="220">
        <v>0.84753512529242336</v>
      </c>
      <c r="P9" s="96"/>
    </row>
    <row r="10" spans="1:16" ht="19.5">
      <c r="A10" s="222" t="s">
        <v>698</v>
      </c>
      <c r="B10" s="223">
        <v>693.82979</v>
      </c>
      <c r="C10" s="224">
        <v>2.7040273391350875E-3</v>
      </c>
      <c r="D10" s="223">
        <v>153644.81927000001</v>
      </c>
      <c r="E10" s="224">
        <v>0.1403158566271171</v>
      </c>
      <c r="F10" s="223">
        <v>17786.803230000001</v>
      </c>
      <c r="G10" s="225">
        <v>0.11098017869572789</v>
      </c>
      <c r="H10" s="223">
        <v>31549.114219999999</v>
      </c>
      <c r="I10" s="224">
        <v>0.17970119198037643</v>
      </c>
      <c r="J10" s="223">
        <v>66.488500000000002</v>
      </c>
      <c r="K10" s="224">
        <v>7.4238977308261256E-4</v>
      </c>
      <c r="L10" s="223">
        <v>115073.84585</v>
      </c>
      <c r="M10" s="224">
        <v>0.13853657982363604</v>
      </c>
      <c r="N10" s="223">
        <v>318814.90085999999</v>
      </c>
      <c r="O10" s="224">
        <v>0.12226293131770631</v>
      </c>
      <c r="P10" s="96"/>
    </row>
    <row r="11" spans="1:16" ht="19.5">
      <c r="A11" s="222" t="s">
        <v>517</v>
      </c>
      <c r="B11" s="223">
        <v>228079.7795</v>
      </c>
      <c r="C11" s="224">
        <v>0.88888365440737638</v>
      </c>
      <c r="D11" s="223">
        <v>677571.57151000004</v>
      </c>
      <c r="E11" s="224">
        <v>0.61879102682618925</v>
      </c>
      <c r="F11" s="223">
        <v>113917.64909000001</v>
      </c>
      <c r="G11" s="225">
        <v>0.71078545644907454</v>
      </c>
      <c r="H11" s="223">
        <v>95184.023199999996</v>
      </c>
      <c r="I11" s="224">
        <v>0.54216046470441293</v>
      </c>
      <c r="J11" s="223">
        <v>72640.150859999994</v>
      </c>
      <c r="K11" s="224">
        <v>0.81107718046943655</v>
      </c>
      <c r="L11" s="223">
        <v>547772.39153999998</v>
      </c>
      <c r="M11" s="224">
        <v>0.65945926361654861</v>
      </c>
      <c r="N11" s="223">
        <v>1735165.5656999999</v>
      </c>
      <c r="O11" s="224">
        <v>0.6654219354608748</v>
      </c>
    </row>
    <row r="12" spans="1:16" ht="19.5">
      <c r="A12" s="222" t="s">
        <v>545</v>
      </c>
      <c r="B12" s="223">
        <v>0</v>
      </c>
      <c r="C12" s="224">
        <v>0</v>
      </c>
      <c r="D12" s="223">
        <v>0</v>
      </c>
      <c r="E12" s="224">
        <v>0</v>
      </c>
      <c r="F12" s="223">
        <v>0</v>
      </c>
      <c r="G12" s="225">
        <v>0</v>
      </c>
      <c r="H12" s="223">
        <v>0</v>
      </c>
      <c r="I12" s="224">
        <v>0</v>
      </c>
      <c r="J12" s="223">
        <v>227.06565000000001</v>
      </c>
      <c r="K12" s="224">
        <v>2.5353439523880957E-3</v>
      </c>
      <c r="L12" s="223">
        <v>1549.9526000000001</v>
      </c>
      <c r="M12" s="224">
        <v>1.8659768473598144E-3</v>
      </c>
      <c r="N12" s="223">
        <v>1777.0182500000001</v>
      </c>
      <c r="O12" s="224">
        <v>6.8147210078322771E-4</v>
      </c>
    </row>
    <row r="13" spans="1:16" ht="19.5">
      <c r="A13" s="222" t="s">
        <v>653</v>
      </c>
      <c r="B13" s="223">
        <v>338.73250999999999</v>
      </c>
      <c r="C13" s="224">
        <v>1.3201248791780034E-3</v>
      </c>
      <c r="D13" s="223">
        <v>1714.34194</v>
      </c>
      <c r="E13" s="224">
        <v>1.5656197130876014E-3</v>
      </c>
      <c r="F13" s="223">
        <v>2857.3828599999997</v>
      </c>
      <c r="G13" s="225">
        <v>1.7828547170862807E-2</v>
      </c>
      <c r="H13" s="223">
        <v>8882.872519999999</v>
      </c>
      <c r="I13" s="224">
        <v>5.0596120351353878E-2</v>
      </c>
      <c r="J13" s="223">
        <v>5124.0917900000004</v>
      </c>
      <c r="K13" s="224">
        <v>5.7214004545636882E-2</v>
      </c>
      <c r="L13" s="223">
        <v>53224.361579999997</v>
      </c>
      <c r="M13" s="224">
        <v>6.4076428159020621E-2</v>
      </c>
      <c r="N13" s="223">
        <v>72141.783200000005</v>
      </c>
      <c r="O13" s="224">
        <v>2.7665789336464141E-2</v>
      </c>
    </row>
    <row r="14" spans="1:16" ht="19.5">
      <c r="A14" s="603" t="s">
        <v>793</v>
      </c>
      <c r="B14" s="223">
        <v>0</v>
      </c>
      <c r="C14" s="224">
        <v>0</v>
      </c>
      <c r="D14" s="223">
        <v>0</v>
      </c>
      <c r="E14" s="224">
        <v>0</v>
      </c>
      <c r="F14" s="223">
        <v>0</v>
      </c>
      <c r="G14" s="225">
        <v>0</v>
      </c>
      <c r="H14" s="223">
        <v>0</v>
      </c>
      <c r="I14" s="224">
        <v>0</v>
      </c>
      <c r="J14" s="223">
        <v>0</v>
      </c>
      <c r="K14" s="224">
        <v>0</v>
      </c>
      <c r="L14" s="223">
        <v>0</v>
      </c>
      <c r="M14" s="224">
        <v>0</v>
      </c>
      <c r="N14" s="223">
        <v>0</v>
      </c>
      <c r="O14" s="224">
        <v>0</v>
      </c>
    </row>
    <row r="15" spans="1:16" ht="19.5">
      <c r="A15" s="191" t="s">
        <v>804</v>
      </c>
      <c r="B15" s="223">
        <v>0</v>
      </c>
      <c r="C15" s="224">
        <v>0</v>
      </c>
      <c r="D15" s="223">
        <v>0</v>
      </c>
      <c r="E15" s="224">
        <v>0</v>
      </c>
      <c r="F15" s="223">
        <v>844.48923000000002</v>
      </c>
      <c r="G15" s="225">
        <v>5.2691630103571816E-3</v>
      </c>
      <c r="H15" s="223">
        <v>1210.5955300000001</v>
      </c>
      <c r="I15" s="224">
        <v>6.895453806725467E-3</v>
      </c>
      <c r="J15" s="223">
        <v>5509.75864</v>
      </c>
      <c r="K15" s="224">
        <v>6.1520239838311341E-2</v>
      </c>
      <c r="L15" s="223">
        <v>7428.9074099999998</v>
      </c>
      <c r="M15" s="224">
        <v>8.9436084872787491E-3</v>
      </c>
      <c r="N15" s="223">
        <v>14993.75081</v>
      </c>
      <c r="O15" s="224">
        <v>5.7499819504447528E-3</v>
      </c>
    </row>
    <row r="16" spans="1:16" ht="19.5" customHeight="1">
      <c r="A16" s="191" t="s">
        <v>807</v>
      </c>
      <c r="B16" s="223">
        <v>0</v>
      </c>
      <c r="C16" s="224">
        <v>0</v>
      </c>
      <c r="D16" s="223">
        <v>0</v>
      </c>
      <c r="E16" s="224">
        <v>0</v>
      </c>
      <c r="F16" s="223">
        <v>0</v>
      </c>
      <c r="G16" s="225">
        <v>0</v>
      </c>
      <c r="H16" s="223">
        <v>0</v>
      </c>
      <c r="I16" s="224">
        <v>0</v>
      </c>
      <c r="J16" s="223">
        <v>0</v>
      </c>
      <c r="K16" s="224">
        <v>0</v>
      </c>
      <c r="L16" s="223">
        <v>0</v>
      </c>
      <c r="M16" s="224">
        <v>0</v>
      </c>
      <c r="N16" s="223">
        <v>0</v>
      </c>
      <c r="O16" s="224">
        <v>0</v>
      </c>
    </row>
    <row r="17" spans="1:15" ht="18.75" customHeight="1">
      <c r="A17" s="222" t="s">
        <v>700</v>
      </c>
      <c r="B17" s="223">
        <v>15062.078099999999</v>
      </c>
      <c r="C17" s="224">
        <v>5.8700666292503631E-2</v>
      </c>
      <c r="D17" s="223">
        <v>52091.922509999997</v>
      </c>
      <c r="E17" s="224">
        <v>4.7572855141307317E-2</v>
      </c>
      <c r="F17" s="223">
        <v>0</v>
      </c>
      <c r="G17" s="225">
        <v>0</v>
      </c>
      <c r="H17" s="223">
        <v>0</v>
      </c>
      <c r="I17" s="224">
        <v>0</v>
      </c>
      <c r="J17" s="223">
        <v>0</v>
      </c>
      <c r="K17" s="224">
        <v>0</v>
      </c>
      <c r="L17" s="223">
        <v>0</v>
      </c>
      <c r="M17" s="224">
        <v>0</v>
      </c>
      <c r="N17" s="223">
        <v>67154.000609999988</v>
      </c>
      <c r="O17" s="224">
        <v>2.5753015126150136E-2</v>
      </c>
    </row>
    <row r="18" spans="1:15" ht="18">
      <c r="A18" s="218" t="s">
        <v>513</v>
      </c>
      <c r="B18" s="219">
        <v>8435.6057300000011</v>
      </c>
      <c r="C18" s="220">
        <v>3.287565458393564E-2</v>
      </c>
      <c r="D18" s="219">
        <v>42819.534310000003</v>
      </c>
      <c r="E18" s="220">
        <v>3.9104863187892906E-2</v>
      </c>
      <c r="F18" s="219">
        <v>6079.2152500000002</v>
      </c>
      <c r="G18" s="221">
        <v>3.7931065298842576E-2</v>
      </c>
      <c r="H18" s="219">
        <v>7431.3732</v>
      </c>
      <c r="I18" s="220">
        <v>4.232849812450374E-2</v>
      </c>
      <c r="J18" s="219">
        <v>3792.6799300000002</v>
      </c>
      <c r="K18" s="220">
        <v>4.2347876589300087E-2</v>
      </c>
      <c r="L18" s="219">
        <v>11831.750609999999</v>
      </c>
      <c r="M18" s="220">
        <v>1.4244159919468091E-2</v>
      </c>
      <c r="N18" s="219">
        <v>80390.15903000001</v>
      </c>
      <c r="O18" s="220">
        <v>3.0828974635725811E-2</v>
      </c>
    </row>
    <row r="19" spans="1:15" ht="18">
      <c r="A19" s="218" t="s">
        <v>695</v>
      </c>
      <c r="B19" s="219">
        <v>743.99974999999995</v>
      </c>
      <c r="C19" s="220">
        <v>2.8995521571791695E-3</v>
      </c>
      <c r="D19" s="219">
        <v>2453.4207299999998</v>
      </c>
      <c r="E19" s="220">
        <v>2.2405820972832137E-3</v>
      </c>
      <c r="F19" s="219">
        <v>430.27073999999999</v>
      </c>
      <c r="G19" s="221">
        <v>2.6846602503705253E-3</v>
      </c>
      <c r="H19" s="219">
        <v>206.61690999999999</v>
      </c>
      <c r="I19" s="220">
        <v>1.176873136639909E-3</v>
      </c>
      <c r="J19" s="219">
        <v>449.98740999999995</v>
      </c>
      <c r="K19" s="220">
        <v>5.0244185265110883E-3</v>
      </c>
      <c r="L19" s="219">
        <v>3359.81077</v>
      </c>
      <c r="M19" s="224">
        <v>4.0448521511755589E-3</v>
      </c>
      <c r="N19" s="219">
        <v>7644.1063100000001</v>
      </c>
      <c r="O19" s="220">
        <v>2.9314528343679235E-3</v>
      </c>
    </row>
    <row r="20" spans="1:15" hidden="1">
      <c r="A20" s="218"/>
      <c r="B20" s="219"/>
      <c r="C20" s="220"/>
      <c r="D20" s="219"/>
      <c r="E20" s="220"/>
      <c r="F20" s="219"/>
      <c r="G20" s="221"/>
      <c r="H20" s="219"/>
      <c r="I20" s="220"/>
      <c r="J20" s="219"/>
      <c r="K20" s="220"/>
      <c r="L20" s="219"/>
      <c r="M20" s="224"/>
      <c r="N20" s="219"/>
      <c r="O20" s="220"/>
    </row>
    <row r="21" spans="1:15" ht="18">
      <c r="A21" s="218" t="s">
        <v>546</v>
      </c>
      <c r="B21" s="219">
        <v>3237.2375699999998</v>
      </c>
      <c r="C21" s="220">
        <v>1.2616320340692256E-2</v>
      </c>
      <c r="D21" s="219">
        <v>164696.95125000001</v>
      </c>
      <c r="E21" s="220">
        <v>0.15040919640712266</v>
      </c>
      <c r="F21" s="219">
        <v>18354.279620000001</v>
      </c>
      <c r="G21" s="221">
        <v>0.11452092912476418</v>
      </c>
      <c r="H21" s="219">
        <v>31099.705760000001</v>
      </c>
      <c r="I21" s="220">
        <v>0.17714139789598754</v>
      </c>
      <c r="J21" s="219">
        <v>1749.8741</v>
      </c>
      <c r="K21" s="220">
        <v>1.9538546305333113E-2</v>
      </c>
      <c r="L21" s="219">
        <v>90397.688899999994</v>
      </c>
      <c r="M21" s="220">
        <v>0.10882913099551254</v>
      </c>
      <c r="N21" s="219">
        <v>309535.73720000003</v>
      </c>
      <c r="O21" s="220">
        <v>0.11870444723748284</v>
      </c>
    </row>
    <row r="22" spans="1:15" ht="19.5">
      <c r="A22" s="222" t="s">
        <v>701</v>
      </c>
      <c r="B22" s="223">
        <v>3237.2375699999998</v>
      </c>
      <c r="C22" s="224">
        <v>1.2616320340692256E-2</v>
      </c>
      <c r="D22" s="223">
        <v>164696.95125000001</v>
      </c>
      <c r="E22" s="224">
        <v>0.15040919640712266</v>
      </c>
      <c r="F22" s="223">
        <v>7758.20136</v>
      </c>
      <c r="G22" s="225">
        <v>4.8407044377599441E-2</v>
      </c>
      <c r="H22" s="223">
        <v>17119.925340000002</v>
      </c>
      <c r="I22" s="224">
        <v>9.7513704149030517E-2</v>
      </c>
      <c r="J22" s="223">
        <v>0</v>
      </c>
      <c r="K22" s="224">
        <v>0</v>
      </c>
      <c r="L22" s="223">
        <v>18011.499299999999</v>
      </c>
      <c r="M22" s="224">
        <v>2.1683915159752307E-2</v>
      </c>
      <c r="N22" s="223">
        <v>210823.81482</v>
      </c>
      <c r="O22" s="224">
        <v>8.0849224807071948E-2</v>
      </c>
    </row>
    <row r="23" spans="1:15" ht="19.5">
      <c r="A23" s="222" t="s">
        <v>544</v>
      </c>
      <c r="B23" s="223">
        <v>0</v>
      </c>
      <c r="C23" s="224">
        <v>0</v>
      </c>
      <c r="D23" s="223">
        <v>0</v>
      </c>
      <c r="E23" s="224">
        <v>0</v>
      </c>
      <c r="F23" s="223">
        <v>0</v>
      </c>
      <c r="G23" s="225">
        <v>0</v>
      </c>
      <c r="H23" s="223">
        <v>0</v>
      </c>
      <c r="I23" s="224">
        <v>0</v>
      </c>
      <c r="J23" s="223">
        <v>1749.8741</v>
      </c>
      <c r="K23" s="224">
        <v>1.9538546305333113E-2</v>
      </c>
      <c r="L23" s="223">
        <v>0</v>
      </c>
      <c r="M23" s="224">
        <v>0</v>
      </c>
      <c r="N23" s="223">
        <v>1749.8741</v>
      </c>
      <c r="O23" s="224">
        <v>6.7106253919066948E-4</v>
      </c>
    </row>
    <row r="24" spans="1:15" ht="19.5">
      <c r="A24" s="222" t="s">
        <v>696</v>
      </c>
      <c r="B24" s="223">
        <v>0</v>
      </c>
      <c r="C24" s="224">
        <v>0</v>
      </c>
      <c r="D24" s="223">
        <v>0</v>
      </c>
      <c r="E24" s="224">
        <v>0</v>
      </c>
      <c r="F24" s="223">
        <v>0</v>
      </c>
      <c r="G24" s="225">
        <v>0</v>
      </c>
      <c r="H24" s="223">
        <v>0</v>
      </c>
      <c r="I24" s="224">
        <v>0</v>
      </c>
      <c r="J24" s="223">
        <v>0</v>
      </c>
      <c r="K24" s="224">
        <v>0</v>
      </c>
      <c r="L24" s="223">
        <v>0</v>
      </c>
      <c r="M24" s="224">
        <v>0</v>
      </c>
      <c r="N24" s="223">
        <v>0</v>
      </c>
      <c r="O24" s="224">
        <v>0</v>
      </c>
    </row>
    <row r="25" spans="1:15" ht="19.5">
      <c r="A25" s="222" t="s">
        <v>653</v>
      </c>
      <c r="B25" s="223">
        <v>0</v>
      </c>
      <c r="C25" s="224">
        <v>0</v>
      </c>
      <c r="D25" s="223">
        <v>0</v>
      </c>
      <c r="E25" s="224">
        <v>0</v>
      </c>
      <c r="F25" s="223">
        <v>0</v>
      </c>
      <c r="G25" s="225">
        <v>0</v>
      </c>
      <c r="H25" s="223">
        <v>0</v>
      </c>
      <c r="I25" s="224">
        <v>0</v>
      </c>
      <c r="J25" s="223">
        <v>0</v>
      </c>
      <c r="K25" s="224">
        <v>0</v>
      </c>
      <c r="L25" s="223">
        <v>0</v>
      </c>
      <c r="M25" s="224">
        <v>0</v>
      </c>
      <c r="N25" s="223">
        <v>0</v>
      </c>
      <c r="O25" s="224">
        <v>0</v>
      </c>
    </row>
    <row r="26" spans="1:15" ht="19.5">
      <c r="A26" s="603" t="s">
        <v>793</v>
      </c>
      <c r="B26" s="223">
        <v>0</v>
      </c>
      <c r="C26" s="224">
        <v>0</v>
      </c>
      <c r="D26" s="223">
        <v>0</v>
      </c>
      <c r="E26" s="224">
        <v>0</v>
      </c>
      <c r="F26" s="223">
        <v>0</v>
      </c>
      <c r="G26" s="225">
        <v>0</v>
      </c>
      <c r="H26" s="223">
        <v>0</v>
      </c>
      <c r="I26" s="224">
        <v>0</v>
      </c>
      <c r="J26" s="223">
        <v>0</v>
      </c>
      <c r="K26" s="224">
        <v>0</v>
      </c>
      <c r="L26" s="223">
        <v>0</v>
      </c>
      <c r="M26" s="224">
        <v>0</v>
      </c>
      <c r="N26" s="223">
        <v>0</v>
      </c>
      <c r="O26" s="224">
        <v>0</v>
      </c>
    </row>
    <row r="27" spans="1:15" ht="19.5">
      <c r="A27" s="191" t="s">
        <v>818</v>
      </c>
      <c r="B27" s="223">
        <v>0</v>
      </c>
      <c r="C27" s="224">
        <v>0</v>
      </c>
      <c r="D27" s="223">
        <v>0</v>
      </c>
      <c r="E27" s="224">
        <v>0</v>
      </c>
      <c r="F27" s="223">
        <v>10596.07826</v>
      </c>
      <c r="G27" s="225">
        <v>6.6113884747164731E-2</v>
      </c>
      <c r="H27" s="223">
        <v>13979.780419999999</v>
      </c>
      <c r="I27" s="224">
        <v>7.9627693746957037E-2</v>
      </c>
      <c r="J27" s="223">
        <v>0</v>
      </c>
      <c r="K27" s="224">
        <v>0</v>
      </c>
      <c r="L27" s="223">
        <v>72386.189599999998</v>
      </c>
      <c r="M27" s="224">
        <v>8.7145215835760251E-2</v>
      </c>
      <c r="N27" s="223">
        <v>96962.048279999988</v>
      </c>
      <c r="O27" s="224">
        <v>3.7184159891220217E-2</v>
      </c>
    </row>
    <row r="28" spans="1:15" ht="19.5" customHeight="1">
      <c r="A28" s="191" t="s">
        <v>807</v>
      </c>
      <c r="B28" s="223">
        <v>0</v>
      </c>
      <c r="C28" s="224">
        <v>0</v>
      </c>
      <c r="D28" s="223">
        <v>0</v>
      </c>
      <c r="E28" s="224">
        <v>0</v>
      </c>
      <c r="F28" s="223">
        <v>0</v>
      </c>
      <c r="G28" s="225">
        <v>0</v>
      </c>
      <c r="H28" s="223">
        <v>0</v>
      </c>
      <c r="I28" s="224">
        <v>0</v>
      </c>
      <c r="J28" s="223">
        <v>0</v>
      </c>
      <c r="K28" s="224">
        <v>0</v>
      </c>
      <c r="L28" s="223">
        <v>0</v>
      </c>
      <c r="M28" s="224">
        <v>0</v>
      </c>
      <c r="N28" s="223">
        <v>0</v>
      </c>
      <c r="O28" s="224">
        <v>0</v>
      </c>
    </row>
    <row r="29" spans="1:15" ht="19.5">
      <c r="A29" s="222" t="s">
        <v>697</v>
      </c>
      <c r="B29" s="223">
        <v>0</v>
      </c>
      <c r="C29" s="224">
        <v>0</v>
      </c>
      <c r="D29" s="223">
        <v>0</v>
      </c>
      <c r="E29" s="224">
        <v>0</v>
      </c>
      <c r="F29" s="223">
        <v>0</v>
      </c>
      <c r="G29" s="225">
        <v>0</v>
      </c>
      <c r="H29" s="223">
        <v>0</v>
      </c>
      <c r="I29" s="224">
        <v>0</v>
      </c>
      <c r="J29" s="223">
        <v>0</v>
      </c>
      <c r="K29" s="224">
        <v>0</v>
      </c>
      <c r="L29" s="223">
        <v>0</v>
      </c>
      <c r="M29" s="224">
        <v>0</v>
      </c>
      <c r="N29" s="223">
        <v>0</v>
      </c>
      <c r="O29" s="224">
        <v>0</v>
      </c>
    </row>
    <row r="30" spans="1:15" hidden="1">
      <c r="A30" s="222"/>
      <c r="B30" s="223"/>
      <c r="C30" s="224"/>
      <c r="D30" s="223"/>
      <c r="E30" s="224"/>
      <c r="F30" s="223"/>
      <c r="G30" s="225"/>
      <c r="H30" s="223"/>
      <c r="I30" s="224"/>
      <c r="J30" s="223"/>
      <c r="K30" s="224"/>
      <c r="L30" s="223"/>
      <c r="M30" s="224"/>
      <c r="N30" s="223"/>
      <c r="O30" s="224"/>
    </row>
    <row r="31" spans="1:15" ht="18">
      <c r="A31" s="218" t="s">
        <v>547</v>
      </c>
      <c r="B31" s="219">
        <v>256591.26294999997</v>
      </c>
      <c r="C31" s="220">
        <v>1</v>
      </c>
      <c r="D31" s="219">
        <v>1094992.56152</v>
      </c>
      <c r="E31" s="220">
        <v>1</v>
      </c>
      <c r="F31" s="219">
        <v>160270.09002000006</v>
      </c>
      <c r="G31" s="221">
        <v>1</v>
      </c>
      <c r="H31" s="219">
        <v>175564.30134000001</v>
      </c>
      <c r="I31" s="220">
        <v>1</v>
      </c>
      <c r="J31" s="219">
        <v>89560.096880000012</v>
      </c>
      <c r="K31" s="220">
        <v>1</v>
      </c>
      <c r="L31" s="219">
        <v>830638.70925999992</v>
      </c>
      <c r="M31" s="224">
        <v>1</v>
      </c>
      <c r="N31" s="219">
        <v>2607617.0219700001</v>
      </c>
      <c r="O31" s="220">
        <v>1</v>
      </c>
    </row>
    <row r="32" spans="1:15" ht="22.5" customHeight="1">
      <c r="A32" s="458" t="s">
        <v>805</v>
      </c>
      <c r="B32" s="459">
        <v>254994.22107</v>
      </c>
      <c r="C32" s="460"/>
      <c r="D32" s="459">
        <v>1086452.55067</v>
      </c>
      <c r="E32" s="460"/>
      <c r="F32" s="459">
        <v>157837.92084999999</v>
      </c>
      <c r="G32" s="461"/>
      <c r="H32" s="459">
        <v>165302.30881000002</v>
      </c>
      <c r="I32" s="462"/>
      <c r="J32" s="459">
        <v>89302.41240999999</v>
      </c>
      <c r="K32" s="462"/>
      <c r="L32" s="459">
        <v>828026.08126999997</v>
      </c>
      <c r="M32" s="463"/>
      <c r="N32" s="459">
        <v>2581915.4950799998</v>
      </c>
      <c r="O32" s="464"/>
    </row>
    <row r="33" spans="1:15" ht="19.5">
      <c r="A33" s="191" t="s">
        <v>847</v>
      </c>
      <c r="B33" s="223">
        <v>933.68100000000004</v>
      </c>
      <c r="C33" s="224">
        <v>3.6387871873172061E-3</v>
      </c>
      <c r="D33" s="223">
        <v>2459.0208199999997</v>
      </c>
      <c r="E33" s="224">
        <v>2.2456963694680639E-3</v>
      </c>
      <c r="F33" s="223">
        <v>0</v>
      </c>
      <c r="G33" s="225">
        <v>0</v>
      </c>
      <c r="H33" s="223">
        <v>13.58609</v>
      </c>
      <c r="I33" s="224">
        <v>7.7385265092639821E-5</v>
      </c>
      <c r="J33" s="223">
        <v>9.4100400000000004</v>
      </c>
      <c r="K33" s="224">
        <v>1.0506956030438808E-4</v>
      </c>
      <c r="L33" s="223">
        <v>0</v>
      </c>
      <c r="M33" s="224">
        <v>0</v>
      </c>
      <c r="N33" s="223">
        <v>3415.6979499999998</v>
      </c>
      <c r="O33" s="224">
        <v>1.3098924885140961E-3</v>
      </c>
    </row>
    <row r="34" spans="1:15" ht="19.5">
      <c r="A34" s="191" t="s">
        <v>848</v>
      </c>
      <c r="B34" s="223">
        <v>0</v>
      </c>
      <c r="C34" s="224">
        <v>0</v>
      </c>
      <c r="D34" s="223">
        <v>0</v>
      </c>
      <c r="E34" s="224">
        <v>0</v>
      </c>
      <c r="F34" s="223">
        <v>0</v>
      </c>
      <c r="G34" s="225">
        <v>0</v>
      </c>
      <c r="H34" s="223">
        <v>7004.6666699999996</v>
      </c>
      <c r="I34" s="224">
        <v>3.9898012389401848E-2</v>
      </c>
      <c r="J34" s="223">
        <v>0</v>
      </c>
      <c r="K34" s="224">
        <v>0</v>
      </c>
      <c r="L34" s="223">
        <v>0</v>
      </c>
      <c r="M34" s="224">
        <v>0</v>
      </c>
      <c r="N34" s="223">
        <v>7004.6666699999996</v>
      </c>
      <c r="O34" s="224">
        <v>2.6862329134161428E-3</v>
      </c>
    </row>
    <row r="35" spans="1:15" ht="12.75" customHeight="1">
      <c r="A35" s="37" t="s">
        <v>541</v>
      </c>
    </row>
    <row r="36" spans="1:15" ht="12.75" customHeight="1"/>
    <row r="37" spans="1:15" ht="12.75" customHeight="1">
      <c r="A37" s="82" t="s">
        <v>346</v>
      </c>
    </row>
    <row r="38" spans="1:15" ht="12.75" customHeight="1"/>
    <row r="39" spans="1:15" ht="12.75" customHeight="1"/>
    <row r="40" spans="1:15" ht="12.75" customHeight="1"/>
    <row r="41" spans="1:15" ht="12.75" customHeight="1"/>
    <row r="42" spans="1:15" ht="12.75" customHeight="1"/>
    <row r="43" spans="1:15" ht="12.75" customHeight="1"/>
    <row r="44" spans="1:15" ht="12.75" customHeight="1"/>
    <row r="45" spans="1:15" ht="12.75" customHeight="1"/>
    <row r="46" spans="1:15" ht="12.75" customHeight="1"/>
    <row r="47" spans="1:15" ht="12.75" customHeight="1"/>
    <row r="48" spans="1:15" ht="12.75" customHeight="1"/>
    <row r="49" spans="15:15" ht="12.75" customHeight="1"/>
    <row r="50" spans="15:15" ht="12.75" customHeight="1"/>
    <row r="51" spans="15:15" ht="12.75" customHeight="1"/>
    <row r="52" spans="15:15" ht="12.75" customHeight="1"/>
    <row r="53" spans="15:15" ht="12.75" customHeight="1"/>
    <row r="63" spans="15:15">
      <c r="O63" s="40" t="s">
        <v>393</v>
      </c>
    </row>
  </sheetData>
  <mergeCells count="8">
    <mergeCell ref="L5:M5"/>
    <mergeCell ref="N5:O5"/>
    <mergeCell ref="A5:A7"/>
    <mergeCell ref="B5:C5"/>
    <mergeCell ref="D5:E5"/>
    <mergeCell ref="F5:G5"/>
    <mergeCell ref="H5:I5"/>
    <mergeCell ref="J5:K5"/>
  </mergeCells>
  <hyperlinks>
    <hyperlink ref="A37" location="'2 Sadržaj'!A1" display="Sadržaj / Contents"/>
  </hyperlinks>
  <pageMargins left="0.7" right="0.7" top="0.75" bottom="0.75" header="0.3" footer="0.3"/>
  <pageSetup paperSize="9" scale="7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E61"/>
  <sheetViews>
    <sheetView showGridLines="0" zoomScaleNormal="100" workbookViewId="0"/>
  </sheetViews>
  <sheetFormatPr defaultRowHeight="15"/>
  <cols>
    <col min="1" max="1" width="21.5703125" customWidth="1"/>
    <col min="2" max="2" width="31.140625" customWidth="1"/>
    <col min="3" max="3" width="22.5703125" customWidth="1"/>
    <col min="4" max="4" width="12" customWidth="1"/>
  </cols>
  <sheetData>
    <row r="1" spans="1:5" ht="12.75" customHeight="1">
      <c r="A1" s="583" t="s">
        <v>1044</v>
      </c>
      <c r="D1" s="395" t="str">
        <f>Naslovnica!A20</f>
        <v>Studeni 2014.</v>
      </c>
    </row>
    <row r="2" spans="1:5" ht="12.75" customHeight="1">
      <c r="A2" s="127" t="s">
        <v>1045</v>
      </c>
      <c r="D2" s="126" t="str">
        <f>Naslovnica!A24</f>
        <v>November 2014</v>
      </c>
    </row>
    <row r="3" spans="1:5" ht="12.75" customHeight="1"/>
    <row r="4" spans="1:5" ht="19.5" customHeight="1">
      <c r="A4" s="764" t="s">
        <v>548</v>
      </c>
      <c r="B4" s="791" t="s">
        <v>550</v>
      </c>
      <c r="C4" s="791"/>
      <c r="D4" s="791"/>
    </row>
    <row r="5" spans="1:5" ht="15" customHeight="1">
      <c r="A5" s="790"/>
      <c r="B5" s="410" t="str">
        <f>Naslovnica!A20</f>
        <v>Studeni 2014.</v>
      </c>
      <c r="C5" s="412" t="str">
        <f>'5 Tablica 3,4'!A8</f>
        <v>Listopad 2014.</v>
      </c>
      <c r="D5" s="757" t="s">
        <v>549</v>
      </c>
    </row>
    <row r="6" spans="1:5" ht="15" customHeight="1">
      <c r="A6" s="790"/>
      <c r="B6" s="413" t="str">
        <f>Naslovnica!A24</f>
        <v>November 2014</v>
      </c>
      <c r="C6" s="414" t="str">
        <f>'5 Tablica 3,4'!B8</f>
        <v>October 2014</v>
      </c>
      <c r="D6" s="792"/>
    </row>
    <row r="7" spans="1:5" ht="45" customHeight="1">
      <c r="A7" s="435" t="s">
        <v>551</v>
      </c>
      <c r="B7" s="226">
        <v>23868</v>
      </c>
      <c r="C7" s="226">
        <v>23849</v>
      </c>
      <c r="D7" s="227">
        <v>7.966791060421821E-4</v>
      </c>
      <c r="E7" s="96"/>
    </row>
    <row r="8" spans="1:5" ht="2.25" customHeight="1">
      <c r="B8" s="226"/>
      <c r="C8" s="226"/>
      <c r="D8" s="227"/>
    </row>
    <row r="9" spans="1:5" ht="45" customHeight="1">
      <c r="A9" s="435" t="s">
        <v>552</v>
      </c>
      <c r="B9" s="226">
        <v>579384.64668000001</v>
      </c>
      <c r="C9" s="226">
        <v>573865.93964999984</v>
      </c>
      <c r="D9" s="227">
        <v>9.6167182066355401E-3</v>
      </c>
      <c r="E9" s="96"/>
    </row>
    <row r="10" spans="1:5" ht="2.25" customHeight="1">
      <c r="B10" s="226"/>
      <c r="C10" s="226"/>
      <c r="D10" s="227"/>
    </row>
    <row r="11" spans="1:5" ht="45" customHeight="1">
      <c r="A11" s="435" t="s">
        <v>553</v>
      </c>
      <c r="B11" s="226">
        <v>580672.68717999989</v>
      </c>
      <c r="C11" s="226">
        <v>573827.65900999994</v>
      </c>
      <c r="D11" s="227">
        <v>1.1928717730005169E-2</v>
      </c>
    </row>
    <row r="12" spans="1:5" ht="12.75" customHeight="1">
      <c r="A12" s="46" t="s">
        <v>554</v>
      </c>
    </row>
    <row r="13" spans="1:5" ht="12.75" customHeight="1">
      <c r="A13" s="50" t="s">
        <v>555</v>
      </c>
    </row>
    <row r="14" spans="1:5" ht="12.75" customHeight="1"/>
    <row r="15" spans="1:5" ht="12.75" customHeight="1"/>
    <row r="16" spans="1:5" ht="12.75" customHeight="1">
      <c r="A16" s="84" t="s">
        <v>346</v>
      </c>
    </row>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c r="A42" s="90"/>
    </row>
    <row r="43" spans="1:1" ht="12.75" customHeight="1">
      <c r="A43" s="93"/>
    </row>
    <row r="44" spans="1:1" ht="12.75" customHeight="1"/>
    <row r="45" spans="1:1" ht="12.75" customHeight="1"/>
    <row r="46" spans="1:1" ht="12.75" customHeight="1"/>
    <row r="47" spans="1:1" ht="12.75" customHeight="1"/>
    <row r="48" spans="1:1" ht="12.75" customHeight="1"/>
    <row r="49" spans="4:4" ht="12.75" customHeight="1"/>
    <row r="50" spans="4:4" ht="12.75" customHeight="1"/>
    <row r="51" spans="4:4" ht="12.75" customHeight="1"/>
    <row r="52" spans="4:4" ht="12.75" customHeight="1"/>
    <row r="53" spans="4:4" ht="12.75" customHeight="1"/>
    <row r="54" spans="4:4" ht="12.75" customHeight="1">
      <c r="D54" s="21" t="s">
        <v>556</v>
      </c>
    </row>
    <row r="55" spans="4:4" ht="12.75" customHeight="1"/>
    <row r="56" spans="4:4" ht="12.75" customHeight="1"/>
    <row r="57" spans="4:4" ht="12.75" customHeight="1"/>
    <row r="58" spans="4:4" ht="12.75" customHeight="1"/>
    <row r="59" spans="4:4" ht="12.75" customHeight="1"/>
    <row r="60" spans="4:4" ht="12.75" customHeight="1"/>
    <row r="61" spans="4:4" ht="12.75" customHeight="1"/>
  </sheetData>
  <mergeCells count="3">
    <mergeCell ref="A4:A6"/>
    <mergeCell ref="B4:D4"/>
    <mergeCell ref="D5:D6"/>
  </mergeCells>
  <hyperlinks>
    <hyperlink ref="A16" location="'2 Sadržaj'!A1" display="Sadržaj / Contents"/>
  </hyperlinks>
  <pageMargins left="0.7" right="0.7" top="0.75" bottom="0.75" header="0.3" footer="0.3"/>
  <pageSetup paperSize="9" scale="9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5"/>
  <sheetViews>
    <sheetView showGridLines="0" zoomScaleNormal="100" workbookViewId="0"/>
  </sheetViews>
  <sheetFormatPr defaultRowHeight="15"/>
  <cols>
    <col min="1" max="7" width="12.140625" customWidth="1"/>
    <col min="8" max="8" width="12.28515625" customWidth="1"/>
  </cols>
  <sheetData>
    <row r="1" spans="1:11">
      <c r="A1" s="394" t="s">
        <v>1046</v>
      </c>
      <c r="G1" s="581" t="s">
        <v>152</v>
      </c>
      <c r="J1" s="395" t="s">
        <v>1191</v>
      </c>
    </row>
    <row r="2" spans="1:11">
      <c r="A2" s="125" t="s">
        <v>1047</v>
      </c>
      <c r="G2" s="132" t="s">
        <v>153</v>
      </c>
      <c r="J2" s="126" t="s">
        <v>1192</v>
      </c>
    </row>
    <row r="3" spans="1:11" ht="12.75" customHeight="1"/>
    <row r="4" spans="1:11" ht="12.75" customHeight="1"/>
    <row r="5" spans="1:11">
      <c r="A5" s="396"/>
      <c r="B5" s="397"/>
      <c r="C5" s="397" t="s">
        <v>1189</v>
      </c>
      <c r="D5" s="397"/>
      <c r="E5" s="398"/>
      <c r="F5" s="397" t="s">
        <v>903</v>
      </c>
      <c r="G5" s="398"/>
      <c r="H5" s="771" t="s">
        <v>534</v>
      </c>
      <c r="I5" s="774"/>
      <c r="J5" s="774"/>
    </row>
    <row r="6" spans="1:11">
      <c r="A6" s="396"/>
      <c r="B6" s="398"/>
      <c r="C6" s="441" t="s">
        <v>1190</v>
      </c>
      <c r="D6" s="398"/>
      <c r="E6" s="398"/>
      <c r="F6" s="441" t="s">
        <v>904</v>
      </c>
      <c r="G6" s="398"/>
      <c r="H6" s="775" t="s">
        <v>535</v>
      </c>
      <c r="I6" s="775"/>
      <c r="J6" s="399" t="s">
        <v>557</v>
      </c>
    </row>
    <row r="7" spans="1:11" ht="30" customHeight="1">
      <c r="A7" s="400" t="s">
        <v>530</v>
      </c>
      <c r="B7" s="400" t="s">
        <v>531</v>
      </c>
      <c r="C7" s="400" t="s">
        <v>532</v>
      </c>
      <c r="D7" s="400" t="s">
        <v>533</v>
      </c>
      <c r="E7" s="400" t="s">
        <v>531</v>
      </c>
      <c r="F7" s="400" t="s">
        <v>532</v>
      </c>
      <c r="G7" s="400" t="s">
        <v>533</v>
      </c>
      <c r="H7" s="400" t="s">
        <v>531</v>
      </c>
      <c r="I7" s="400" t="s">
        <v>532</v>
      </c>
      <c r="J7" s="400" t="s">
        <v>533</v>
      </c>
    </row>
    <row r="8" spans="1:11" ht="12.75" customHeight="1">
      <c r="A8" s="160" t="s">
        <v>30</v>
      </c>
      <c r="B8" s="161">
        <v>3</v>
      </c>
      <c r="C8" s="161">
        <v>3</v>
      </c>
      <c r="D8" s="161">
        <v>6</v>
      </c>
      <c r="E8" s="162">
        <v>3</v>
      </c>
      <c r="F8" s="162">
        <v>2</v>
      </c>
      <c r="G8" s="161">
        <v>5</v>
      </c>
      <c r="H8" s="161">
        <v>0</v>
      </c>
      <c r="I8" s="161">
        <v>1</v>
      </c>
      <c r="J8" s="163">
        <v>0.19999999999999996</v>
      </c>
      <c r="K8" s="96"/>
    </row>
    <row r="9" spans="1:11" ht="12.75" customHeight="1">
      <c r="A9" s="160" t="s">
        <v>31</v>
      </c>
      <c r="B9" s="161">
        <v>141</v>
      </c>
      <c r="C9" s="161">
        <v>108</v>
      </c>
      <c r="D9" s="161">
        <v>249</v>
      </c>
      <c r="E9" s="162">
        <v>145</v>
      </c>
      <c r="F9" s="162">
        <v>103</v>
      </c>
      <c r="G9" s="161">
        <v>248</v>
      </c>
      <c r="H9" s="161">
        <v>-4</v>
      </c>
      <c r="I9" s="161">
        <v>5</v>
      </c>
      <c r="J9" s="163">
        <v>4.0322580645162365E-3</v>
      </c>
      <c r="K9" s="96"/>
    </row>
    <row r="10" spans="1:11" ht="12.75" customHeight="1">
      <c r="A10" s="160" t="s">
        <v>32</v>
      </c>
      <c r="B10" s="161">
        <v>756</v>
      </c>
      <c r="C10" s="161">
        <v>590</v>
      </c>
      <c r="D10" s="161">
        <v>1346</v>
      </c>
      <c r="E10" s="162">
        <v>762</v>
      </c>
      <c r="F10" s="162">
        <v>619</v>
      </c>
      <c r="G10" s="161">
        <v>1381</v>
      </c>
      <c r="H10" s="161">
        <v>-6</v>
      </c>
      <c r="I10" s="161">
        <v>-29</v>
      </c>
      <c r="J10" s="163">
        <v>-2.5343953656770446E-2</v>
      </c>
    </row>
    <row r="11" spans="1:11" ht="12.75" customHeight="1">
      <c r="A11" s="160" t="s">
        <v>33</v>
      </c>
      <c r="B11" s="161">
        <v>1468</v>
      </c>
      <c r="C11" s="161">
        <v>1279</v>
      </c>
      <c r="D11" s="161">
        <v>2747</v>
      </c>
      <c r="E11" s="162">
        <v>1508</v>
      </c>
      <c r="F11" s="162">
        <v>1287</v>
      </c>
      <c r="G11" s="161">
        <v>2795</v>
      </c>
      <c r="H11" s="161">
        <v>-40</v>
      </c>
      <c r="I11" s="161">
        <v>-8</v>
      </c>
      <c r="J11" s="163">
        <v>-1.7173524150268293E-2</v>
      </c>
    </row>
    <row r="12" spans="1:11" ht="12.75" customHeight="1">
      <c r="A12" s="160" t="s">
        <v>34</v>
      </c>
      <c r="B12" s="161">
        <v>2166</v>
      </c>
      <c r="C12" s="161">
        <v>1650</v>
      </c>
      <c r="D12" s="161">
        <v>3816</v>
      </c>
      <c r="E12" s="162">
        <v>2168</v>
      </c>
      <c r="F12" s="162">
        <v>1674</v>
      </c>
      <c r="G12" s="161">
        <v>3842</v>
      </c>
      <c r="H12" s="161">
        <v>-2</v>
      </c>
      <c r="I12" s="161">
        <v>-24</v>
      </c>
      <c r="J12" s="163">
        <v>-6.7673086933888182E-3</v>
      </c>
    </row>
    <row r="13" spans="1:11" ht="12.75" customHeight="1">
      <c r="A13" s="160" t="s">
        <v>35</v>
      </c>
      <c r="B13" s="161">
        <v>2266</v>
      </c>
      <c r="C13" s="161">
        <v>1700</v>
      </c>
      <c r="D13" s="161">
        <v>3966</v>
      </c>
      <c r="E13" s="162">
        <v>2240</v>
      </c>
      <c r="F13" s="162">
        <v>1646</v>
      </c>
      <c r="G13" s="161">
        <v>3886</v>
      </c>
      <c r="H13" s="161">
        <v>26</v>
      </c>
      <c r="I13" s="161">
        <v>54</v>
      </c>
      <c r="J13" s="163">
        <v>2.0586721564590738E-2</v>
      </c>
    </row>
    <row r="14" spans="1:11" ht="12.75" customHeight="1">
      <c r="A14" s="160" t="s">
        <v>36</v>
      </c>
      <c r="B14" s="161">
        <v>2189</v>
      </c>
      <c r="C14" s="161">
        <v>1633</v>
      </c>
      <c r="D14" s="161">
        <v>3822</v>
      </c>
      <c r="E14" s="162">
        <v>2185</v>
      </c>
      <c r="F14" s="162">
        <v>1635</v>
      </c>
      <c r="G14" s="161">
        <v>3820</v>
      </c>
      <c r="H14" s="161">
        <v>4</v>
      </c>
      <c r="I14" s="161">
        <v>-2</v>
      </c>
      <c r="J14" s="163">
        <v>5.2356020942401216E-4</v>
      </c>
    </row>
    <row r="15" spans="1:11" ht="12.75" customHeight="1">
      <c r="A15" s="160" t="s">
        <v>147</v>
      </c>
      <c r="B15" s="161">
        <v>3807</v>
      </c>
      <c r="C15" s="161">
        <v>2586</v>
      </c>
      <c r="D15" s="161">
        <v>6393</v>
      </c>
      <c r="E15" s="162">
        <v>3791</v>
      </c>
      <c r="F15" s="162">
        <v>2572</v>
      </c>
      <c r="G15" s="161">
        <v>6363</v>
      </c>
      <c r="H15" s="161">
        <v>16</v>
      </c>
      <c r="I15" s="161">
        <v>14</v>
      </c>
      <c r="J15" s="163">
        <v>4.7147571900048035E-3</v>
      </c>
    </row>
    <row r="16" spans="1:11" ht="12.75" customHeight="1">
      <c r="A16" s="160" t="s">
        <v>148</v>
      </c>
      <c r="B16" s="161">
        <v>1036</v>
      </c>
      <c r="C16" s="161">
        <v>391</v>
      </c>
      <c r="D16" s="161">
        <v>1427</v>
      </c>
      <c r="E16" s="162">
        <v>1022</v>
      </c>
      <c r="F16" s="162">
        <v>358</v>
      </c>
      <c r="G16" s="161">
        <v>1380</v>
      </c>
      <c r="H16" s="161">
        <v>14</v>
      </c>
      <c r="I16" s="161">
        <v>33</v>
      </c>
      <c r="J16" s="163">
        <v>3.4057971014492816E-2</v>
      </c>
    </row>
    <row r="17" spans="1:11" ht="12.75" customHeight="1">
      <c r="A17" s="160" t="s">
        <v>149</v>
      </c>
      <c r="B17" s="161">
        <v>54</v>
      </c>
      <c r="C17" s="161">
        <v>8</v>
      </c>
      <c r="D17" s="161">
        <v>62</v>
      </c>
      <c r="E17" s="161">
        <v>52</v>
      </c>
      <c r="F17" s="161">
        <v>8</v>
      </c>
      <c r="G17" s="161">
        <v>60</v>
      </c>
      <c r="H17" s="161">
        <v>2</v>
      </c>
      <c r="I17" s="161">
        <v>0</v>
      </c>
      <c r="J17" s="163">
        <v>3.3333333333333437E-2</v>
      </c>
    </row>
    <row r="18" spans="1:11" ht="12.75" customHeight="1">
      <c r="A18" s="160" t="s">
        <v>150</v>
      </c>
      <c r="B18" s="161">
        <v>0</v>
      </c>
      <c r="C18" s="161">
        <v>0</v>
      </c>
      <c r="D18" s="161">
        <v>0</v>
      </c>
      <c r="E18" s="161">
        <v>0</v>
      </c>
      <c r="F18" s="161">
        <v>0</v>
      </c>
      <c r="G18" s="161">
        <v>0</v>
      </c>
      <c r="H18" s="161">
        <v>0</v>
      </c>
      <c r="I18" s="161">
        <v>0</v>
      </c>
      <c r="J18" s="163">
        <v>0</v>
      </c>
    </row>
    <row r="19" spans="1:11" ht="26.25" customHeight="1">
      <c r="A19" s="465" t="s">
        <v>151</v>
      </c>
      <c r="B19" s="401">
        <v>13886</v>
      </c>
      <c r="C19" s="401">
        <v>9948</v>
      </c>
      <c r="D19" s="401">
        <v>23834</v>
      </c>
      <c r="E19" s="401">
        <v>13876</v>
      </c>
      <c r="F19" s="401">
        <v>9904</v>
      </c>
      <c r="G19" s="401">
        <v>23780</v>
      </c>
      <c r="H19" s="401">
        <v>10</v>
      </c>
      <c r="I19" s="401">
        <v>44</v>
      </c>
      <c r="J19" s="402">
        <v>2.2708158116064858E-3</v>
      </c>
    </row>
    <row r="20" spans="1:11" ht="12.75" customHeight="1">
      <c r="A20" s="36" t="s">
        <v>558</v>
      </c>
    </row>
    <row r="21" spans="1:11" ht="12.75" customHeight="1"/>
    <row r="22" spans="1:11" ht="12.75" customHeight="1"/>
    <row r="23" spans="1:11" ht="14.25" customHeight="1">
      <c r="A23" s="582" t="s">
        <v>1195</v>
      </c>
    </row>
    <row r="24" spans="1:11" ht="13.5" customHeight="1">
      <c r="A24" s="133" t="s">
        <v>1196</v>
      </c>
    </row>
    <row r="25" spans="1:11" ht="12.75" customHeight="1" thickBot="1"/>
    <row r="26" spans="1:11" ht="12.75" customHeight="1">
      <c r="A26" s="59"/>
      <c r="B26" s="60"/>
      <c r="C26" s="60"/>
      <c r="D26" s="60"/>
      <c r="E26" s="60"/>
      <c r="F26" s="60"/>
      <c r="G26" s="60"/>
      <c r="H26" s="60"/>
      <c r="I26" s="60"/>
      <c r="J26" s="61"/>
    </row>
    <row r="27" spans="1:11" ht="12.75" customHeight="1">
      <c r="A27" s="62"/>
      <c r="B27" s="58"/>
      <c r="C27" s="58"/>
      <c r="D27" s="58"/>
      <c r="E27" s="58"/>
      <c r="F27" s="58"/>
      <c r="G27" s="58"/>
      <c r="H27" s="58"/>
      <c r="I27" s="58"/>
      <c r="J27" s="63"/>
      <c r="K27" s="96"/>
    </row>
    <row r="28" spans="1:11" ht="12.75" customHeight="1">
      <c r="A28" s="62"/>
      <c r="B28" s="58"/>
      <c r="C28" s="58"/>
      <c r="D28" s="58"/>
      <c r="E28" s="58"/>
      <c r="F28" s="58"/>
      <c r="G28" s="58"/>
      <c r="H28" s="58"/>
      <c r="I28" s="58"/>
      <c r="J28" s="63"/>
      <c r="K28" s="96"/>
    </row>
    <row r="29" spans="1:11" ht="12.75" customHeight="1">
      <c r="A29" s="62"/>
      <c r="B29" s="58"/>
      <c r="C29" s="58"/>
      <c r="D29" s="58"/>
      <c r="E29" s="58"/>
      <c r="F29" s="58"/>
      <c r="G29" s="58"/>
      <c r="H29" s="58"/>
      <c r="I29" s="58"/>
      <c r="J29" s="63"/>
      <c r="K29" s="96"/>
    </row>
    <row r="30" spans="1:11" ht="12.75" customHeight="1">
      <c r="A30" s="62"/>
      <c r="B30" s="58"/>
      <c r="C30" s="58"/>
      <c r="D30" s="58"/>
      <c r="E30" s="58"/>
      <c r="F30" s="58"/>
      <c r="G30" s="58"/>
      <c r="H30" s="58"/>
      <c r="I30" s="58"/>
      <c r="J30" s="63"/>
      <c r="K30" s="86"/>
    </row>
    <row r="31" spans="1:11" ht="12.75" customHeight="1">
      <c r="A31" s="62"/>
      <c r="B31" s="58"/>
      <c r="C31" s="58"/>
      <c r="D31" s="58"/>
      <c r="E31" s="58"/>
      <c r="F31" s="58"/>
      <c r="G31" s="58"/>
      <c r="H31" s="58"/>
      <c r="I31" s="58"/>
      <c r="J31" s="63"/>
    </row>
    <row r="32" spans="1:11" ht="12.75" customHeight="1">
      <c r="A32" s="62"/>
      <c r="B32" s="58"/>
      <c r="C32" s="58"/>
      <c r="D32" s="58"/>
      <c r="E32" s="58"/>
      <c r="F32" s="58"/>
      <c r="G32" s="58"/>
      <c r="H32" s="58"/>
      <c r="I32" s="58"/>
      <c r="J32" s="63"/>
    </row>
    <row r="33" spans="1:10" ht="12.75" customHeight="1">
      <c r="A33" s="62"/>
      <c r="B33" s="58"/>
      <c r="C33" s="58"/>
      <c r="D33" s="58"/>
      <c r="E33" s="58"/>
      <c r="F33" s="58"/>
      <c r="G33" s="58"/>
      <c r="H33" s="58"/>
      <c r="I33" s="58"/>
      <c r="J33" s="63"/>
    </row>
    <row r="34" spans="1:10" ht="12.75" customHeight="1">
      <c r="A34" s="62"/>
      <c r="B34" s="58"/>
      <c r="C34" s="58"/>
      <c r="D34" s="58"/>
      <c r="E34" s="58"/>
      <c r="F34" s="58"/>
      <c r="G34" s="58"/>
      <c r="H34" s="58"/>
      <c r="I34" s="58"/>
      <c r="J34" s="63"/>
    </row>
    <row r="35" spans="1:10" ht="12.75" customHeight="1">
      <c r="A35" s="62"/>
      <c r="B35" s="58"/>
      <c r="C35" s="58"/>
      <c r="D35" s="58"/>
      <c r="E35" s="58"/>
      <c r="F35" s="58"/>
      <c r="G35" s="58"/>
      <c r="H35" s="58"/>
      <c r="I35" s="58"/>
      <c r="J35" s="63"/>
    </row>
    <row r="36" spans="1:10" ht="12.75" customHeight="1">
      <c r="A36" s="62"/>
      <c r="B36" s="58"/>
      <c r="C36" s="58"/>
      <c r="D36" s="58"/>
      <c r="E36" s="58"/>
      <c r="F36" s="58"/>
      <c r="G36" s="58"/>
      <c r="H36" s="58"/>
      <c r="I36" s="58"/>
      <c r="J36" s="63"/>
    </row>
    <row r="37" spans="1:10" ht="12.75" customHeight="1">
      <c r="A37" s="62"/>
      <c r="B37" s="58"/>
      <c r="C37" s="58"/>
      <c r="D37" s="58"/>
      <c r="E37" s="58"/>
      <c r="F37" s="58"/>
      <c r="G37" s="58"/>
      <c r="H37" s="58"/>
      <c r="I37" s="58"/>
      <c r="J37" s="63"/>
    </row>
    <row r="38" spans="1:10" ht="12.75" customHeight="1">
      <c r="A38" s="62"/>
      <c r="B38" s="58"/>
      <c r="C38" s="58"/>
      <c r="D38" s="58"/>
      <c r="E38" s="58"/>
      <c r="F38" s="58"/>
      <c r="G38" s="58"/>
      <c r="H38" s="58"/>
      <c r="I38" s="58"/>
      <c r="J38" s="63"/>
    </row>
    <row r="39" spans="1:10" ht="12.75" customHeight="1">
      <c r="A39" s="62"/>
      <c r="B39" s="58"/>
      <c r="C39" s="58"/>
      <c r="D39" s="58"/>
      <c r="E39" s="58"/>
      <c r="F39" s="58"/>
      <c r="G39" s="58"/>
      <c r="H39" s="58"/>
      <c r="I39" s="58"/>
      <c r="J39" s="63"/>
    </row>
    <row r="40" spans="1:10" ht="12.75" customHeight="1">
      <c r="A40" s="62"/>
      <c r="B40" s="58"/>
      <c r="C40" s="58"/>
      <c r="D40" s="58"/>
      <c r="E40" s="58"/>
      <c r="F40" s="58"/>
      <c r="G40" s="58"/>
      <c r="H40" s="58"/>
      <c r="I40" s="58"/>
      <c r="J40" s="63"/>
    </row>
    <row r="41" spans="1:10" ht="12.75" customHeight="1">
      <c r="A41" s="62"/>
      <c r="B41" s="58"/>
      <c r="C41" s="58"/>
      <c r="D41" s="58"/>
      <c r="E41" s="58"/>
      <c r="F41" s="58"/>
      <c r="G41" s="58"/>
      <c r="H41" s="58"/>
      <c r="I41" s="58"/>
      <c r="J41" s="63"/>
    </row>
    <row r="42" spans="1:10" ht="12.75" customHeight="1">
      <c r="A42" s="62"/>
      <c r="B42" s="58"/>
      <c r="C42" s="58"/>
      <c r="D42" s="58"/>
      <c r="E42" s="58"/>
      <c r="F42" s="58"/>
      <c r="G42" s="58"/>
      <c r="H42" s="58"/>
      <c r="I42" s="58"/>
      <c r="J42" s="63"/>
    </row>
    <row r="43" spans="1:10" ht="12.75" customHeight="1">
      <c r="A43" s="62"/>
      <c r="B43" s="58"/>
      <c r="C43" s="58"/>
      <c r="D43" s="58"/>
      <c r="E43" s="58"/>
      <c r="F43" s="58"/>
      <c r="G43" s="58"/>
      <c r="H43" s="58"/>
      <c r="I43" s="58"/>
      <c r="J43" s="63"/>
    </row>
    <row r="44" spans="1:10" ht="12.75" customHeight="1">
      <c r="A44" s="62"/>
      <c r="B44" s="58"/>
      <c r="C44" s="58"/>
      <c r="D44" s="58"/>
      <c r="E44" s="58"/>
      <c r="F44" s="58"/>
      <c r="G44" s="58"/>
      <c r="H44" s="58"/>
      <c r="I44" s="58"/>
      <c r="J44" s="63"/>
    </row>
    <row r="45" spans="1:10" ht="12.75" customHeight="1">
      <c r="A45" s="62"/>
      <c r="B45" s="58"/>
      <c r="C45" s="58"/>
      <c r="D45" s="58"/>
      <c r="E45" s="58"/>
      <c r="F45" s="58"/>
      <c r="G45" s="58"/>
      <c r="H45" s="58"/>
      <c r="I45" s="58"/>
      <c r="J45" s="63"/>
    </row>
    <row r="46" spans="1:10" ht="12.75" customHeight="1">
      <c r="A46" s="62"/>
      <c r="B46" s="58"/>
      <c r="C46" s="58"/>
      <c r="D46" s="58"/>
      <c r="E46" s="58"/>
      <c r="F46" s="58"/>
      <c r="G46" s="58"/>
      <c r="H46" s="58"/>
      <c r="I46" s="58"/>
      <c r="J46" s="63"/>
    </row>
    <row r="47" spans="1:10" ht="12.75" customHeight="1">
      <c r="A47" s="62"/>
      <c r="B47" s="58"/>
      <c r="C47" s="58"/>
      <c r="D47" s="58"/>
      <c r="E47" s="58"/>
      <c r="F47" s="58"/>
      <c r="G47" s="58"/>
      <c r="H47" s="58"/>
      <c r="I47" s="58"/>
      <c r="J47" s="63"/>
    </row>
    <row r="48" spans="1:10" ht="12.75" customHeight="1">
      <c r="A48" s="62"/>
      <c r="B48" s="58"/>
      <c r="C48" s="58"/>
      <c r="D48" s="58"/>
      <c r="E48" s="58"/>
      <c r="F48" s="58"/>
      <c r="G48" s="58"/>
      <c r="H48" s="58"/>
      <c r="I48" s="58"/>
      <c r="J48" s="63"/>
    </row>
    <row r="49" spans="1:10" ht="12.75" customHeight="1">
      <c r="A49" s="62"/>
      <c r="B49" s="58"/>
      <c r="C49" s="58"/>
      <c r="D49" s="58"/>
      <c r="E49" s="58"/>
      <c r="F49" s="58"/>
      <c r="G49" s="58"/>
      <c r="H49" s="58"/>
      <c r="I49" s="58"/>
      <c r="J49" s="63"/>
    </row>
    <row r="50" spans="1:10" ht="12.75" customHeight="1">
      <c r="A50" s="62"/>
      <c r="B50" s="58"/>
      <c r="C50" s="58"/>
      <c r="D50" s="58"/>
      <c r="E50" s="58"/>
      <c r="F50" s="58"/>
      <c r="G50" s="58"/>
      <c r="H50" s="58"/>
      <c r="I50" s="58"/>
      <c r="J50" s="63"/>
    </row>
    <row r="51" spans="1:10" ht="12.75" customHeight="1">
      <c r="A51" s="62"/>
      <c r="B51" s="58"/>
      <c r="C51" s="58"/>
      <c r="D51" s="58"/>
      <c r="E51" s="58"/>
      <c r="F51" s="58"/>
      <c r="G51" s="58"/>
      <c r="H51" s="58"/>
      <c r="I51" s="58"/>
      <c r="J51" s="63"/>
    </row>
    <row r="52" spans="1:10" ht="12.75" customHeight="1">
      <c r="A52" s="62"/>
      <c r="B52" s="58"/>
      <c r="C52" s="58"/>
      <c r="D52" s="58"/>
      <c r="E52" s="58"/>
      <c r="F52" s="58"/>
      <c r="G52" s="58"/>
      <c r="H52" s="58"/>
      <c r="I52" s="58"/>
      <c r="J52" s="63"/>
    </row>
    <row r="53" spans="1:10" ht="12.75" customHeight="1">
      <c r="A53" s="62"/>
      <c r="B53" s="58"/>
      <c r="C53" s="58"/>
      <c r="D53" s="58"/>
      <c r="E53" s="58"/>
      <c r="F53" s="58"/>
      <c r="G53" s="58"/>
      <c r="H53" s="58"/>
      <c r="I53" s="58"/>
      <c r="J53" s="63"/>
    </row>
    <row r="54" spans="1:10" ht="12.75" customHeight="1">
      <c r="A54" s="62"/>
      <c r="B54" s="58"/>
      <c r="C54" s="58"/>
      <c r="D54" s="58"/>
      <c r="E54" s="58"/>
      <c r="F54" s="58"/>
      <c r="G54" s="58"/>
      <c r="H54" s="58"/>
      <c r="I54" s="58"/>
      <c r="J54" s="63"/>
    </row>
    <row r="55" spans="1:10" ht="12.75" customHeight="1">
      <c r="A55" s="62"/>
      <c r="B55" s="58"/>
      <c r="C55" s="58"/>
      <c r="D55" s="58"/>
      <c r="E55" s="58"/>
      <c r="F55" s="58"/>
      <c r="G55" s="58"/>
      <c r="H55" s="58"/>
      <c r="I55" s="58"/>
      <c r="J55" s="63"/>
    </row>
    <row r="56" spans="1:10" ht="12.75" customHeight="1">
      <c r="A56" s="62"/>
      <c r="B56" s="58"/>
      <c r="C56" s="58"/>
      <c r="D56" s="58"/>
      <c r="E56" s="58"/>
      <c r="F56" s="58"/>
      <c r="G56" s="58"/>
      <c r="H56" s="58"/>
      <c r="I56" s="58"/>
      <c r="J56" s="63"/>
    </row>
    <row r="57" spans="1:10" ht="12.75" customHeight="1">
      <c r="A57" s="62"/>
      <c r="B57" s="58"/>
      <c r="C57" s="58"/>
      <c r="D57" s="58"/>
      <c r="E57" s="58"/>
      <c r="F57" s="58"/>
      <c r="G57" s="58"/>
      <c r="H57" s="58"/>
      <c r="I57" s="58"/>
      <c r="J57" s="63"/>
    </row>
    <row r="58" spans="1:10" ht="12.75" customHeight="1">
      <c r="A58" s="62"/>
      <c r="B58" s="58"/>
      <c r="C58" s="58"/>
      <c r="D58" s="58"/>
      <c r="E58" s="58"/>
      <c r="F58" s="58"/>
      <c r="G58" s="58"/>
      <c r="H58" s="58"/>
      <c r="I58" s="58"/>
      <c r="J58" s="63"/>
    </row>
    <row r="59" spans="1:10" ht="12.75" customHeight="1">
      <c r="A59" s="62"/>
      <c r="B59" s="58"/>
      <c r="C59" s="58"/>
      <c r="D59" s="58"/>
      <c r="E59" s="58"/>
      <c r="F59" s="58"/>
      <c r="G59" s="58"/>
      <c r="H59" s="58"/>
      <c r="I59" s="58"/>
      <c r="J59" s="63"/>
    </row>
    <row r="60" spans="1:10" ht="12.75" customHeight="1">
      <c r="A60" s="62"/>
      <c r="B60" s="58"/>
      <c r="C60" s="58"/>
      <c r="D60" s="58"/>
      <c r="E60" s="58"/>
      <c r="F60" s="58"/>
      <c r="G60" s="58"/>
      <c r="H60" s="58"/>
      <c r="I60" s="58"/>
      <c r="J60" s="63"/>
    </row>
    <row r="61" spans="1:10" ht="12.75" customHeight="1">
      <c r="A61" s="62"/>
      <c r="B61" s="58"/>
      <c r="C61" s="58"/>
      <c r="D61" s="58"/>
      <c r="E61" s="58"/>
      <c r="F61" s="58"/>
      <c r="G61" s="58"/>
      <c r="H61" s="58"/>
      <c r="I61" s="58"/>
      <c r="J61" s="63"/>
    </row>
    <row r="62" spans="1:10" ht="12.75" customHeight="1">
      <c r="A62" s="62"/>
      <c r="B62" s="58"/>
      <c r="C62" s="58"/>
      <c r="D62" s="58"/>
      <c r="E62" s="58"/>
      <c r="F62" s="58"/>
      <c r="G62" s="58"/>
      <c r="H62" s="58"/>
      <c r="I62" s="58"/>
      <c r="J62" s="63"/>
    </row>
    <row r="63" spans="1:10" ht="12.75" customHeight="1">
      <c r="A63" s="62"/>
      <c r="B63" s="58"/>
      <c r="C63" s="58"/>
      <c r="D63" s="58"/>
      <c r="E63" s="58"/>
      <c r="F63" s="58"/>
      <c r="G63" s="58"/>
      <c r="H63" s="58"/>
      <c r="I63" s="58"/>
      <c r="J63" s="63"/>
    </row>
    <row r="64" spans="1:10" ht="12.75" customHeight="1">
      <c r="A64" s="62"/>
      <c r="B64" s="58"/>
      <c r="C64" s="58"/>
      <c r="D64" s="58"/>
      <c r="E64" s="58"/>
      <c r="F64" s="58"/>
      <c r="G64" s="58"/>
      <c r="H64" s="58"/>
      <c r="I64" s="58"/>
      <c r="J64" s="63"/>
    </row>
    <row r="65" spans="1:10" ht="12.75" customHeight="1">
      <c r="A65" s="62"/>
      <c r="B65" s="58"/>
      <c r="C65" s="58"/>
      <c r="D65" s="58"/>
      <c r="E65" s="58"/>
      <c r="F65" s="58"/>
      <c r="G65" s="58"/>
      <c r="H65" s="58"/>
      <c r="I65" s="58"/>
      <c r="J65" s="63"/>
    </row>
    <row r="66" spans="1:10" ht="12.75" customHeight="1" thickBot="1">
      <c r="A66" s="64"/>
      <c r="B66" s="65"/>
      <c r="C66" s="65"/>
      <c r="D66" s="65"/>
      <c r="E66" s="65"/>
      <c r="F66" s="65"/>
      <c r="G66" s="65"/>
      <c r="H66" s="65"/>
      <c r="I66" s="65"/>
      <c r="J66" s="66"/>
    </row>
    <row r="67" spans="1:10" ht="12.75" customHeight="1">
      <c r="A67" s="36" t="s">
        <v>558</v>
      </c>
    </row>
    <row r="68" spans="1:10" ht="12.75" customHeight="1"/>
    <row r="69" spans="1:10" ht="12.75" customHeight="1"/>
    <row r="70" spans="1:10" ht="12.75" customHeight="1">
      <c r="A70" s="83" t="s">
        <v>346</v>
      </c>
    </row>
    <row r="71" spans="1:10" ht="12.75" customHeight="1"/>
    <row r="75" spans="1:10">
      <c r="J75" s="21" t="s">
        <v>394</v>
      </c>
    </row>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B189"/>
  <sheetViews>
    <sheetView showGridLines="0" zoomScaleNormal="100" workbookViewId="0"/>
  </sheetViews>
  <sheetFormatPr defaultRowHeight="15"/>
  <cols>
    <col min="1" max="1" width="100.28515625" style="33" bestFit="1" customWidth="1"/>
  </cols>
  <sheetData>
    <row r="1" spans="1:1">
      <c r="A1" s="1" t="s">
        <v>136</v>
      </c>
    </row>
    <row r="2" spans="1:1">
      <c r="A2" s="1"/>
    </row>
    <row r="3" spans="1:1">
      <c r="A3" s="122" t="s">
        <v>137</v>
      </c>
    </row>
    <row r="4" spans="1:1">
      <c r="A4" s="2"/>
    </row>
    <row r="5" spans="1:1">
      <c r="A5" s="80" t="s">
        <v>1113</v>
      </c>
    </row>
    <row r="6" spans="1:1">
      <c r="A6" s="81" t="s">
        <v>6</v>
      </c>
    </row>
    <row r="7" spans="1:1">
      <c r="A7" s="80" t="s">
        <v>1114</v>
      </c>
    </row>
    <row r="8" spans="1:1">
      <c r="A8" s="124" t="s">
        <v>997</v>
      </c>
    </row>
    <row r="9" spans="1:1">
      <c r="A9" s="80" t="s">
        <v>7</v>
      </c>
    </row>
    <row r="10" spans="1:1">
      <c r="A10" s="81" t="s">
        <v>8</v>
      </c>
    </row>
    <row r="11" spans="1:1">
      <c r="A11" s="80" t="s">
        <v>1115</v>
      </c>
    </row>
    <row r="12" spans="1:1">
      <c r="A12" s="124" t="s">
        <v>1116</v>
      </c>
    </row>
    <row r="13" spans="1:1">
      <c r="A13" s="80" t="s">
        <v>9</v>
      </c>
    </row>
    <row r="14" spans="1:1">
      <c r="A14" s="81" t="s">
        <v>10</v>
      </c>
    </row>
    <row r="15" spans="1:1">
      <c r="A15" s="80" t="s">
        <v>11</v>
      </c>
    </row>
    <row r="16" spans="1:1">
      <c r="A16" s="81" t="s">
        <v>12</v>
      </c>
    </row>
    <row r="17" spans="1:1">
      <c r="A17" s="80" t="s">
        <v>13</v>
      </c>
    </row>
    <row r="18" spans="1:1">
      <c r="A18" s="81" t="s">
        <v>14</v>
      </c>
    </row>
    <row r="19" spans="1:1">
      <c r="A19" s="80" t="s">
        <v>15</v>
      </c>
    </row>
    <row r="20" spans="1:1">
      <c r="A20" s="81" t="s">
        <v>16</v>
      </c>
    </row>
    <row r="21" spans="1:1">
      <c r="A21" s="80" t="s">
        <v>17</v>
      </c>
    </row>
    <row r="22" spans="1:1">
      <c r="A22" s="81" t="s">
        <v>18</v>
      </c>
    </row>
    <row r="23" spans="1:1">
      <c r="A23" s="80" t="s">
        <v>19</v>
      </c>
    </row>
    <row r="24" spans="1:1">
      <c r="A24" s="81" t="s">
        <v>20</v>
      </c>
    </row>
    <row r="25" spans="1:1">
      <c r="A25" s="80" t="s">
        <v>21</v>
      </c>
    </row>
    <row r="26" spans="1:1">
      <c r="A26" s="81" t="s">
        <v>22</v>
      </c>
    </row>
    <row r="27" spans="1:1">
      <c r="A27" s="80" t="s">
        <v>1117</v>
      </c>
    </row>
    <row r="28" spans="1:1">
      <c r="A28" s="124" t="s">
        <v>1118</v>
      </c>
    </row>
    <row r="29" spans="1:1">
      <c r="A29" s="80" t="s">
        <v>1119</v>
      </c>
    </row>
    <row r="30" spans="1:1">
      <c r="A30" s="124" t="s">
        <v>1120</v>
      </c>
    </row>
    <row r="31" spans="1:1">
      <c r="A31" s="80" t="s">
        <v>23</v>
      </c>
    </row>
    <row r="32" spans="1:1">
      <c r="A32" s="124" t="s">
        <v>24</v>
      </c>
    </row>
    <row r="33" spans="1:2">
      <c r="A33" s="102" t="s">
        <v>1029</v>
      </c>
    </row>
    <row r="34" spans="1:2">
      <c r="A34" s="124" t="s">
        <v>1030</v>
      </c>
    </row>
    <row r="35" spans="1:2">
      <c r="A35" s="80" t="s">
        <v>1121</v>
      </c>
      <c r="B35" s="101"/>
    </row>
    <row r="36" spans="1:2">
      <c r="A36" s="124" t="s">
        <v>1124</v>
      </c>
      <c r="B36" s="101"/>
    </row>
    <row r="37" spans="1:2">
      <c r="A37" s="80" t="s">
        <v>1122</v>
      </c>
      <c r="B37" s="101"/>
    </row>
    <row r="38" spans="1:2">
      <c r="A38" s="124" t="s">
        <v>1125</v>
      </c>
      <c r="B38" s="101"/>
    </row>
    <row r="39" spans="1:2">
      <c r="A39" s="80" t="s">
        <v>1123</v>
      </c>
      <c r="B39" s="101"/>
    </row>
    <row r="40" spans="1:2">
      <c r="A40" s="124" t="s">
        <v>1126</v>
      </c>
      <c r="B40" s="101"/>
    </row>
    <row r="41" spans="1:2">
      <c r="A41" s="80" t="s">
        <v>1128</v>
      </c>
    </row>
    <row r="42" spans="1:2">
      <c r="A42" s="124" t="s">
        <v>1127</v>
      </c>
    </row>
    <row r="43" spans="1:2">
      <c r="A43" s="80" t="s">
        <v>1130</v>
      </c>
    </row>
    <row r="44" spans="1:2">
      <c r="A44" s="124" t="s">
        <v>1129</v>
      </c>
    </row>
    <row r="45" spans="1:2">
      <c r="A45" s="80" t="s">
        <v>376</v>
      </c>
    </row>
    <row r="46" spans="1:2">
      <c r="A46" s="124" t="s">
        <v>377</v>
      </c>
    </row>
    <row r="47" spans="1:2">
      <c r="A47" s="80" t="s">
        <v>1035</v>
      </c>
    </row>
    <row r="48" spans="1:2">
      <c r="A48" s="124" t="s">
        <v>1036</v>
      </c>
    </row>
    <row r="49" spans="1:1">
      <c r="A49" s="80" t="s">
        <v>399</v>
      </c>
    </row>
    <row r="50" spans="1:1">
      <c r="A50" s="124" t="s">
        <v>400</v>
      </c>
    </row>
    <row r="51" spans="1:1">
      <c r="A51" s="80" t="s">
        <v>1131</v>
      </c>
    </row>
    <row r="52" spans="1:1">
      <c r="A52" s="124" t="s">
        <v>1132</v>
      </c>
    </row>
    <row r="53" spans="1:1">
      <c r="A53" s="80" t="s">
        <v>401</v>
      </c>
    </row>
    <row r="54" spans="1:1">
      <c r="A54" s="124" t="s">
        <v>402</v>
      </c>
    </row>
    <row r="55" spans="1:1">
      <c r="A55" s="80" t="s">
        <v>1039</v>
      </c>
    </row>
    <row r="56" spans="1:1">
      <c r="A56" s="124" t="s">
        <v>1040</v>
      </c>
    </row>
    <row r="57" spans="1:1">
      <c r="A57" s="80" t="s">
        <v>380</v>
      </c>
    </row>
    <row r="58" spans="1:1">
      <c r="A58" s="124" t="s">
        <v>381</v>
      </c>
    </row>
    <row r="59" spans="1:1">
      <c r="A59" s="80" t="s">
        <v>382</v>
      </c>
    </row>
    <row r="60" spans="1:1">
      <c r="A60" s="124" t="s">
        <v>383</v>
      </c>
    </row>
    <row r="61" spans="1:1">
      <c r="A61" s="80" t="s">
        <v>1134</v>
      </c>
    </row>
    <row r="62" spans="1:1">
      <c r="A62" s="124" t="s">
        <v>1135</v>
      </c>
    </row>
    <row r="63" spans="1:1">
      <c r="A63" s="80" t="s">
        <v>1136</v>
      </c>
    </row>
    <row r="64" spans="1:1">
      <c r="A64" s="124" t="s">
        <v>1137</v>
      </c>
    </row>
    <row r="65" spans="1:1">
      <c r="A65" s="80" t="s">
        <v>1138</v>
      </c>
    </row>
    <row r="66" spans="1:1">
      <c r="A66" s="124" t="s">
        <v>1139</v>
      </c>
    </row>
    <row r="67" spans="1:1">
      <c r="A67" s="80" t="s">
        <v>1140</v>
      </c>
    </row>
    <row r="68" spans="1:1">
      <c r="A68" s="124" t="s">
        <v>1047</v>
      </c>
    </row>
    <row r="69" spans="1:1">
      <c r="A69" s="80" t="s">
        <v>403</v>
      </c>
    </row>
    <row r="70" spans="1:1">
      <c r="A70" s="124" t="s">
        <v>490</v>
      </c>
    </row>
    <row r="71" spans="1:1">
      <c r="A71" s="80" t="s">
        <v>1186</v>
      </c>
    </row>
    <row r="72" spans="1:1">
      <c r="A72" s="124" t="s">
        <v>1187</v>
      </c>
    </row>
    <row r="73" spans="1:1">
      <c r="A73" s="80" t="s">
        <v>384</v>
      </c>
    </row>
    <row r="74" spans="1:1">
      <c r="A74" s="124" t="s">
        <v>385</v>
      </c>
    </row>
    <row r="75" spans="1:1">
      <c r="A75" s="81"/>
    </row>
    <row r="76" spans="1:1">
      <c r="A76" s="122" t="s">
        <v>493</v>
      </c>
    </row>
    <row r="77" spans="1:1">
      <c r="A77" s="80"/>
    </row>
    <row r="78" spans="1:1">
      <c r="A78" s="116" t="s">
        <v>446</v>
      </c>
    </row>
    <row r="79" spans="1:1">
      <c r="A79" s="117" t="s">
        <v>447</v>
      </c>
    </row>
    <row r="80" spans="1:1">
      <c r="A80" s="80" t="s">
        <v>1050</v>
      </c>
    </row>
    <row r="81" spans="1:1">
      <c r="A81" s="145" t="s">
        <v>1141</v>
      </c>
    </row>
    <row r="82" spans="1:1">
      <c r="A82" s="123" t="s">
        <v>488</v>
      </c>
    </row>
    <row r="83" spans="1:1">
      <c r="A83" s="151" t="s">
        <v>489</v>
      </c>
    </row>
    <row r="84" spans="1:1">
      <c r="A84" s="80" t="s">
        <v>1052</v>
      </c>
    </row>
    <row r="85" spans="1:1">
      <c r="A85" s="124" t="s">
        <v>1142</v>
      </c>
    </row>
    <row r="86" spans="1:1">
      <c r="A86" s="123" t="s">
        <v>691</v>
      </c>
    </row>
    <row r="87" spans="1:1">
      <c r="A87" s="151" t="s">
        <v>692</v>
      </c>
    </row>
    <row r="88" spans="1:1">
      <c r="A88" s="80"/>
    </row>
    <row r="89" spans="1:1">
      <c r="A89" s="116" t="s">
        <v>452</v>
      </c>
    </row>
    <row r="90" spans="1:1">
      <c r="A90" s="117" t="s">
        <v>453</v>
      </c>
    </row>
    <row r="91" spans="1:1">
      <c r="A91" s="80" t="s">
        <v>1054</v>
      </c>
    </row>
    <row r="92" spans="1:1">
      <c r="A92" s="124" t="s">
        <v>1143</v>
      </c>
    </row>
    <row r="93" spans="1:1">
      <c r="A93" s="115" t="s">
        <v>491</v>
      </c>
    </row>
    <row r="94" spans="1:1">
      <c r="A94" s="124" t="s">
        <v>492</v>
      </c>
    </row>
    <row r="95" spans="1:1">
      <c r="A95" s="80" t="s">
        <v>1056</v>
      </c>
    </row>
    <row r="96" spans="1:1">
      <c r="A96" s="124" t="s">
        <v>1144</v>
      </c>
    </row>
    <row r="97" spans="1:1">
      <c r="A97" s="115" t="s">
        <v>693</v>
      </c>
    </row>
    <row r="98" spans="1:1">
      <c r="A98" s="152" t="s">
        <v>694</v>
      </c>
    </row>
    <row r="99" spans="1:1">
      <c r="A99" s="80"/>
    </row>
    <row r="100" spans="1:1">
      <c r="A100" s="122" t="s">
        <v>461</v>
      </c>
    </row>
    <row r="101" spans="1:1">
      <c r="A101" s="34"/>
    </row>
    <row r="102" spans="1:1">
      <c r="A102" s="80" t="s">
        <v>1145</v>
      </c>
    </row>
    <row r="103" spans="1:1">
      <c r="A103" s="124" t="s">
        <v>1146</v>
      </c>
    </row>
    <row r="104" spans="1:1">
      <c r="A104" s="80" t="s">
        <v>1147</v>
      </c>
    </row>
    <row r="105" spans="1:1">
      <c r="A105" s="124" t="s">
        <v>1148</v>
      </c>
    </row>
    <row r="106" spans="1:1">
      <c r="A106" s="80" t="s">
        <v>456</v>
      </c>
    </row>
    <row r="107" spans="1:1">
      <c r="A107" s="124" t="s">
        <v>457</v>
      </c>
    </row>
    <row r="108" spans="1:1">
      <c r="A108" s="80" t="s">
        <v>474</v>
      </c>
    </row>
    <row r="109" spans="1:1">
      <c r="A109" s="124" t="s">
        <v>475</v>
      </c>
    </row>
    <row r="110" spans="1:1">
      <c r="A110" s="3"/>
    </row>
    <row r="111" spans="1:1">
      <c r="A111" s="122" t="s">
        <v>462</v>
      </c>
    </row>
    <row r="112" spans="1:1">
      <c r="A112" s="4"/>
    </row>
    <row r="113" spans="1:1">
      <c r="A113" s="80" t="s">
        <v>1058</v>
      </c>
    </row>
    <row r="114" spans="1:1">
      <c r="A114" s="124" t="s">
        <v>1149</v>
      </c>
    </row>
    <row r="115" spans="1:1">
      <c r="A115" s="80" t="s">
        <v>1060</v>
      </c>
    </row>
    <row r="116" spans="1:1">
      <c r="A116" s="124" t="s">
        <v>1061</v>
      </c>
    </row>
    <row r="117" spans="1:1">
      <c r="A117" s="80" t="s">
        <v>1062</v>
      </c>
    </row>
    <row r="118" spans="1:1">
      <c r="A118" s="124" t="s">
        <v>1150</v>
      </c>
    </row>
    <row r="119" spans="1:1">
      <c r="A119" s="80" t="s">
        <v>1064</v>
      </c>
    </row>
    <row r="120" spans="1:1">
      <c r="A120" s="145" t="s">
        <v>1065</v>
      </c>
    </row>
    <row r="121" spans="1:1">
      <c r="A121" s="80" t="s">
        <v>1066</v>
      </c>
    </row>
    <row r="122" spans="1:1">
      <c r="A122" s="124" t="s">
        <v>1067</v>
      </c>
    </row>
    <row r="123" spans="1:1">
      <c r="A123" s="80" t="s">
        <v>1068</v>
      </c>
    </row>
    <row r="124" spans="1:1">
      <c r="A124" s="124" t="s">
        <v>1069</v>
      </c>
    </row>
    <row r="125" spans="1:1">
      <c r="A125" s="35"/>
    </row>
    <row r="126" spans="1:1">
      <c r="A126" s="122" t="s">
        <v>463</v>
      </c>
    </row>
    <row r="127" spans="1:1">
      <c r="A127" s="34"/>
    </row>
    <row r="128" spans="1:1">
      <c r="A128" s="80" t="s">
        <v>1151</v>
      </c>
    </row>
    <row r="129" spans="1:1">
      <c r="A129" s="124" t="s">
        <v>1152</v>
      </c>
    </row>
    <row r="130" spans="1:1">
      <c r="A130" s="80" t="s">
        <v>1153</v>
      </c>
    </row>
    <row r="131" spans="1:1">
      <c r="A131" s="124" t="s">
        <v>1154</v>
      </c>
    </row>
    <row r="132" spans="1:1">
      <c r="A132" s="626" t="s">
        <v>1074</v>
      </c>
    </row>
    <row r="133" spans="1:1">
      <c r="A133" s="145" t="s">
        <v>1075</v>
      </c>
    </row>
    <row r="134" spans="1:1">
      <c r="A134" s="80" t="s">
        <v>1155</v>
      </c>
    </row>
    <row r="135" spans="1:1">
      <c r="A135" s="124" t="s">
        <v>1156</v>
      </c>
    </row>
    <row r="136" spans="1:1">
      <c r="A136" s="80" t="s">
        <v>1078</v>
      </c>
    </row>
    <row r="137" spans="1:1">
      <c r="A137" s="124" t="s">
        <v>1157</v>
      </c>
    </row>
    <row r="138" spans="1:1">
      <c r="A138" s="80" t="s">
        <v>1158</v>
      </c>
    </row>
    <row r="139" spans="1:1">
      <c r="A139" s="124" t="s">
        <v>1159</v>
      </c>
    </row>
    <row r="140" spans="1:1">
      <c r="A140" s="80" t="s">
        <v>1160</v>
      </c>
    </row>
    <row r="141" spans="1:1">
      <c r="A141" s="124" t="s">
        <v>1084</v>
      </c>
    </row>
    <row r="142" spans="1:1">
      <c r="A142" s="80" t="s">
        <v>1161</v>
      </c>
    </row>
    <row r="143" spans="1:1">
      <c r="A143" s="124" t="s">
        <v>1162</v>
      </c>
    </row>
    <row r="144" spans="1:1">
      <c r="A144" s="80" t="s">
        <v>1163</v>
      </c>
    </row>
    <row r="145" spans="1:1">
      <c r="A145" s="124" t="s">
        <v>1164</v>
      </c>
    </row>
    <row r="146" spans="1:1">
      <c r="A146" s="80" t="s">
        <v>1165</v>
      </c>
    </row>
    <row r="147" spans="1:1">
      <c r="A147" s="124" t="s">
        <v>1166</v>
      </c>
    </row>
    <row r="148" spans="1:1">
      <c r="A148" s="35"/>
    </row>
    <row r="149" spans="1:1">
      <c r="A149" s="122" t="s">
        <v>464</v>
      </c>
    </row>
    <row r="150" spans="1:1">
      <c r="A150" s="35"/>
    </row>
    <row r="151" spans="1:1">
      <c r="A151" s="80" t="s">
        <v>1167</v>
      </c>
    </row>
    <row r="152" spans="1:1">
      <c r="A152" s="709" t="s">
        <v>1168</v>
      </c>
    </row>
    <row r="153" spans="1:1">
      <c r="A153" s="80" t="s">
        <v>1093</v>
      </c>
    </row>
    <row r="154" spans="1:1">
      <c r="A154" s="124" t="s">
        <v>1169</v>
      </c>
    </row>
    <row r="155" spans="1:1">
      <c r="A155" s="80" t="s">
        <v>1170</v>
      </c>
    </row>
    <row r="156" spans="1:1">
      <c r="A156" s="124" t="s">
        <v>1171</v>
      </c>
    </row>
    <row r="157" spans="1:1">
      <c r="A157" s="80" t="s">
        <v>476</v>
      </c>
    </row>
    <row r="158" spans="1:1">
      <c r="A158" s="124" t="s">
        <v>477</v>
      </c>
    </row>
    <row r="159" spans="1:1">
      <c r="A159" s="80" t="s">
        <v>685</v>
      </c>
    </row>
    <row r="160" spans="1:1">
      <c r="A160" s="124" t="s">
        <v>686</v>
      </c>
    </row>
    <row r="161" spans="1:1">
      <c r="A161" s="80" t="s">
        <v>1172</v>
      </c>
    </row>
    <row r="162" spans="1:1">
      <c r="A162" s="124" t="s">
        <v>1098</v>
      </c>
    </row>
    <row r="163" spans="1:1">
      <c r="A163" s="80" t="s">
        <v>1099</v>
      </c>
    </row>
    <row r="164" spans="1:1">
      <c r="A164" s="124" t="s">
        <v>1100</v>
      </c>
    </row>
    <row r="165" spans="1:1">
      <c r="A165" s="80" t="s">
        <v>1173</v>
      </c>
    </row>
    <row r="166" spans="1:1">
      <c r="A166" s="124" t="s">
        <v>1174</v>
      </c>
    </row>
    <row r="167" spans="1:1">
      <c r="A167" s="102" t="s">
        <v>1175</v>
      </c>
    </row>
    <row r="168" spans="1:1">
      <c r="A168" s="145" t="s">
        <v>1104</v>
      </c>
    </row>
    <row r="169" spans="1:1">
      <c r="A169" s="102" t="s">
        <v>1105</v>
      </c>
    </row>
    <row r="170" spans="1:1">
      <c r="A170" s="145" t="s">
        <v>1106</v>
      </c>
    </row>
    <row r="171" spans="1:1">
      <c r="A171" s="5"/>
    </row>
    <row r="172" spans="1:1">
      <c r="A172" s="122" t="s">
        <v>923</v>
      </c>
    </row>
    <row r="173" spans="1:1">
      <c r="A173" s="5"/>
    </row>
    <row r="174" spans="1:1">
      <c r="A174" s="118" t="s">
        <v>1176</v>
      </c>
    </row>
    <row r="175" spans="1:1">
      <c r="A175" s="619" t="s">
        <v>1108</v>
      </c>
    </row>
    <row r="176" spans="1:1">
      <c r="A176" s="118" t="s">
        <v>1109</v>
      </c>
    </row>
    <row r="177" spans="1:1">
      <c r="A177" s="619" t="s">
        <v>1110</v>
      </c>
    </row>
    <row r="178" spans="1:1">
      <c r="A178" s="118" t="s">
        <v>1177</v>
      </c>
    </row>
    <row r="179" spans="1:1">
      <c r="A179" s="619" t="s">
        <v>1178</v>
      </c>
    </row>
    <row r="180" spans="1:1">
      <c r="A180" s="5"/>
    </row>
    <row r="185" spans="1:1">
      <c r="A185" s="41" t="s">
        <v>138</v>
      </c>
    </row>
    <row r="186" spans="1:1" ht="25.5">
      <c r="A186" s="79" t="s">
        <v>841</v>
      </c>
    </row>
    <row r="187" spans="1:1">
      <c r="A187" s="6"/>
    </row>
    <row r="188" spans="1:1">
      <c r="A188" s="42" t="s">
        <v>25</v>
      </c>
    </row>
    <row r="189" spans="1:1">
      <c r="A189" s="43" t="s">
        <v>26</v>
      </c>
    </row>
  </sheetData>
  <hyperlinks>
    <hyperlink ref="A5" location="'3 Tablica 1 - Graf 1'!A1" display="Tablica 1.: Članstvo obveznih mirovinskih fondova (OMF-ova)"/>
    <hyperlink ref="A6" location="'3 Tablica 1 - Graf 1'!A1" display="Table 1: Mandatory pension funds' (OMFs') membership"/>
    <hyperlink ref="A7" location="'3 Tablica 1 - Graf 1'!A1" display="Grafikon 1.: Udjel društava za upravljanje OMFovim u ukupnom broju članova "/>
    <hyperlink ref="A8" location="'3 Tablica 1 - Graf 1'!A1" display="Chart 1: OMFs' management companies shares in total membership "/>
    <hyperlink ref="A9" location="'4 Tablica 2 - Graf 2'!A1" display="Tablica 2.: Struktura članova OMF-a prema dobi i spolu "/>
    <hyperlink ref="A10" location="'4 Tablica 2 - Graf 2'!A1" display="Table 2: Mandatory pension funds members age and sex structure"/>
    <hyperlink ref="A11" location="'4 Tablica 2 - Graf 2'!A1" display="Grafikon 2.: Dobna i spolna struktura članova OMF-a po kategorijama fondova (A, B, i C)"/>
    <hyperlink ref="A12" location="'4 Tablica 2 - Graf 2'!A1" display="Chart 2: OMF members age and sex structure by funds´ categories (A, B and C)"/>
    <hyperlink ref="A13" location="'5 Tablica 3,4'!A1" display="Tablica 3.: Uplate na prolazni račun Regosa"/>
    <hyperlink ref="A14" location="'5 Tablica 3,4'!A1" display="Table 3: Payments to the transit account of Regos "/>
    <hyperlink ref="A15" location="'5 Tablica 3,4'!A1" display="Tablica 4.: Isplate s prolaznog računa Regosa "/>
    <hyperlink ref="A16" location="'5 Tablica 3,4'!A1" display="Table 4: Disbursements from the transit account of Regos "/>
    <hyperlink ref="A17" location="'6 Tablica 5,6'!A1" display="Tablica 5.: Stanje prolaznog računa Regosa"/>
    <hyperlink ref="A18" location="'6 Tablica 5,6'!A1" display="Table 5: Regos transit account balance"/>
    <hyperlink ref="A19" location="'6 Tablica 5,6'!A1" display="Tablica 6.: Promet na privremenom računu"/>
    <hyperlink ref="A20" location="'6 Tablica 5,6'!A1" display="Table 6: Turnover on the provisional account "/>
    <hyperlink ref="A21" location="'7 Tablica 7,8'!A1" display="Tablica 7.:Neto mirovinski doprinosi proslijeđeni OMF-ovima  "/>
    <hyperlink ref="A22" location="'7 Tablica 7,8'!A1" display="Table 7: Net pension contributions to OMFs"/>
    <hyperlink ref="A23" location="'7 Tablica 7,8'!A1" display="Tablica 8: Naknade od uplaćenih doprinosa proslijeđene OMD-ovima"/>
    <hyperlink ref="A24" location="'7 Tablica 7,8'!A1" display="Table 8: Entry fees transferred to OMDs "/>
    <hyperlink ref="A25" location="'8 Tablica 9 - Graf 3,4'!A1" display="Tablica 9.: Neto imovina OMF-ova"/>
    <hyperlink ref="A26" location="'8 Tablica 9 - Graf 3,4'!A1" display="Table 9: OMFs' net assets"/>
    <hyperlink ref="A27" location="'8 Tablica 9 - Graf 3,4'!A1" display="Grafikon 3.: Udjeli društava za upravljanje OMF-ovima u ukupnoj neto imovini "/>
    <hyperlink ref="A28" location="'8 Tablica 9 - Graf 3,4'!A1" display="Chart 3: OMFs' management companies shares in total net assets "/>
    <hyperlink ref="A29" location="'8 Tablica 9 - Graf 3,4'!A1" display="Grafikon 4: Udjeli kategorija A, B i C u ukupnoj neto imovini"/>
    <hyperlink ref="A30" location="'8 Tablica 9 - Graf 3,4'!A1" display="Chart 4: Categories´ A, B and C shares in total net assets"/>
    <hyperlink ref="A31" location="'9 Tablica 10, 11'!A1" display="Tablica 10.: Vrijednosti obračunskih jedinica OMF-ova"/>
    <hyperlink ref="A32" location="'9 Tablica 10, 11'!A1" display="Table 10: Values of OMFs' units of account"/>
    <hyperlink ref="A67" location="'19 Tablica 20 - Graf 11'!A1" display="Tablica 20: Struktura članova ZDMF-a prema dobi i spolu "/>
    <hyperlink ref="A68" location="'19 Tablica 20 - Graf 11'!A1" display="Table 20: Closed voluntary pension funds members age and sex structure "/>
    <hyperlink ref="A69" location="'19 Tablica 20 - Graf 11'!A1" display="Grafikon 11: Dobna i spolna struktura članova ZDMF-a "/>
    <hyperlink ref="A70" location="'19 Tablica 20 - Graf 11'!A1" display="Chart 11: ZDMF members age and sex structure "/>
    <hyperlink ref="A71" location="'20 Tablica 21 - Graf 12'!A1" display="Tablica 21: Cijene udjela i prinosi ZDMF-ova"/>
    <hyperlink ref="A72" location="'20 Tablica 21 - Graf 12'!A1" display="Table 21: ZDMFs' unit prices' rates of return"/>
    <hyperlink ref="A73" location="'20 Tablica 21 - Graf 12'!A1" display="Grafikon 12:  Mjesečni prinosi ZDMF-ova"/>
    <hyperlink ref="A74" location="'20 Tablica 21 - Graf 12'!A1" display="Chart  12: ZDMF monthly rates of return"/>
    <hyperlink ref="A102" location="'23 Tablica 26'!A1" display="Tablica 26: Zaračunata bruto premija osiguranja "/>
    <hyperlink ref="A103" location="'23 Tablica 26'!A1" display="Table 26: Written premium "/>
    <hyperlink ref="A104" location="'24 Tablica 27 - Graf 17'!A1" display="Tablica 27: Podaci o osiguranju"/>
    <hyperlink ref="A105" location="'24 Tablica 27 - Graf 17'!A1" display="Table 27: Insurance data"/>
    <hyperlink ref="A106" location="'24 Tablica 27 - Graf 17'!A1" display="Grafikon  17: Udio bruto zaračunate premije po vrstama osiguranja"/>
    <hyperlink ref="A107" location="'24 Tablica 27 - Graf 17'!A1" display="Chart  17: Gross Written Premium by Line of Insurance"/>
    <hyperlink ref="A108" location="'25 Graf 18'!A1" display="Grafikon 18: Udio zaračunate bruto premije i likvidiranih šteta po društvima za osiguranje po vrstama osiguranja"/>
    <hyperlink ref="A109" location="'25 Graf 18'!A1" display="Chart 18:Share of written premium and claims settled per line of insurances"/>
    <hyperlink ref="A123" location="'27 Tabl. 29,30,31,32,33'!A1" display="Tablica 33: Pregled trgovine zapisima"/>
    <hyperlink ref="A124" location="'27 Tabl. 29,30,31,32,33'!A1" display="Table 33: Certificates trading summary"/>
    <hyperlink ref="A128" location="'28 Tablica 34'!A1" display="Tablica 34: Otvoreni investicijski fondovi / UCITS fondovi"/>
    <hyperlink ref="A129" location="'28 Tablica 34'!A1" display="Table 34: Open-end Investment funds / UCITS funds"/>
    <hyperlink ref="A165" location="'34 Tablica 48,49 '!A1" display="Tablica 49: Izvještaj o strukturi portfelja prema objektu - novozaključeni ugovori"/>
    <hyperlink ref="A166" location="'34 Tablica 48,49 '!A1" display="Table 49: Report on the portfolio structure by leased asset -  newly concluded contracts"/>
    <hyperlink ref="A167" location="'35 Tablica 50'!A1" display="Tablica 50: Izvještaj o strukturi portfelja  po leasing društvima"/>
    <hyperlink ref="A168" location="'35 Tablica 50'!A1" display="Table 50: Report on the portfolio structure by leasing companies"/>
    <hyperlink ref="A169" location="'36 Tablica 51'!A1" display="Tablica 51: Skraćeni izvještaj o agregiranoj sveobuhvatnoj dobiti leasing društava "/>
    <hyperlink ref="A170" location="'36 Tablica 51'!A1" display="Table 51: Abbreviated report on the aggregate comprehensive increase of leasing companies "/>
    <hyperlink ref="A35" location="'10 Graf 5.1, 5.2, 5.3'!A1" display="Grafikon 5.1: Vrijednosti obračunskih jedinca OMF-ova kategorije A"/>
    <hyperlink ref="A36" location="'10 Graf 5.1, 5.2, 5.3'!A1" display="Chart 5.1:Value of category A OMFs´ unit of account "/>
    <hyperlink ref="A41" location="'11 Tablica 12'!A1" display="Tablica 12: Struktura ulaganja OMF-ova"/>
    <hyperlink ref="A42" location="'11 Tablica 12'!A1" display="Table 12: OMFs' investment structure"/>
    <hyperlink ref="A43" location="'12 Tablica 13 - Graf 6'!A1" display="Tablica 13:  Članstvo ODMF-ova"/>
    <hyperlink ref="A44" location="'12 Tablica 13 - Graf 6'!A1" display="Table 13: Open-end voluntary pension funds' (ODMFs') membersip"/>
    <hyperlink ref="A45" location="'12 Tablica 13 - Graf 6'!A1" display="Grafikon 6: Udjel ODMFova u ukupnom broju članova "/>
    <hyperlink ref="A46" location="'12 Tablica 13 - Graf 6'!A1" display="Chart 6: ODMFs' shares in total membership "/>
    <hyperlink ref="A47" location="'13 Tablica 14 - Graf 7'!A1" display="Tablica 14: Struktura članova ODMF-a prema dobi i spolu  "/>
    <hyperlink ref="A48" location="'13 Tablica 14 - Graf 7'!A1" display="Table 14: Open voluntary pension funds members age and sex structure  "/>
    <hyperlink ref="A49" location="'13 Tablica 14 - Graf 7'!A1" display="Grafikon 7: Dobna i spolna struktura članova ODMF-a "/>
    <hyperlink ref="A50" location="'13 Tablica 14 - Graf 7'!A1" display="Chart 7: ODMF members age and sex structure "/>
    <hyperlink ref="A51" location="'14 Tablica 15 - Graf 8'!A1" display="Tablica 15: Bruto mirovinski doprinosi uplaćeni ODMF-ovima"/>
    <hyperlink ref="A52" location="'14 Tablica 15 - Graf 8'!A1" display="Table 15: Gross pension contributions paid to ODMFs"/>
    <hyperlink ref="A53" location="'14 Tablica 15 - Graf 8'!A1" display="Grafikon.8: Mjesečna promjena bruto mirovinskih doprinosa uplaćenih ODMF-ovima"/>
    <hyperlink ref="A54" location="'14 Tablica 15 - Graf 8'!A1" display="Chart: 8: Monthly change of gross pension contributions paid to ODMFs"/>
    <hyperlink ref="A55" location="'15 Tablica 16 - Graf 9,10'!A1" display="Tablica 16: Neto imovina ODMF-ova"/>
    <hyperlink ref="A56" location="'15 Tablica 16 - Graf 9,10'!A1" display="Table 16: ODMFs' net assets"/>
    <hyperlink ref="A57" location="'15 Tablica 16 - Graf 9,10'!A1" display="Grafikon 9: Udjeli pojedinih ODMF-ova u ukupnoj neto imovini"/>
    <hyperlink ref="A58" location="'15 Tablica 16 - Graf 9,10'!A1" display="Chart 9: ODMFs' shares in total net assets"/>
    <hyperlink ref="A59" location="'15 Tablica 16 - Graf 9,10'!A1" display="Grafikon 10: Mjesečna promjena neto imovine ODMF-ova"/>
    <hyperlink ref="A60" location="'15 Tablica 16 - Graf 9,10'!A1" display="Chart 10: ODMFs net assets monthly change"/>
    <hyperlink ref="A61" location="'16 Tablica 17'!A1" display="Tablica 17: Cijene udjela i prinosi ODMF-ova"/>
    <hyperlink ref="A62" location="'16 Tablica 17'!A1" display="Table 17: ODMFs' unit prices and  rates of return"/>
    <hyperlink ref="A63" location="'17 Tablica 18'!A1" display="Tablica 18: Struktura ulaganja ODMF-ova"/>
    <hyperlink ref="A64" location="'17 Tablica 18'!A1" display="Table 18: ODMFs' investment structure"/>
    <hyperlink ref="A65" location="'18 Tablica 19'!A1" display="Tablica 19: Podaci o ZDMF - ovima"/>
    <hyperlink ref="A66" location="'18 Tablica 19'!A1" display="Table 19: ZDMFs' data"/>
    <hyperlink ref="A113" location="'26 Tablica 28'!A1" display="Tablica 28: Tržište kapitala "/>
    <hyperlink ref="A114" location="'26 Tablica 28'!A1" display="Table 28: Capital Markets"/>
    <hyperlink ref="A115" location="'27 Tabl. 29,30,31,32,33'!A1" display="Tablica 29: Dionice s najvećim prometom"/>
    <hyperlink ref="A116" location="'27 Tabl. 29,30,31,32,33'!A1" display="Table 29: Stocks with the highest turnover"/>
    <hyperlink ref="A117" location="'27 Tabl. 29,30,31,32,33'!A1" display="Tablica 30: Obveznice s najvećim prometom"/>
    <hyperlink ref="A118" location="'27 Tabl. 29,30,31,32,33'!A1" display="Table 30: Bonds with highest turnover"/>
    <hyperlink ref="A119" location="'27 Tabl. 29,30,31,32,33'!A1" display="Tablica 31: OTC transakcije"/>
    <hyperlink ref="A120" location="'27 Tabl. 29,30,31,32,33'!A1" display="Table 31: OTC transactions"/>
    <hyperlink ref="A121" location="'27 Tabl. 29,30,31,32,33'!A1" display="Tablica 32: Pregled trgovine pravima"/>
    <hyperlink ref="A122" location="'27 Tabl. 29,30,31,32,33'!A1" display="Table 32: Rights trading summary"/>
    <hyperlink ref="A130" location="'29 Tablice 35, 36'!A1" display="Tablica 35: Struktura ulaganja UCITS fondova"/>
    <hyperlink ref="A131" location="'29 Tablice 35, 36'!A1" display="Table 35: UCITS funds investment structure"/>
    <hyperlink ref="A134" location="'30 Tablica 37.38.39'!A1" display="Tablica 37: Osnovni alternativni fondovi s privatnom ponudom"/>
    <hyperlink ref="A135" location="'30 Tablica 37.38.39'!A1" display="Table 37: Base alternative funds with private offering"/>
    <hyperlink ref="A136" location="'30 Tablica 37.38.39'!A1" display="Tablica 38: Alternativni investicijski fondovi rizičnog kapitala s privatnom ponudom"/>
    <hyperlink ref="A137" location="'30 Tablica 37.38.39'!A1" display="Table 38: Venture capital open-end alternative investment funds with private offering"/>
    <hyperlink ref="A138" location="'30 Tablica 37.38.39'!A1" display="Tablica 39: Alternativni investicijski fondovi rizičnog kapitala s privatnom ponudom - Fondovi za gospodarsku suradnju"/>
    <hyperlink ref="A139" location="'30 Tablica 37.38.39'!A1" display="Table 39: Venture capital open-end alternative investment funds with private offering - Funds for Economic Cooperation"/>
    <hyperlink ref="A142" location="'31 Tablica 40.41.42.43 '!A1" display="Tablica 41: Zatvoreni alternativni investicijski fondovi s javnom ponudom"/>
    <hyperlink ref="A143" location="'31 Tablica 40.41.42.43 '!A1" display="Table 41: Closed-end alternative investment funds with public offering"/>
    <hyperlink ref="A144" location="'31 Tablica 40.41.42.43 '!A1" display="Tablica 42: Zatvoreni alternativni investicijski fondovi s javnom ponudom za ulaganje u nekretnine"/>
    <hyperlink ref="A145" location="'31 Tablica 40.41.42.43 '!A1" display="Table 42: Closed-end alternative investment funds with public offering in real estate"/>
    <hyperlink ref="A146" location="'31 Tablica 40.41.42.43 '!A1" display="Tablica 43: Investicijski fondovi osnovani posebnim zakonom"/>
    <hyperlink ref="A147" location="'31 Tablica 40.41.42.43 '!A1" display="Table 43: Investment Funds established under special legal act"/>
    <hyperlink ref="A151" location="'32 Tablica 44,45,46-Graf 19,20 '!A1" display="Tablica 44: Broj registriranih leasing društava"/>
    <hyperlink ref="A152" location="'32 Tablica 44,45,46-Graf 19,20 '!A1" display="Table 44: Number of registrated leasing companies"/>
    <hyperlink ref="A153" location="'32 Tablica 44,45,46-Graf 19,20 '!A1" display="Tablica 45: Izvještaj o strukturi portfelja po vrstama leasinga/zajma - aktivni ugovori"/>
    <hyperlink ref="A154" location="'32 Tablica 44,45,46-Graf 19,20 '!A1" display="Table 45: Report on the portfolio structure by type of leasing/loan - active contracts"/>
    <hyperlink ref="A155" location="'32 Tablica 44,45,46-Graf 19,20 '!A1" display="Tablica 46: Izvještaj o strukturi portfelja po vrstama leasinga - novozaključeni ugovori"/>
    <hyperlink ref="A156" location="'32 Tablica 44,45,46-Graf 19,20 '!A1" display="Table 46: Report on the portfolio structure by type of leasing -  newly concluded contracts"/>
    <hyperlink ref="A157" location="'32 Tablica 44,45,46-Graf 19,20 '!A1" display="Grafikon 19: Udjel broja aktivnih ugovora u ukupnom broju ugovora "/>
    <hyperlink ref="A158" location="'32 Tablica 44,45,46-Graf 19,20 '!A1" display="Chart 19: Share of the number of active contracts in total number of contracts "/>
    <hyperlink ref="A159" location="'32 Tablica 44,45,46-Graf 19,20 '!A1" display="Grafikon 20: Godišnja promjena vrijednosti aktivnih ugovora "/>
    <hyperlink ref="A160" location="'32 Tablica 44,45,46-Graf 19,20 '!A1" display="Chart 20: Annual change in value of active contracts "/>
    <hyperlink ref="A161" location="'33 Tablica 47'!A1" display="Tablica 47: Skraćeni izvještaj o agregiranom financijskom položaju leasing društava  "/>
    <hyperlink ref="A162" location="'33 Tablica 47'!A1" display="Table 47: Abbreviated report on the aggregate financial position of leasing companies "/>
    <hyperlink ref="A163" location="'34 Tablica 48,49 '!A1" display="Tablica 48: Izvještaj o strukturi portfelja prema objektu - aktivni ugovori"/>
    <hyperlink ref="A164" location="'34 Tablica 48,49 '!A1" display="Table 48: Report on the portfolio structure by leased asset - active contracts"/>
    <hyperlink ref="A78" location="'21 Tablica 21,22 - Graf 13,14'!A1" display="A / OBVEZNO MIROVINSKO OSIGURANJE"/>
    <hyperlink ref="A79" location="'21 Tablica 21,22 - Graf 13,14'!A1" display="A / MANDATORY PENSION INSURANCE"/>
    <hyperlink ref="A80" location="'21 Tablica 22,23 - Graf 13,14'!A1" display="Tablica 22: Broj korisnika i broj ugovora po godinama"/>
    <hyperlink ref="A84" location="'21 Tablica 22,23 - Graf 13,14'!A1" display="Tablica 23: Broj korisnika i broj ugovora u zadnjih godinu dana"/>
    <hyperlink ref="A85" location="'21 Tablica 22,23 - Graf 13,14'!A1" display="Table 23: Number of pensioners and contracts over the past year"/>
    <hyperlink ref="A89" location="'22 Tablica 23,24 - Graf 15,16'!A1" display="B / DOBROVOLJNO MIROVINSKO OSIGURANJE"/>
    <hyperlink ref="A90" location="'22 Tablica 23,24 - Graf 15,16'!A1" display="B / VOLUNTARY PENSION INSURANCE"/>
    <hyperlink ref="A91" location="'22 Tablica 24,25 - Graf 15,16'!A1" display="Tablica 24: Broj korisnika i broj ugovora po godinama"/>
    <hyperlink ref="A92" location="'22 Tablica 24,25 - Graf 15,16'!A1" display="Table 24: Number of pensioners and contracts per year"/>
    <hyperlink ref="A93" location="'22 Tablica 24,25 - Graf 15,16'!A1" display="Grafikon 15: Broj korisnika i broj ugovora po godinama"/>
    <hyperlink ref="A94" location="'22 Tablica 24,25 - Graf 15,16'!A1" display="Chart 15: Number of pensioners and contracts per year"/>
    <hyperlink ref="A95" location="'22 Tablica 24,25 - Graf 15,16'!A1" display="Tablica 25: Broj korisnika i broj ugovora u zadnjih godinu dana"/>
    <hyperlink ref="A96" location="'22 Tablica 24,25 - Graf 15,16'!A1" display="Table 25: Number of pesioners and contracts over the past year"/>
    <hyperlink ref="A97" location="'22 Tablica 24,25 - Graf 15,16'!A1" display="Grafikon 16: Broj korisnika i broj ugovora u zadnjih godinu dana"/>
    <hyperlink ref="A98" location="'22 Tablica 24,25 - Graf 15,16'!A1" display="Chart 16: Number of pensioners and contracts over the past year"/>
    <hyperlink ref="A174" location="'37 Tablica 52,53,54'!A1" display="Tablica 52: Skraćeni prikaz agregirane bilance faktoring društava "/>
    <hyperlink ref="A175" location="'37 Tablica 52,53,54'!A1" display="Table 52: Abbreviated overview of the aggregate balance sheet of factoring companies "/>
    <hyperlink ref="A176" location="'37 Tablica 52,53,54'!A1" display="Tablica 53: Skraćeni prikaz agregiranog računa dobiti i gubitka faktoring društava "/>
    <hyperlink ref="A177" location="'37 Tablica 52,53,54'!A1" display="Table 53: Abbreviated overview of the aggregate profit and loss account of factoring companies "/>
    <hyperlink ref="A178" location="'37 Tablica 52,53,54'!A1" display="Tablica 54: Skraćeni prikaz agregiranog volumena transakcija faktoring društava "/>
    <hyperlink ref="A179" location="'37 Tablica 52,53,54'!A1" display="Table 54: Abbreviated overview of the aggregate transactions volume of factoring companies "/>
    <hyperlink ref="A81" location="'21 Tablica 22,23 - Graf 13,14'!A1" display="Table 22: Number of pensioners and contracts per year"/>
    <hyperlink ref="A82" location="'21 Tablica 22,23 - Graf 13,14'!A1" display="Grafikon 13: Broj korisnika i broj ugovora po godinama"/>
    <hyperlink ref="A83" location="'21 Tablica 22,23 - Graf 13,14'!A1" display="Chart 13: Number of pensioners and contracts per year"/>
    <hyperlink ref="A86" location="'21 Tablica 22,23 - Graf 13,14'!A1" display="Grafikon 14: Broj korisnika i broj ugovora u zadnjih godinu dana"/>
    <hyperlink ref="A87" location="'21 Tablica 22,23 - Graf 13,14'!A1" display="Chart 14: Number of pensioners and contracts over the past year"/>
    <hyperlink ref="A33" location="'9 Tablica 10, 11'!A1" display="Tablica 11: Prinosi OMF-ova"/>
    <hyperlink ref="A34" location="'9 Tablica 10, 11'!A1" display="Table 11: OMFs' rates of return"/>
    <hyperlink ref="A132" location="'29 Tablice 35, 36'!A1" display="Tablica 36: Izdavanje i otkup udjela UCITS fondova"/>
    <hyperlink ref="A133" location="'29 Tablice 35, 36'!A1" display="Table 36: Sales and redemptions in UCITS funds"/>
    <hyperlink ref="A140" location="'31 Tablica 40.41.42.43 '!A1" display="Tablica 40.: Otvoreni alternativni investicijski fondovi s javnom ponudom "/>
    <hyperlink ref="A141" location="'31 Tablica 40.41.42.43 '!A1" display="Table 40: Opened-end alternative investment funds with public offering "/>
    <hyperlink ref="A37" location="'10 Graf 5.1, 5.2, 5.3'!A1" display="Grafikon 5.2: Vrijednosti obračunskih jedinca OMF-ova kategorije B"/>
    <hyperlink ref="A38" location="'10 Graf 5.1, 5.2, 5.3'!A1" display="Chart 5.2:Value of category B OMFs´ unit of account "/>
    <hyperlink ref="A39" location="'10 Graf 5.1, 5.2, 5.3'!A1" display="Grafikon 5.3: Vrijednosti obračunskih jedinca OMF-ova kategorije C"/>
    <hyperlink ref="A40" location="'10 Graf 5.1, 5.2, 5.3'!A1" display="Chart 5.3:Value of category C OMFs´ unit of account "/>
  </hyperlinks>
  <pageMargins left="0.7" right="0.7" top="0.75" bottom="0.75" header="0.3" footer="0.3"/>
  <pageSetup paperSize="9" scale="77" orientation="portrait" r:id="rId1"/>
  <rowBreaks count="2" manualBreakCount="2">
    <brk id="68" max="16383" man="1"/>
    <brk id="13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5"/>
  <sheetViews>
    <sheetView showGridLines="0" zoomScaleNormal="100" workbookViewId="0"/>
  </sheetViews>
  <sheetFormatPr defaultRowHeight="15"/>
  <cols>
    <col min="1" max="1" width="17.7109375" customWidth="1"/>
    <col min="2" max="2" width="31.85546875" customWidth="1"/>
    <col min="3" max="4" width="10.5703125" bestFit="1" customWidth="1"/>
    <col min="5" max="5" width="7.5703125" customWidth="1"/>
    <col min="6" max="6" width="8.85546875" customWidth="1"/>
    <col min="7" max="7" width="8" customWidth="1"/>
    <col min="8" max="8" width="8.28515625" bestFit="1" customWidth="1"/>
    <col min="9" max="9" width="9" customWidth="1"/>
    <col min="10" max="10" width="8.85546875" customWidth="1"/>
  </cols>
  <sheetData>
    <row r="1" spans="1:11" ht="12.75" customHeight="1">
      <c r="A1" s="591" t="s">
        <v>1048</v>
      </c>
      <c r="J1" s="395" t="str">
        <f>Naslovnica!A20</f>
        <v>Studeni 2014.</v>
      </c>
    </row>
    <row r="2" spans="1:11" ht="12.75" customHeight="1">
      <c r="A2" s="125" t="s">
        <v>1049</v>
      </c>
      <c r="J2" s="126" t="str">
        <f>Naslovnica!A24</f>
        <v>November 2014</v>
      </c>
    </row>
    <row r="3" spans="1:11" ht="12.75" customHeight="1"/>
    <row r="4" spans="1:11" ht="51" customHeight="1">
      <c r="A4" s="764" t="s">
        <v>560</v>
      </c>
      <c r="B4" s="757" t="s">
        <v>561</v>
      </c>
      <c r="C4" s="747" t="s">
        <v>951</v>
      </c>
      <c r="D4" s="747"/>
      <c r="E4" s="747" t="s">
        <v>559</v>
      </c>
      <c r="F4" s="747"/>
      <c r="G4" s="747"/>
      <c r="H4" s="747"/>
      <c r="I4" s="747"/>
      <c r="J4" s="400"/>
    </row>
    <row r="5" spans="1:11" ht="33.75" customHeight="1">
      <c r="A5" s="793"/>
      <c r="B5" s="757"/>
      <c r="C5" s="410" t="str">
        <f>Naslovnica!A20</f>
        <v>Studeni 2014.</v>
      </c>
      <c r="D5" s="412" t="str">
        <f>'5 Tablica 3,4'!A8</f>
        <v>Listopad 2014.</v>
      </c>
      <c r="E5" s="410" t="str">
        <f>Naslovnica!A20</f>
        <v>Studeni 2014.</v>
      </c>
      <c r="F5" s="412" t="str">
        <f>'5 Tablica 3,4'!A8</f>
        <v>Listopad 2014.</v>
      </c>
      <c r="G5" s="466" t="s">
        <v>197</v>
      </c>
      <c r="H5" s="466" t="s">
        <v>198</v>
      </c>
      <c r="I5" s="455" t="s">
        <v>168</v>
      </c>
      <c r="J5" s="455" t="s">
        <v>199</v>
      </c>
    </row>
    <row r="6" spans="1:11" ht="46.5" customHeight="1">
      <c r="A6" s="793"/>
      <c r="B6" s="757"/>
      <c r="C6" s="413" t="str">
        <f>Naslovnica!A24</f>
        <v>November 2014</v>
      </c>
      <c r="D6" s="414" t="str">
        <f>'5 Tablica 3,4'!B8</f>
        <v>October 2014</v>
      </c>
      <c r="E6" s="413" t="str">
        <f>Naslovnica!A24</f>
        <v>November 2014</v>
      </c>
      <c r="F6" s="414" t="str">
        <f>'5 Tablica 3,4'!B8</f>
        <v>October 2014</v>
      </c>
      <c r="G6" s="413" t="s">
        <v>170</v>
      </c>
      <c r="H6" s="413" t="s">
        <v>200</v>
      </c>
      <c r="I6" s="415" t="s">
        <v>201</v>
      </c>
      <c r="J6" s="445" t="s">
        <v>173</v>
      </c>
    </row>
    <row r="7" spans="1:11" ht="12.75" customHeight="1">
      <c r="A7" s="228" t="s">
        <v>180</v>
      </c>
      <c r="B7" s="228" t="s">
        <v>657</v>
      </c>
      <c r="C7" s="229">
        <v>138.1626</v>
      </c>
      <c r="D7" s="229">
        <v>137.6686</v>
      </c>
      <c r="E7" s="182">
        <v>3.5883273309963186E-3</v>
      </c>
      <c r="F7" s="182">
        <v>8.7678483147698289E-4</v>
      </c>
      <c r="G7" s="182">
        <v>0.12412403209258394</v>
      </c>
      <c r="H7" s="182">
        <v>0.12313163788303096</v>
      </c>
      <c r="I7" s="182">
        <v>0.11692719565903498</v>
      </c>
      <c r="J7" s="230" t="s">
        <v>656</v>
      </c>
      <c r="K7" s="96"/>
    </row>
    <row r="8" spans="1:11" ht="12.75" customHeight="1">
      <c r="A8" s="228" t="s">
        <v>180</v>
      </c>
      <c r="B8" s="228" t="s">
        <v>658</v>
      </c>
      <c r="C8" s="229">
        <v>229.85820000000001</v>
      </c>
      <c r="D8" s="229">
        <v>229.05199999999999</v>
      </c>
      <c r="E8" s="182">
        <v>3.5197247786529621E-3</v>
      </c>
      <c r="F8" s="182">
        <v>2.9371944801060055E-3</v>
      </c>
      <c r="G8" s="182">
        <v>9.5658515658515755E-2</v>
      </c>
      <c r="H8" s="182">
        <v>9.5173024971055301E-2</v>
      </c>
      <c r="I8" s="182">
        <v>8.7089318028330087E-2</v>
      </c>
      <c r="J8" s="230" t="s">
        <v>182</v>
      </c>
      <c r="K8" s="96"/>
    </row>
    <row r="9" spans="1:11" ht="12.75" customHeight="1">
      <c r="A9" s="231" t="s">
        <v>180</v>
      </c>
      <c r="B9" s="228" t="s">
        <v>659</v>
      </c>
      <c r="C9" s="229">
        <v>224.68950000000001</v>
      </c>
      <c r="D9" s="229">
        <v>224.02879999999999</v>
      </c>
      <c r="E9" s="182">
        <v>2.9491743918639919E-3</v>
      </c>
      <c r="F9" s="182">
        <v>1.8473658155486658E-3</v>
      </c>
      <c r="G9" s="182">
        <v>0.10169076002563378</v>
      </c>
      <c r="H9" s="182">
        <v>9.9874441042359735E-2</v>
      </c>
      <c r="I9" s="182">
        <v>8.6848546038509333E-2</v>
      </c>
      <c r="J9" s="230" t="s">
        <v>183</v>
      </c>
      <c r="K9" s="96"/>
    </row>
    <row r="10" spans="1:11" ht="12.75" customHeight="1">
      <c r="A10" s="231" t="s">
        <v>180</v>
      </c>
      <c r="B10" s="231" t="s">
        <v>660</v>
      </c>
      <c r="C10" s="229">
        <v>242.97399999999999</v>
      </c>
      <c r="D10" s="229">
        <v>242.18109999999999</v>
      </c>
      <c r="E10" s="182">
        <v>3.2739961954091506E-3</v>
      </c>
      <c r="F10" s="182">
        <v>1.7998229546713374E-3</v>
      </c>
      <c r="G10" s="182">
        <v>0.10348830449726415</v>
      </c>
      <c r="H10" s="182">
        <v>0.10157869037747377</v>
      </c>
      <c r="I10" s="182">
        <v>8.6199252095972456E-2</v>
      </c>
      <c r="J10" s="230" t="s">
        <v>181</v>
      </c>
    </row>
    <row r="11" spans="1:11" ht="12.75" customHeight="1">
      <c r="A11" s="231" t="s">
        <v>180</v>
      </c>
      <c r="B11" s="231" t="s">
        <v>661</v>
      </c>
      <c r="C11" s="229">
        <v>117.3565</v>
      </c>
      <c r="D11" s="229">
        <v>116.8798</v>
      </c>
      <c r="E11" s="182">
        <v>4.0785490734925444E-3</v>
      </c>
      <c r="F11" s="182">
        <v>1.0071752673381962E-3</v>
      </c>
      <c r="G11" s="182">
        <v>0.12096056271300405</v>
      </c>
      <c r="H11" s="182">
        <v>0.12379869843835586</v>
      </c>
      <c r="I11" s="182">
        <v>7.6848889800388731E-2</v>
      </c>
      <c r="J11" s="230" t="s">
        <v>654</v>
      </c>
    </row>
    <row r="12" spans="1:11" ht="12.75" customHeight="1">
      <c r="A12" s="231" t="s">
        <v>180</v>
      </c>
      <c r="B12" s="231" t="s">
        <v>662</v>
      </c>
      <c r="C12" s="229">
        <v>178.98320000000001</v>
      </c>
      <c r="D12" s="229">
        <v>178.3141</v>
      </c>
      <c r="E12" s="182">
        <v>3.7523673113904871E-3</v>
      </c>
      <c r="F12" s="182">
        <v>1.7966867478339842E-3</v>
      </c>
      <c r="G12" s="182">
        <v>0.11408491119785337</v>
      </c>
      <c r="H12" s="182">
        <v>0.11165270448876563</v>
      </c>
      <c r="I12" s="182">
        <v>9.9359562473912755E-2</v>
      </c>
      <c r="J12" s="230" t="s">
        <v>184</v>
      </c>
    </row>
    <row r="13" spans="1:11" ht="12.75" customHeight="1">
      <c r="A13" s="231" t="s">
        <v>187</v>
      </c>
      <c r="B13" s="231" t="s">
        <v>663</v>
      </c>
      <c r="C13" s="229">
        <v>129.298</v>
      </c>
      <c r="D13" s="229">
        <v>128.45150000000001</v>
      </c>
      <c r="E13" s="182">
        <v>6.59003592795718E-3</v>
      </c>
      <c r="F13" s="182">
        <v>-7.289264787793254E-4</v>
      </c>
      <c r="G13" s="182">
        <v>8.9124256427448756E-2</v>
      </c>
      <c r="H13" s="182">
        <v>8.7124314125772068E-2</v>
      </c>
      <c r="I13" s="182">
        <v>2.8322987438277769E-2</v>
      </c>
      <c r="J13" s="230" t="s">
        <v>188</v>
      </c>
    </row>
    <row r="14" spans="1:11" ht="12.75" customHeight="1">
      <c r="A14" s="231" t="s">
        <v>187</v>
      </c>
      <c r="B14" s="231" t="s">
        <v>664</v>
      </c>
      <c r="C14" s="229">
        <v>119.29640000000001</v>
      </c>
      <c r="D14" s="229">
        <v>118.5557</v>
      </c>
      <c r="E14" s="182">
        <v>6.247696230548206E-3</v>
      </c>
      <c r="F14" s="182">
        <v>-1.7312036833547965E-3</v>
      </c>
      <c r="G14" s="182">
        <v>9.9509030900546275E-2</v>
      </c>
      <c r="H14" s="182">
        <v>9.8325670293491041E-2</v>
      </c>
      <c r="I14" s="182">
        <v>7.3168062342186646E-2</v>
      </c>
      <c r="J14" s="230" t="s">
        <v>655</v>
      </c>
    </row>
    <row r="15" spans="1:11" ht="12.75" customHeight="1">
      <c r="A15" s="231" t="s">
        <v>187</v>
      </c>
      <c r="B15" s="231" t="s">
        <v>665</v>
      </c>
      <c r="C15" s="229">
        <v>149.23929999999999</v>
      </c>
      <c r="D15" s="229">
        <v>148.1405</v>
      </c>
      <c r="E15" s="182">
        <v>7.4172829172304867E-3</v>
      </c>
      <c r="F15" s="182">
        <v>-1.1603869125077731E-3</v>
      </c>
      <c r="G15" s="182">
        <v>0.10266165033551372</v>
      </c>
      <c r="H15" s="182">
        <v>0.10055721316722142</v>
      </c>
      <c r="I15" s="182">
        <v>6.3575160836015776E-2</v>
      </c>
      <c r="J15" s="230" t="s">
        <v>190</v>
      </c>
    </row>
    <row r="16" spans="1:11" ht="12.75" customHeight="1">
      <c r="A16" s="231" t="s">
        <v>187</v>
      </c>
      <c r="B16" s="231" t="s">
        <v>666</v>
      </c>
      <c r="C16" s="229">
        <v>137.34020000000001</v>
      </c>
      <c r="D16" s="229">
        <v>136.44900000000001</v>
      </c>
      <c r="E16" s="182">
        <v>6.5313780240236112E-3</v>
      </c>
      <c r="F16" s="182">
        <v>-2.1322102227390094E-4</v>
      </c>
      <c r="G16" s="182">
        <v>9.6337723254555391E-2</v>
      </c>
      <c r="H16" s="182">
        <v>9.4727159540269487E-2</v>
      </c>
      <c r="I16" s="182">
        <v>3.7730244655127088E-2</v>
      </c>
      <c r="J16" s="230" t="s">
        <v>189</v>
      </c>
    </row>
    <row r="17" spans="1:10" ht="12.75" customHeight="1">
      <c r="A17" s="228" t="s">
        <v>185</v>
      </c>
      <c r="B17" s="228" t="s">
        <v>667</v>
      </c>
      <c r="C17" s="229">
        <v>156.20959999999999</v>
      </c>
      <c r="D17" s="229">
        <v>155.518</v>
      </c>
      <c r="E17" s="182">
        <v>4.447073650638473E-3</v>
      </c>
      <c r="F17" s="182">
        <v>-3.3797856264907527E-3</v>
      </c>
      <c r="G17" s="182">
        <v>9.1468067088321045E-2</v>
      </c>
      <c r="H17" s="182">
        <v>9.6183103256628641E-2</v>
      </c>
      <c r="I17" s="182">
        <v>7.8246036458599733E-2</v>
      </c>
      <c r="J17" s="230" t="s">
        <v>186</v>
      </c>
    </row>
    <row r="18" spans="1:10" ht="12.75" customHeight="1">
      <c r="A18" s="231" t="s">
        <v>191</v>
      </c>
      <c r="B18" s="228" t="s">
        <v>668</v>
      </c>
      <c r="C18" s="229">
        <v>209.37780000000001</v>
      </c>
      <c r="D18" s="229">
        <v>207.61529999999999</v>
      </c>
      <c r="E18" s="182">
        <v>8.4892587396016433E-3</v>
      </c>
      <c r="F18" s="182">
        <v>-2.5343177856740826E-3</v>
      </c>
      <c r="G18" s="182">
        <v>0.12611756429473853</v>
      </c>
      <c r="H18" s="182">
        <v>0.1229021786290239</v>
      </c>
      <c r="I18" s="182">
        <v>7.850317804713014E-2</v>
      </c>
      <c r="J18" s="230" t="s">
        <v>193</v>
      </c>
    </row>
    <row r="19" spans="1:10" ht="12.75" customHeight="1">
      <c r="A19" s="228" t="s">
        <v>191</v>
      </c>
      <c r="B19" s="228" t="s">
        <v>669</v>
      </c>
      <c r="C19" s="229">
        <v>222.2945</v>
      </c>
      <c r="D19" s="229">
        <v>220.1771</v>
      </c>
      <c r="E19" s="182">
        <v>9.6168039273839268E-3</v>
      </c>
      <c r="F19" s="182">
        <v>-3.0576982636366773E-3</v>
      </c>
      <c r="G19" s="182">
        <v>0.12265300123934268</v>
      </c>
      <c r="H19" s="182">
        <v>0.12079244961477155</v>
      </c>
      <c r="I19" s="182">
        <v>7.9663391592274424E-2</v>
      </c>
      <c r="J19" s="230" t="s">
        <v>192</v>
      </c>
    </row>
    <row r="20" spans="1:10" ht="12.75" customHeight="1">
      <c r="A20" s="231" t="s">
        <v>191</v>
      </c>
      <c r="B20" s="231" t="s">
        <v>670</v>
      </c>
      <c r="C20" s="229">
        <v>191.26929999999999</v>
      </c>
      <c r="D20" s="229">
        <v>189.76939999999999</v>
      </c>
      <c r="E20" s="182">
        <v>7.903803247520394E-3</v>
      </c>
      <c r="F20" s="182">
        <v>-4.485782257789641E-3</v>
      </c>
      <c r="G20" s="182">
        <v>0.1200154824686222</v>
      </c>
      <c r="H20" s="182">
        <v>0.11828083351896372</v>
      </c>
      <c r="I20" s="182">
        <v>7.3578956273924634E-2</v>
      </c>
      <c r="J20" s="230" t="s">
        <v>194</v>
      </c>
    </row>
    <row r="21" spans="1:10" ht="12.75" customHeight="1">
      <c r="A21" s="231" t="s">
        <v>191</v>
      </c>
      <c r="B21" s="231" t="s">
        <v>671</v>
      </c>
      <c r="C21" s="229">
        <v>147.94370000000001</v>
      </c>
      <c r="D21" s="229">
        <v>147.17869999999999</v>
      </c>
      <c r="E21" s="182">
        <v>5.1977629915199337E-3</v>
      </c>
      <c r="F21" s="182">
        <v>-4.6520409216610048E-4</v>
      </c>
      <c r="G21" s="182">
        <v>7.1881033889402077E-2</v>
      </c>
      <c r="H21" s="182">
        <v>7.0077704185957754E-2</v>
      </c>
      <c r="I21" s="182">
        <v>5.7155529155357376E-2</v>
      </c>
      <c r="J21" s="230" t="s">
        <v>196</v>
      </c>
    </row>
    <row r="22" spans="1:10" ht="12.75" customHeight="1">
      <c r="A22" s="228" t="s">
        <v>191</v>
      </c>
      <c r="B22" s="228" t="s">
        <v>672</v>
      </c>
      <c r="C22" s="229">
        <v>180.28139999999999</v>
      </c>
      <c r="D22" s="229">
        <v>178.7251</v>
      </c>
      <c r="E22" s="182">
        <v>8.7077864273120732E-3</v>
      </c>
      <c r="F22" s="182">
        <v>2.4437796077612975E-3</v>
      </c>
      <c r="G22" s="182">
        <v>0.12160637073443852</v>
      </c>
      <c r="H22" s="182">
        <v>0.12271557055155116</v>
      </c>
      <c r="I22" s="182">
        <v>7.6941991375711893E-2</v>
      </c>
      <c r="J22" s="230" t="s">
        <v>195</v>
      </c>
    </row>
    <row r="23" spans="1:10" ht="12.75" customHeight="1">
      <c r="A23" s="51" t="s">
        <v>562</v>
      </c>
    </row>
    <row r="24" spans="1:10" ht="12.75" customHeight="1"/>
    <row r="25" spans="1:10" ht="12.75" customHeight="1">
      <c r="A25" s="106"/>
    </row>
    <row r="26" spans="1:10" ht="12.75" customHeight="1">
      <c r="A26" s="98"/>
    </row>
    <row r="27" spans="1:10" ht="12.75" customHeight="1"/>
    <row r="28" spans="1:10" ht="12.75" customHeight="1"/>
    <row r="29" spans="1:10" ht="12.75" customHeight="1"/>
    <row r="30" spans="1:10" ht="12.75" customHeight="1"/>
    <row r="31" spans="1:10" ht="12.75" customHeight="1">
      <c r="A31" s="504" t="s">
        <v>384</v>
      </c>
      <c r="J31" s="395" t="str">
        <f>Naslovnica!A20</f>
        <v>Studeni 2014.</v>
      </c>
    </row>
    <row r="32" spans="1:10" ht="12.75" customHeight="1">
      <c r="A32" s="136" t="s">
        <v>385</v>
      </c>
      <c r="J32" s="126" t="str">
        <f>Naslovnica!A24</f>
        <v>November 2014</v>
      </c>
    </row>
    <row r="33" spans="11:11" ht="12.75" customHeight="1"/>
    <row r="34" spans="11:11" ht="12.75" customHeight="1">
      <c r="K34" s="96"/>
    </row>
    <row r="35" spans="11:11" ht="12.75" customHeight="1"/>
    <row r="36" spans="11:11" ht="12.75" customHeight="1">
      <c r="K36" s="96"/>
    </row>
    <row r="37" spans="11:11" ht="12.75" customHeight="1">
      <c r="K37" s="96"/>
    </row>
    <row r="38" spans="11:11" ht="12.75" customHeight="1">
      <c r="K38" s="96"/>
    </row>
    <row r="39" spans="11:11" ht="12.75" customHeight="1">
      <c r="K39" s="96"/>
    </row>
    <row r="40" spans="11:11" ht="12.75" customHeight="1">
      <c r="K40" s="96"/>
    </row>
    <row r="41" spans="11:11" ht="12.75" customHeight="1"/>
    <row r="42" spans="11:11" ht="12.75" customHeight="1"/>
    <row r="43" spans="11:11" ht="12.75" customHeight="1"/>
    <row r="44" spans="11:11" ht="12.75" customHeight="1"/>
    <row r="45" spans="11:11" ht="12.75" customHeight="1"/>
    <row r="46" spans="11:11" ht="12.75" customHeight="1"/>
    <row r="47" spans="11:11" ht="12.75" customHeight="1"/>
    <row r="48" spans="11:11" ht="12.75" customHeight="1"/>
    <row r="49" spans="1:1" ht="12.75" customHeight="1"/>
    <row r="50" spans="1:1" ht="12.75" customHeight="1"/>
    <row r="51" spans="1:1" ht="12.75" customHeight="1"/>
    <row r="52" spans="1:1" ht="12.75" customHeight="1"/>
    <row r="53" spans="1:1" ht="12.75" customHeight="1"/>
    <row r="54" spans="1:1" ht="12.75" customHeight="1"/>
    <row r="55" spans="1:1" ht="12.75" customHeight="1"/>
    <row r="56" spans="1:1" ht="12.75" customHeight="1"/>
    <row r="57" spans="1:1" ht="12.75" customHeight="1"/>
    <row r="58" spans="1:1" ht="12.75" customHeight="1"/>
    <row r="59" spans="1:1" ht="12.75" customHeight="1"/>
    <row r="60" spans="1:1" ht="12.75" customHeight="1"/>
    <row r="61" spans="1:1" ht="12.75" customHeight="1"/>
    <row r="62" spans="1:1" ht="12.75" customHeight="1"/>
    <row r="63" spans="1:1" ht="12.75" customHeight="1"/>
    <row r="64" spans="1:1" ht="12.75" customHeight="1">
      <c r="A64" s="51"/>
    </row>
    <row r="65" spans="1:10" ht="12.75" customHeight="1">
      <c r="A65" s="51" t="s">
        <v>562</v>
      </c>
    </row>
    <row r="66" spans="1:10" ht="12.75" customHeight="1"/>
    <row r="67" spans="1:10" ht="12.75" customHeight="1">
      <c r="A67" s="83" t="s">
        <v>346</v>
      </c>
    </row>
    <row r="68" spans="1:10" ht="12.75" customHeight="1"/>
    <row r="69" spans="1:10" ht="12.75" customHeight="1"/>
    <row r="70" spans="1:10" ht="12.75" customHeight="1"/>
    <row r="71" spans="1:10" ht="12.75" customHeight="1"/>
    <row r="72" spans="1:10" ht="12.75" customHeight="1"/>
    <row r="73" spans="1:10">
      <c r="J73" s="40" t="s">
        <v>395</v>
      </c>
    </row>
    <row r="75" spans="1:10" ht="12.75" customHeight="1"/>
  </sheetData>
  <mergeCells count="4">
    <mergeCell ref="A4:A6"/>
    <mergeCell ref="B4:B6"/>
    <mergeCell ref="C4:D4"/>
    <mergeCell ref="E4:I4"/>
  </mergeCells>
  <hyperlinks>
    <hyperlink ref="A67" location="'2 Sadržaj'!A1" display="Sadržaj / Contents"/>
  </hyperlinks>
  <pageMargins left="0.7" right="0.7" top="0.75" bottom="0.75" header="0.3" footer="0.3"/>
  <pageSetup paperSize="9" scale="72" orientation="portrait" r:id="rId1"/>
  <ignoredErrors>
    <ignoredError sqref="E5:E6 D5:D6" formula="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46"/>
  <sheetViews>
    <sheetView showGridLines="0" zoomScaleNormal="100" workbookViewId="0"/>
  </sheetViews>
  <sheetFormatPr defaultRowHeight="12.75"/>
  <cols>
    <col min="1" max="1" width="10.7109375" style="109" customWidth="1"/>
    <col min="2" max="2" width="11.140625" style="109" customWidth="1"/>
    <col min="3" max="3" width="10.7109375" style="109" customWidth="1"/>
    <col min="4" max="4" width="3.5703125" style="109" customWidth="1"/>
    <col min="5" max="9" width="11.42578125" style="109" customWidth="1"/>
    <col min="10" max="16384" width="9.140625" style="109"/>
  </cols>
  <sheetData>
    <row r="1" spans="1:9" ht="15">
      <c r="A1" s="588" t="s">
        <v>444</v>
      </c>
      <c r="B1" s="589"/>
      <c r="C1" s="589"/>
      <c r="D1" s="589"/>
      <c r="E1" s="589"/>
      <c r="F1" s="589"/>
      <c r="G1" s="589"/>
      <c r="H1" s="589"/>
      <c r="I1" s="589"/>
    </row>
    <row r="2" spans="1:9">
      <c r="A2" s="590" t="s">
        <v>445</v>
      </c>
      <c r="B2" s="589"/>
      <c r="C2" s="589"/>
      <c r="D2" s="589"/>
      <c r="E2" s="589"/>
      <c r="F2" s="589"/>
      <c r="G2" s="589"/>
      <c r="H2" s="589"/>
      <c r="I2" s="589"/>
    </row>
    <row r="4" spans="1:9">
      <c r="A4" s="110" t="s">
        <v>446</v>
      </c>
      <c r="I4" s="111"/>
    </row>
    <row r="5" spans="1:9">
      <c r="A5" s="112" t="s">
        <v>447</v>
      </c>
      <c r="I5" s="113"/>
    </row>
    <row r="7" spans="1:9" ht="26.25" customHeight="1">
      <c r="A7" s="797" t="s">
        <v>1050</v>
      </c>
      <c r="B7" s="797"/>
      <c r="C7" s="797"/>
      <c r="D7" s="110"/>
      <c r="E7" s="797" t="s">
        <v>485</v>
      </c>
      <c r="F7" s="797"/>
      <c r="G7" s="797"/>
      <c r="H7" s="797"/>
      <c r="I7" s="110"/>
    </row>
    <row r="8" spans="1:9" ht="27.75" customHeight="1">
      <c r="A8" s="796" t="s">
        <v>1051</v>
      </c>
      <c r="B8" s="796"/>
      <c r="C8" s="796"/>
      <c r="E8" s="796" t="s">
        <v>484</v>
      </c>
      <c r="F8" s="796"/>
      <c r="G8" s="796"/>
      <c r="H8" s="796"/>
    </row>
    <row r="10" spans="1:9" ht="26.25" customHeight="1">
      <c r="A10" s="467" t="s">
        <v>448</v>
      </c>
      <c r="B10" s="467" t="s">
        <v>483</v>
      </c>
      <c r="C10" s="467" t="s">
        <v>449</v>
      </c>
    </row>
    <row r="11" spans="1:9">
      <c r="A11" s="232" t="s">
        <v>479</v>
      </c>
      <c r="B11" s="233">
        <v>133</v>
      </c>
      <c r="C11" s="233">
        <v>133</v>
      </c>
    </row>
    <row r="12" spans="1:9">
      <c r="A12" s="232" t="s">
        <v>480</v>
      </c>
      <c r="B12" s="233">
        <v>218</v>
      </c>
      <c r="C12" s="233">
        <v>218</v>
      </c>
    </row>
    <row r="13" spans="1:9">
      <c r="A13" s="232" t="s">
        <v>481</v>
      </c>
      <c r="B13" s="233">
        <v>602</v>
      </c>
      <c r="C13" s="233">
        <v>602</v>
      </c>
    </row>
    <row r="14" spans="1:9">
      <c r="A14" s="232" t="s">
        <v>482</v>
      </c>
      <c r="B14" s="714" t="s">
        <v>1201</v>
      </c>
      <c r="C14" s="233">
        <v>214</v>
      </c>
    </row>
    <row r="15" spans="1:9">
      <c r="A15" s="232" t="s">
        <v>713</v>
      </c>
      <c r="B15" s="233">
        <v>49</v>
      </c>
      <c r="C15" s="233">
        <v>49</v>
      </c>
    </row>
    <row r="16" spans="1:9">
      <c r="A16" s="232" t="s">
        <v>791</v>
      </c>
      <c r="B16" s="233">
        <v>59</v>
      </c>
      <c r="C16" s="233">
        <v>59</v>
      </c>
    </row>
    <row r="17" spans="1:9">
      <c r="A17" s="51" t="s">
        <v>562</v>
      </c>
    </row>
    <row r="23" spans="1:9">
      <c r="E23" s="51" t="s">
        <v>562</v>
      </c>
    </row>
    <row r="24" spans="1:9">
      <c r="E24" s="51"/>
    </row>
    <row r="25" spans="1:9" ht="27" customHeight="1">
      <c r="A25" s="797" t="s">
        <v>1052</v>
      </c>
      <c r="B25" s="797"/>
      <c r="C25" s="797"/>
      <c r="E25" s="797" t="s">
        <v>687</v>
      </c>
      <c r="F25" s="797"/>
      <c r="G25" s="797"/>
      <c r="H25" s="798" t="s">
        <v>771</v>
      </c>
      <c r="I25" s="798"/>
    </row>
    <row r="26" spans="1:9" ht="30" customHeight="1">
      <c r="A26" s="796" t="s">
        <v>1053</v>
      </c>
      <c r="B26" s="796"/>
      <c r="C26" s="796"/>
      <c r="E26" s="796" t="s">
        <v>688</v>
      </c>
      <c r="F26" s="796"/>
      <c r="G26" s="796"/>
      <c r="H26" s="153"/>
      <c r="I26" s="154"/>
    </row>
    <row r="28" spans="1:9" ht="27" customHeight="1">
      <c r="A28" s="467" t="s">
        <v>450</v>
      </c>
      <c r="B28" s="467" t="s">
        <v>483</v>
      </c>
      <c r="C28" s="467" t="s">
        <v>449</v>
      </c>
    </row>
    <row r="29" spans="1:9">
      <c r="A29" s="234" t="s">
        <v>786</v>
      </c>
      <c r="B29" s="233">
        <v>57</v>
      </c>
      <c r="C29" s="233">
        <v>57</v>
      </c>
    </row>
    <row r="30" spans="1:9">
      <c r="A30" s="234" t="s">
        <v>792</v>
      </c>
      <c r="B30" s="233">
        <v>59</v>
      </c>
      <c r="C30" s="233">
        <v>59</v>
      </c>
    </row>
    <row r="31" spans="1:9">
      <c r="A31" s="234" t="s">
        <v>857</v>
      </c>
      <c r="B31" s="233">
        <v>62</v>
      </c>
      <c r="C31" s="233">
        <v>62</v>
      </c>
    </row>
    <row r="32" spans="1:9">
      <c r="A32" s="234" t="s">
        <v>918</v>
      </c>
      <c r="B32" s="233">
        <v>71</v>
      </c>
      <c r="C32" s="233">
        <v>71</v>
      </c>
    </row>
    <row r="33" spans="1:9">
      <c r="A33" s="234" t="s">
        <v>1202</v>
      </c>
      <c r="B33" s="233">
        <v>87</v>
      </c>
      <c r="C33" s="233">
        <v>86</v>
      </c>
    </row>
    <row r="34" spans="1:9" ht="15">
      <c r="A34" s="51" t="s">
        <v>562</v>
      </c>
      <c r="B34"/>
      <c r="C34"/>
    </row>
    <row r="35" spans="1:9" ht="15">
      <c r="A35"/>
      <c r="B35"/>
      <c r="C35"/>
    </row>
    <row r="36" spans="1:9" ht="15">
      <c r="A36"/>
      <c r="B36"/>
      <c r="C36"/>
    </row>
    <row r="37" spans="1:9" ht="15">
      <c r="A37"/>
      <c r="B37"/>
      <c r="C37"/>
    </row>
    <row r="38" spans="1:9" ht="15">
      <c r="A38"/>
      <c r="B38"/>
      <c r="C38"/>
    </row>
    <row r="39" spans="1:9" ht="15">
      <c r="A39"/>
      <c r="B39"/>
      <c r="C39"/>
    </row>
    <row r="40" spans="1:9" ht="15">
      <c r="A40"/>
      <c r="B40"/>
      <c r="C40"/>
      <c r="E40" s="51" t="s">
        <v>562</v>
      </c>
    </row>
    <row r="41" spans="1:9">
      <c r="E41" s="51"/>
    </row>
    <row r="42" spans="1:9" ht="68.25" customHeight="1">
      <c r="A42" s="794" t="s">
        <v>1204</v>
      </c>
      <c r="B42" s="794"/>
      <c r="C42" s="794"/>
      <c r="D42" s="794"/>
      <c r="E42" s="794"/>
      <c r="F42" s="794"/>
      <c r="G42" s="794"/>
      <c r="H42" s="794"/>
      <c r="I42" s="794"/>
    </row>
    <row r="44" spans="1:9" ht="69" customHeight="1">
      <c r="A44" s="795" t="s">
        <v>1203</v>
      </c>
      <c r="B44" s="795"/>
      <c r="C44" s="795"/>
      <c r="D44" s="795"/>
      <c r="E44" s="795"/>
      <c r="F44" s="795"/>
      <c r="G44" s="795"/>
      <c r="H44" s="795"/>
      <c r="I44" s="795"/>
    </row>
    <row r="45" spans="1:9">
      <c r="A45" s="83" t="s">
        <v>346</v>
      </c>
    </row>
    <row r="46" spans="1:9">
      <c r="I46" s="114" t="s">
        <v>451</v>
      </c>
    </row>
  </sheetData>
  <mergeCells count="11">
    <mergeCell ref="A42:I42"/>
    <mergeCell ref="A44:I44"/>
    <mergeCell ref="A26:C26"/>
    <mergeCell ref="A7:C7"/>
    <mergeCell ref="E7:H7"/>
    <mergeCell ref="A8:C8"/>
    <mergeCell ref="E8:H8"/>
    <mergeCell ref="A25:C25"/>
    <mergeCell ref="E25:G25"/>
    <mergeCell ref="E26:G26"/>
    <mergeCell ref="H25:I25"/>
  </mergeCells>
  <hyperlinks>
    <hyperlink ref="A45" location="'2 Sadržaj'!A1" display="Sadržaj / Contents"/>
  </hyperlinks>
  <pageMargins left="0.7" right="0.7" top="0.75" bottom="0.75" header="0.3" footer="0.3"/>
  <pageSetup paperSize="9" scale="93"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55"/>
  <sheetViews>
    <sheetView showGridLines="0" zoomScaleNormal="100" workbookViewId="0"/>
  </sheetViews>
  <sheetFormatPr defaultRowHeight="12.75"/>
  <cols>
    <col min="1" max="3" width="10.7109375" style="109" customWidth="1"/>
    <col min="4" max="4" width="3.5703125" style="109" customWidth="1"/>
    <col min="5" max="9" width="11.42578125" style="109" customWidth="1"/>
    <col min="10" max="16384" width="9.140625" style="109"/>
  </cols>
  <sheetData>
    <row r="1" spans="1:9">
      <c r="A1" s="110" t="s">
        <v>452</v>
      </c>
      <c r="I1" s="111"/>
    </row>
    <row r="2" spans="1:9">
      <c r="A2" s="112" t="s">
        <v>453</v>
      </c>
      <c r="I2" s="113"/>
    </row>
    <row r="4" spans="1:9" ht="26.25" customHeight="1">
      <c r="A4" s="797" t="s">
        <v>1054</v>
      </c>
      <c r="B4" s="797"/>
      <c r="C4" s="797"/>
      <c r="D4" s="110"/>
      <c r="E4" s="797" t="s">
        <v>486</v>
      </c>
      <c r="F4" s="797"/>
      <c r="G4" s="797"/>
      <c r="H4" s="797"/>
      <c r="I4" s="110"/>
    </row>
    <row r="5" spans="1:9" ht="27.75" customHeight="1">
      <c r="A5" s="796" t="s">
        <v>1055</v>
      </c>
      <c r="B5" s="796"/>
      <c r="C5" s="796"/>
      <c r="E5" s="796" t="s">
        <v>487</v>
      </c>
      <c r="F5" s="796"/>
      <c r="G5" s="796"/>
      <c r="H5" s="796"/>
    </row>
    <row r="7" spans="1:9" ht="26.25" customHeight="1">
      <c r="A7" s="467" t="s">
        <v>448</v>
      </c>
      <c r="B7" s="467" t="s">
        <v>483</v>
      </c>
      <c r="C7" s="467" t="s">
        <v>449</v>
      </c>
    </row>
    <row r="8" spans="1:9">
      <c r="A8" s="232" t="s">
        <v>479</v>
      </c>
      <c r="B8" s="233">
        <v>1215</v>
      </c>
      <c r="C8" s="233">
        <v>1281</v>
      </c>
    </row>
    <row r="9" spans="1:9">
      <c r="A9" s="232" t="s">
        <v>480</v>
      </c>
      <c r="B9" s="233">
        <v>3106</v>
      </c>
      <c r="C9" s="233">
        <v>3224</v>
      </c>
    </row>
    <row r="10" spans="1:9">
      <c r="A10" s="232" t="s">
        <v>481</v>
      </c>
      <c r="B10" s="233">
        <v>5641</v>
      </c>
      <c r="C10" s="233">
        <v>5877</v>
      </c>
    </row>
    <row r="11" spans="1:9">
      <c r="A11" s="232" t="s">
        <v>482</v>
      </c>
      <c r="B11" s="233">
        <v>8027</v>
      </c>
      <c r="C11" s="233">
        <v>8367</v>
      </c>
    </row>
    <row r="12" spans="1:9">
      <c r="A12" s="232" t="s">
        <v>713</v>
      </c>
      <c r="B12" s="233">
        <v>10639</v>
      </c>
      <c r="C12" s="233">
        <v>11091</v>
      </c>
    </row>
    <row r="13" spans="1:9">
      <c r="A13" s="232" t="s">
        <v>791</v>
      </c>
      <c r="B13" s="233">
        <v>13311</v>
      </c>
      <c r="C13" s="233">
        <v>13874</v>
      </c>
    </row>
    <row r="14" spans="1:9">
      <c r="A14" s="51" t="s">
        <v>562</v>
      </c>
    </row>
    <row r="20" spans="1:9">
      <c r="E20" s="51" t="s">
        <v>562</v>
      </c>
    </row>
    <row r="22" spans="1:9" ht="27" customHeight="1">
      <c r="A22" s="797" t="s">
        <v>1056</v>
      </c>
      <c r="B22" s="797"/>
      <c r="C22" s="797"/>
      <c r="E22" s="797" t="s">
        <v>689</v>
      </c>
      <c r="F22" s="797"/>
      <c r="G22" s="797"/>
      <c r="H22" s="798" t="s">
        <v>771</v>
      </c>
      <c r="I22" s="798"/>
    </row>
    <row r="23" spans="1:9" ht="30" customHeight="1">
      <c r="A23" s="796" t="s">
        <v>1057</v>
      </c>
      <c r="B23" s="796"/>
      <c r="C23" s="796"/>
      <c r="E23" s="796" t="s">
        <v>690</v>
      </c>
      <c r="F23" s="796"/>
      <c r="G23" s="796"/>
      <c r="H23" s="153"/>
    </row>
    <row r="25" spans="1:9" ht="27" customHeight="1">
      <c r="A25" s="467" t="s">
        <v>450</v>
      </c>
      <c r="B25" s="467" t="s">
        <v>483</v>
      </c>
      <c r="C25" s="467" t="s">
        <v>449</v>
      </c>
    </row>
    <row r="26" spans="1:9">
      <c r="A26" s="234" t="s">
        <v>786</v>
      </c>
      <c r="B26" s="233">
        <v>12855</v>
      </c>
      <c r="C26" s="233">
        <v>13416</v>
      </c>
    </row>
    <row r="27" spans="1:9">
      <c r="A27" s="234" t="s">
        <v>792</v>
      </c>
      <c r="B27" s="233">
        <v>13311</v>
      </c>
      <c r="C27" s="233">
        <v>13874</v>
      </c>
    </row>
    <row r="28" spans="1:9">
      <c r="A28" s="234" t="s">
        <v>857</v>
      </c>
      <c r="B28" s="233">
        <v>13874</v>
      </c>
      <c r="C28" s="233">
        <v>14462</v>
      </c>
    </row>
    <row r="29" spans="1:9">
      <c r="A29" s="234" t="s">
        <v>918</v>
      </c>
      <c r="B29" s="233">
        <v>14220</v>
      </c>
      <c r="C29" s="233">
        <v>14820</v>
      </c>
    </row>
    <row r="30" spans="1:9">
      <c r="A30" s="234" t="s">
        <v>1202</v>
      </c>
      <c r="B30" s="233">
        <v>14494</v>
      </c>
      <c r="C30" s="233">
        <v>15107</v>
      </c>
    </row>
    <row r="31" spans="1:9" ht="15">
      <c r="A31" s="51" t="s">
        <v>562</v>
      </c>
      <c r="B31"/>
      <c r="C31"/>
    </row>
    <row r="32" spans="1:9" ht="15">
      <c r="A32"/>
      <c r="B32"/>
      <c r="C32"/>
    </row>
    <row r="33" spans="1:5" ht="15">
      <c r="A33"/>
      <c r="B33"/>
      <c r="C33"/>
    </row>
    <row r="34" spans="1:5" ht="15">
      <c r="A34"/>
      <c r="B34"/>
      <c r="C34"/>
    </row>
    <row r="35" spans="1:5" ht="15">
      <c r="A35"/>
      <c r="B35"/>
      <c r="C35"/>
    </row>
    <row r="36" spans="1:5" ht="15">
      <c r="A36"/>
      <c r="B36"/>
      <c r="C36"/>
    </row>
    <row r="37" spans="1:5" ht="15">
      <c r="A37"/>
      <c r="B37"/>
      <c r="C37"/>
      <c r="E37" s="51" t="s">
        <v>562</v>
      </c>
    </row>
    <row r="38" spans="1:5" ht="15">
      <c r="A38"/>
      <c r="B38"/>
      <c r="C38"/>
      <c r="E38" s="51"/>
    </row>
    <row r="39" spans="1:5">
      <c r="A39" s="83" t="s">
        <v>346</v>
      </c>
    </row>
    <row r="55" spans="9:9">
      <c r="I55" s="114" t="s">
        <v>454</v>
      </c>
    </row>
  </sheetData>
  <mergeCells count="9">
    <mergeCell ref="H22:I22"/>
    <mergeCell ref="A23:C23"/>
    <mergeCell ref="A4:C4"/>
    <mergeCell ref="E4:H4"/>
    <mergeCell ref="A5:C5"/>
    <mergeCell ref="E5:H5"/>
    <mergeCell ref="A22:C22"/>
    <mergeCell ref="E22:G22"/>
    <mergeCell ref="E23:G23"/>
  </mergeCells>
  <hyperlinks>
    <hyperlink ref="A39" location="'2 Sadržaj'!A1" display="Sadržaj / Contents"/>
  </hyperlinks>
  <pageMargins left="0.7" right="0.7" top="0.75" bottom="0.75" header="0.3" footer="0.3"/>
  <pageSetup paperSize="9" scale="94"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P64"/>
  <sheetViews>
    <sheetView showGridLines="0" zoomScale="90" zoomScaleNormal="90" workbookViewId="0"/>
  </sheetViews>
  <sheetFormatPr defaultRowHeight="15"/>
  <cols>
    <col min="1" max="1" width="29.28515625" customWidth="1"/>
    <col min="2" max="3" width="12.140625" customWidth="1"/>
    <col min="4" max="6" width="11.42578125" customWidth="1"/>
    <col min="7" max="8" width="12.140625" customWidth="1"/>
    <col min="9" max="11" width="11.42578125" customWidth="1"/>
    <col min="12" max="13" width="12.140625" customWidth="1"/>
    <col min="14" max="16" width="11.42578125" customWidth="1"/>
  </cols>
  <sheetData>
    <row r="1" spans="1:16" ht="18">
      <c r="A1" s="584" t="s">
        <v>465</v>
      </c>
      <c r="B1" s="378"/>
      <c r="C1" s="378"/>
      <c r="D1" s="379"/>
      <c r="E1" s="379"/>
      <c r="F1" s="379"/>
      <c r="G1" s="379"/>
      <c r="H1" s="379"/>
      <c r="I1" s="379"/>
      <c r="J1" s="379"/>
      <c r="K1" s="379"/>
      <c r="L1" s="379"/>
      <c r="M1" s="379"/>
      <c r="N1" s="379"/>
      <c r="O1" s="379"/>
      <c r="P1" s="379"/>
    </row>
    <row r="2" spans="1:16" ht="18">
      <c r="A2" s="380" t="s">
        <v>466</v>
      </c>
      <c r="B2" s="378"/>
      <c r="C2" s="378"/>
      <c r="D2" s="379"/>
      <c r="E2" s="379"/>
      <c r="F2" s="379"/>
      <c r="G2" s="379"/>
      <c r="H2" s="379"/>
      <c r="I2" s="379"/>
      <c r="J2" s="379"/>
      <c r="K2" s="379"/>
      <c r="L2" s="379"/>
      <c r="M2" s="379"/>
      <c r="N2" s="379"/>
      <c r="O2" s="379"/>
      <c r="P2" s="379"/>
    </row>
    <row r="3" spans="1:16" ht="12.75" customHeight="1">
      <c r="A3" s="542" t="s">
        <v>1237</v>
      </c>
    </row>
    <row r="4" spans="1:16" ht="12.75" customHeight="1">
      <c r="A4" s="137" t="s">
        <v>1238</v>
      </c>
      <c r="H4" s="96"/>
      <c r="J4" s="96"/>
    </row>
    <row r="5" spans="1:16" ht="12.75" customHeight="1">
      <c r="L5" s="799" t="s">
        <v>135</v>
      </c>
      <c r="M5" s="800"/>
      <c r="N5" s="800"/>
      <c r="O5" s="800"/>
      <c r="P5" s="800"/>
    </row>
    <row r="6" spans="1:16" ht="24" customHeight="1">
      <c r="A6" s="801" t="s">
        <v>567</v>
      </c>
      <c r="B6" s="803" t="s">
        <v>775</v>
      </c>
      <c r="C6" s="803"/>
      <c r="D6" s="803"/>
      <c r="E6" s="803"/>
      <c r="F6" s="803"/>
      <c r="G6" s="803" t="s">
        <v>776</v>
      </c>
      <c r="H6" s="803"/>
      <c r="I6" s="803"/>
      <c r="J6" s="803"/>
      <c r="K6" s="803"/>
      <c r="L6" s="803" t="s">
        <v>774</v>
      </c>
      <c r="M6" s="803"/>
      <c r="N6" s="803"/>
      <c r="O6" s="803"/>
      <c r="P6" s="803"/>
    </row>
    <row r="7" spans="1:16" ht="48" customHeight="1">
      <c r="A7" s="802"/>
      <c r="B7" s="801" t="s">
        <v>563</v>
      </c>
      <c r="C7" s="801"/>
      <c r="D7" s="801"/>
      <c r="E7" s="801" t="s">
        <v>564</v>
      </c>
      <c r="F7" s="801"/>
      <c r="G7" s="801" t="s">
        <v>563</v>
      </c>
      <c r="H7" s="801"/>
      <c r="I7" s="801"/>
      <c r="J7" s="801" t="s">
        <v>565</v>
      </c>
      <c r="K7" s="801"/>
      <c r="L7" s="801" t="s">
        <v>566</v>
      </c>
      <c r="M7" s="801"/>
      <c r="N7" s="801"/>
      <c r="O7" s="801" t="s">
        <v>565</v>
      </c>
      <c r="P7" s="801"/>
    </row>
    <row r="8" spans="1:16" ht="24">
      <c r="A8" s="802"/>
      <c r="B8" s="468" t="s">
        <v>1239</v>
      </c>
      <c r="C8" s="468" t="s">
        <v>1240</v>
      </c>
      <c r="D8" s="469" t="s">
        <v>568</v>
      </c>
      <c r="E8" s="715" t="s">
        <v>1239</v>
      </c>
      <c r="F8" s="715" t="s">
        <v>1240</v>
      </c>
      <c r="G8" s="715" t="s">
        <v>1239</v>
      </c>
      <c r="H8" s="715" t="s">
        <v>1240</v>
      </c>
      <c r="I8" s="469" t="s">
        <v>568</v>
      </c>
      <c r="J8" s="715" t="s">
        <v>1239</v>
      </c>
      <c r="K8" s="715" t="s">
        <v>1240</v>
      </c>
      <c r="L8" s="715" t="s">
        <v>1239</v>
      </c>
      <c r="M8" s="715" t="s">
        <v>1240</v>
      </c>
      <c r="N8" s="469" t="s">
        <v>568</v>
      </c>
      <c r="O8" s="715" t="s">
        <v>1239</v>
      </c>
      <c r="P8" s="715" t="s">
        <v>1240</v>
      </c>
    </row>
    <row r="9" spans="1:16" ht="14.25" customHeight="1">
      <c r="A9" s="235" t="s">
        <v>1278</v>
      </c>
      <c r="B9" s="236">
        <v>0</v>
      </c>
      <c r="C9" s="236">
        <v>0</v>
      </c>
      <c r="D9" s="237" t="s">
        <v>1208</v>
      </c>
      <c r="E9" s="238" t="s">
        <v>1208</v>
      </c>
      <c r="F9" s="239" t="s">
        <v>1208</v>
      </c>
      <c r="G9" s="236">
        <v>170424.64146000001</v>
      </c>
      <c r="H9" s="236">
        <v>180025.30364</v>
      </c>
      <c r="I9" s="237">
        <v>105.63339999999999</v>
      </c>
      <c r="J9" s="238">
        <v>7.597217490352598E-2</v>
      </c>
      <c r="K9" s="239">
        <v>7.5999999999999998E-2</v>
      </c>
      <c r="L9" s="236">
        <v>170424.64146000001</v>
      </c>
      <c r="M9" s="236">
        <v>180025.30364</v>
      </c>
      <c r="N9" s="240">
        <v>105.63339999999999</v>
      </c>
      <c r="O9" s="241">
        <v>2.0662384450129859E-2</v>
      </c>
      <c r="P9" s="239">
        <v>2.2971114031036063E-2</v>
      </c>
    </row>
    <row r="10" spans="1:16" ht="14.25" customHeight="1">
      <c r="A10" s="235" t="s">
        <v>1279</v>
      </c>
      <c r="B10" s="236">
        <v>666077.16041999997</v>
      </c>
      <c r="C10" s="236">
        <v>635469.4413200001</v>
      </c>
      <c r="D10" s="237">
        <v>95.404799999999994</v>
      </c>
      <c r="E10" s="238">
        <v>0.11092390169571983</v>
      </c>
      <c r="F10" s="239">
        <v>0.1162</v>
      </c>
      <c r="G10" s="236">
        <v>426854.46270999999</v>
      </c>
      <c r="H10" s="236">
        <v>496077.22865</v>
      </c>
      <c r="I10" s="237">
        <v>116.2169</v>
      </c>
      <c r="J10" s="238">
        <v>0.19028387926499515</v>
      </c>
      <c r="K10" s="239">
        <v>0.2094</v>
      </c>
      <c r="L10" s="236">
        <v>1092931.6231300002</v>
      </c>
      <c r="M10" s="236">
        <v>1131546.6699699999</v>
      </c>
      <c r="N10" s="240">
        <v>103.53319999999999</v>
      </c>
      <c r="O10" s="241">
        <v>0.13250767718421053</v>
      </c>
      <c r="P10" s="239">
        <v>0.14438463405843474</v>
      </c>
    </row>
    <row r="11" spans="1:16" ht="14.25" customHeight="1">
      <c r="A11" s="235" t="s">
        <v>1280</v>
      </c>
      <c r="B11" s="236">
        <v>194942.13522</v>
      </c>
      <c r="C11" s="236">
        <v>0</v>
      </c>
      <c r="D11" s="237" t="s">
        <v>1208</v>
      </c>
      <c r="E11" s="238">
        <v>3.2464320244612481E-2</v>
      </c>
      <c r="F11" s="239" t="s">
        <v>1208</v>
      </c>
      <c r="G11" s="236">
        <v>163656.93697000001</v>
      </c>
      <c r="H11" s="236">
        <v>0</v>
      </c>
      <c r="I11" s="237" t="s">
        <v>1208</v>
      </c>
      <c r="J11" s="238">
        <v>7.2955256547090216E-2</v>
      </c>
      <c r="K11" s="239" t="s">
        <v>1208</v>
      </c>
      <c r="L11" s="236">
        <v>358599.07218999998</v>
      </c>
      <c r="M11" s="236">
        <v>0</v>
      </c>
      <c r="N11" s="240" t="s">
        <v>1208</v>
      </c>
      <c r="O11" s="241">
        <v>4.3476763862159686E-2</v>
      </c>
      <c r="P11" s="239" t="s">
        <v>1208</v>
      </c>
    </row>
    <row r="12" spans="1:16" ht="14.25" customHeight="1">
      <c r="A12" s="235" t="s">
        <v>1281</v>
      </c>
      <c r="B12" s="236">
        <v>49267.52089</v>
      </c>
      <c r="C12" s="236">
        <v>51499.463649999998</v>
      </c>
      <c r="D12" s="237">
        <v>104.5303</v>
      </c>
      <c r="E12" s="238">
        <v>8.2046735254339316E-3</v>
      </c>
      <c r="F12" s="239">
        <v>9.4000000000000004E-3</v>
      </c>
      <c r="G12" s="236">
        <v>0</v>
      </c>
      <c r="H12" s="236">
        <v>0</v>
      </c>
      <c r="I12" s="237" t="s">
        <v>1208</v>
      </c>
      <c r="J12" s="237" t="s">
        <v>1208</v>
      </c>
      <c r="K12" s="239" t="s">
        <v>1208</v>
      </c>
      <c r="L12" s="236">
        <v>49267.52089</v>
      </c>
      <c r="M12" s="236">
        <v>51499.463649999998</v>
      </c>
      <c r="N12" s="240">
        <v>104.5303</v>
      </c>
      <c r="O12" s="241">
        <v>5.973223407208475E-3</v>
      </c>
      <c r="P12" s="239">
        <v>6.5712987459085985E-3</v>
      </c>
    </row>
    <row r="13" spans="1:16" ht="14.25" customHeight="1">
      <c r="A13" s="235" t="s">
        <v>1282</v>
      </c>
      <c r="B13" s="236">
        <v>2127020.5217300002</v>
      </c>
      <c r="C13" s="236">
        <v>1807412.7775899998</v>
      </c>
      <c r="D13" s="237">
        <v>84.9739</v>
      </c>
      <c r="E13" s="238">
        <v>0.35421934466028698</v>
      </c>
      <c r="F13" s="239">
        <v>0.33050000000000002</v>
      </c>
      <c r="G13" s="236">
        <v>303897.77291</v>
      </c>
      <c r="H13" s="236">
        <v>331012.65682999999</v>
      </c>
      <c r="I13" s="237">
        <v>108.9224</v>
      </c>
      <c r="J13" s="238">
        <v>0.13547204534814539</v>
      </c>
      <c r="K13" s="239">
        <v>0.13980000000000001</v>
      </c>
      <c r="L13" s="236">
        <v>2430918.29464</v>
      </c>
      <c r="M13" s="236">
        <v>2138425.4344200003</v>
      </c>
      <c r="N13" s="240">
        <v>87.967799999999997</v>
      </c>
      <c r="O13" s="241">
        <v>0.29472597354705166</v>
      </c>
      <c r="P13" s="239">
        <v>0.27286172281181026</v>
      </c>
    </row>
    <row r="14" spans="1:16" ht="14.25" customHeight="1">
      <c r="A14" s="235" t="s">
        <v>1283</v>
      </c>
      <c r="B14" s="236">
        <v>123033.08498999999</v>
      </c>
      <c r="C14" s="236">
        <v>166504.06005</v>
      </c>
      <c r="D14" s="237">
        <v>135.33279999999999</v>
      </c>
      <c r="E14" s="238">
        <v>2.0489082400222951E-2</v>
      </c>
      <c r="F14" s="239">
        <v>3.04E-2</v>
      </c>
      <c r="G14" s="236">
        <v>0</v>
      </c>
      <c r="H14" s="236">
        <v>0</v>
      </c>
      <c r="I14" s="237" t="s">
        <v>1208</v>
      </c>
      <c r="J14" s="238" t="s">
        <v>1208</v>
      </c>
      <c r="K14" s="239" t="s">
        <v>1208</v>
      </c>
      <c r="L14" s="236">
        <v>123033.08498999999</v>
      </c>
      <c r="M14" s="236">
        <v>166504.06005</v>
      </c>
      <c r="N14" s="240">
        <v>135.33279999999999</v>
      </c>
      <c r="O14" s="241">
        <v>1.4916604080082781E-2</v>
      </c>
      <c r="P14" s="239">
        <v>2.1245811964786455E-2</v>
      </c>
    </row>
    <row r="15" spans="1:16" ht="14.25" customHeight="1">
      <c r="A15" s="235" t="s">
        <v>1284</v>
      </c>
      <c r="B15" s="236">
        <v>1852.86599</v>
      </c>
      <c r="C15" s="236">
        <v>15547.59114</v>
      </c>
      <c r="D15" s="237">
        <v>839.11040000000003</v>
      </c>
      <c r="E15" s="238">
        <v>3.0856353759451218E-4</v>
      </c>
      <c r="F15" s="239">
        <v>2.8E-3</v>
      </c>
      <c r="G15" s="236">
        <v>0</v>
      </c>
      <c r="H15" s="236">
        <v>0</v>
      </c>
      <c r="I15" s="237" t="s">
        <v>1208</v>
      </c>
      <c r="J15" s="238" t="s">
        <v>1208</v>
      </c>
      <c r="K15" s="239" t="s">
        <v>1208</v>
      </c>
      <c r="L15" s="236">
        <v>1852.86599</v>
      </c>
      <c r="M15" s="236">
        <v>15547.59114</v>
      </c>
      <c r="N15" s="240">
        <v>839.11040000000003</v>
      </c>
      <c r="O15" s="241">
        <v>2.246425698301156E-4</v>
      </c>
      <c r="P15" s="239">
        <v>1.9838627224262684E-3</v>
      </c>
    </row>
    <row r="16" spans="1:16" ht="14.25" customHeight="1">
      <c r="A16" s="235" t="s">
        <v>1285</v>
      </c>
      <c r="B16" s="236">
        <v>0</v>
      </c>
      <c r="C16" s="236">
        <v>0</v>
      </c>
      <c r="D16" s="237" t="s">
        <v>1208</v>
      </c>
      <c r="E16" s="238" t="s">
        <v>1208</v>
      </c>
      <c r="F16" s="239" t="s">
        <v>1208</v>
      </c>
      <c r="G16" s="236">
        <v>14183.730730000001</v>
      </c>
      <c r="H16" s="236">
        <v>1237.1508100000001</v>
      </c>
      <c r="I16" s="237">
        <v>8.7223000000000006</v>
      </c>
      <c r="J16" s="238">
        <v>6.3228466410298429E-3</v>
      </c>
      <c r="K16" s="239">
        <v>5.0000000000000001E-4</v>
      </c>
      <c r="L16" s="236">
        <v>14183.730730000001</v>
      </c>
      <c r="M16" s="236">
        <v>1237.1508100000001</v>
      </c>
      <c r="N16" s="240">
        <v>8.7223000000000006</v>
      </c>
      <c r="O16" s="241">
        <v>1.7196439128150773E-3</v>
      </c>
      <c r="P16" s="239">
        <v>1.5785965503453954E-4</v>
      </c>
    </row>
    <row r="17" spans="1:16" ht="14.25" customHeight="1">
      <c r="A17" s="235" t="s">
        <v>1286</v>
      </c>
      <c r="B17" s="236">
        <v>0</v>
      </c>
      <c r="C17" s="236">
        <v>0</v>
      </c>
      <c r="D17" s="237" t="s">
        <v>1208</v>
      </c>
      <c r="E17" s="238" t="s">
        <v>1208</v>
      </c>
      <c r="F17" s="239" t="s">
        <v>1208</v>
      </c>
      <c r="G17" s="236">
        <v>131105.40614000001</v>
      </c>
      <c r="H17" s="236">
        <v>143540.18896</v>
      </c>
      <c r="I17" s="237">
        <v>109.4846</v>
      </c>
      <c r="J17" s="238">
        <v>5.8444381990404033E-2</v>
      </c>
      <c r="K17" s="239">
        <v>6.0600000000000001E-2</v>
      </c>
      <c r="L17" s="236">
        <v>131105.40614000001</v>
      </c>
      <c r="M17" s="236">
        <v>143540.18896</v>
      </c>
      <c r="N17" s="240">
        <v>109.4846</v>
      </c>
      <c r="O17" s="241">
        <v>1.5895297076455386E-2</v>
      </c>
      <c r="P17" s="239">
        <v>1.8315636646447506E-2</v>
      </c>
    </row>
    <row r="18" spans="1:16" ht="14.25" customHeight="1">
      <c r="A18" s="235" t="s">
        <v>1287</v>
      </c>
      <c r="B18" s="236">
        <v>848107.25315</v>
      </c>
      <c r="C18" s="236">
        <v>774642.20332000009</v>
      </c>
      <c r="D18" s="237">
        <v>91.337800000000001</v>
      </c>
      <c r="E18" s="238">
        <v>0.14123793933501283</v>
      </c>
      <c r="F18" s="239">
        <v>0.14169999999999999</v>
      </c>
      <c r="G18" s="236">
        <v>0</v>
      </c>
      <c r="H18" s="236">
        <v>0</v>
      </c>
      <c r="I18" s="237" t="s">
        <v>1208</v>
      </c>
      <c r="J18" s="238" t="s">
        <v>1208</v>
      </c>
      <c r="K18" s="239" t="s">
        <v>1208</v>
      </c>
      <c r="L18" s="236">
        <v>848107.25315</v>
      </c>
      <c r="M18" s="236">
        <v>774642.20332000009</v>
      </c>
      <c r="N18" s="240">
        <v>91.337800000000001</v>
      </c>
      <c r="O18" s="241">
        <v>0.10282502559139552</v>
      </c>
      <c r="P18" s="239">
        <v>9.8843851536007027E-2</v>
      </c>
    </row>
    <row r="19" spans="1:16" ht="14.25" customHeight="1">
      <c r="A19" s="235" t="s">
        <v>1288</v>
      </c>
      <c r="B19" s="236">
        <v>221867.84594</v>
      </c>
      <c r="C19" s="236">
        <v>244119.87843000001</v>
      </c>
      <c r="D19" s="237">
        <v>110.0294</v>
      </c>
      <c r="E19" s="238">
        <v>3.6948342616899471E-2</v>
      </c>
      <c r="F19" s="239">
        <v>4.4600000000000001E-2</v>
      </c>
      <c r="G19" s="236">
        <v>107632.12155</v>
      </c>
      <c r="H19" s="236">
        <v>102531.68244</v>
      </c>
      <c r="I19" s="237">
        <v>95.261200000000002</v>
      </c>
      <c r="J19" s="238">
        <v>4.7980422863634915E-2</v>
      </c>
      <c r="K19" s="239">
        <v>4.3299999999999998E-2</v>
      </c>
      <c r="L19" s="236">
        <v>329499.96749000001</v>
      </c>
      <c r="M19" s="236">
        <v>346651.56086999999</v>
      </c>
      <c r="N19" s="240">
        <v>105.20529999999999</v>
      </c>
      <c r="O19" s="241">
        <v>3.9948771176858369E-2</v>
      </c>
      <c r="P19" s="239">
        <v>4.423251827812559E-2</v>
      </c>
    </row>
    <row r="20" spans="1:16" ht="14.25" customHeight="1">
      <c r="A20" s="235" t="s">
        <v>1289</v>
      </c>
      <c r="B20" s="236">
        <v>132274.28203</v>
      </c>
      <c r="C20" s="236">
        <v>137770.41341000001</v>
      </c>
      <c r="D20" s="237">
        <v>104.1551</v>
      </c>
      <c r="E20" s="238">
        <v>2.2028047692726562E-2</v>
      </c>
      <c r="F20" s="239">
        <v>2.52E-2</v>
      </c>
      <c r="G20" s="236">
        <v>218359.59615</v>
      </c>
      <c r="H20" s="236">
        <v>216168.77789</v>
      </c>
      <c r="I20" s="237">
        <v>98.996700000000004</v>
      </c>
      <c r="J20" s="237">
        <v>9.7340697263339854E-2</v>
      </c>
      <c r="K20" s="239">
        <v>9.1300000000000006E-2</v>
      </c>
      <c r="L20" s="236">
        <v>350633.87818</v>
      </c>
      <c r="M20" s="236">
        <v>353939.19130000001</v>
      </c>
      <c r="N20" s="240">
        <v>100.9427</v>
      </c>
      <c r="O20" s="241">
        <v>4.2511059023677633E-2</v>
      </c>
      <c r="P20" s="239">
        <v>4.5162415277262676E-2</v>
      </c>
    </row>
    <row r="21" spans="1:16" ht="14.25" customHeight="1">
      <c r="A21" s="235" t="s">
        <v>1290</v>
      </c>
      <c r="B21" s="236">
        <v>181589.39165000001</v>
      </c>
      <c r="C21" s="236">
        <v>167037.34128999998</v>
      </c>
      <c r="D21" s="237">
        <v>91.9863</v>
      </c>
      <c r="E21" s="238">
        <v>3.0240646317416284E-2</v>
      </c>
      <c r="F21" s="239">
        <v>3.0499999999999999E-2</v>
      </c>
      <c r="G21" s="236">
        <v>0</v>
      </c>
      <c r="H21" s="236">
        <v>0</v>
      </c>
      <c r="I21" s="237" t="s">
        <v>1208</v>
      </c>
      <c r="J21" s="237" t="s">
        <v>1208</v>
      </c>
      <c r="K21" s="239" t="s">
        <v>1208</v>
      </c>
      <c r="L21" s="236">
        <v>181589.39165000001</v>
      </c>
      <c r="M21" s="236">
        <v>167037.34128999998</v>
      </c>
      <c r="N21" s="240">
        <v>91.9863</v>
      </c>
      <c r="O21" s="241">
        <v>2.2016005374540518E-2</v>
      </c>
      <c r="P21" s="239">
        <v>2.1313858311199783E-2</v>
      </c>
    </row>
    <row r="22" spans="1:16" ht="14.25" customHeight="1">
      <c r="A22" s="235" t="s">
        <v>1291</v>
      </c>
      <c r="B22" s="236">
        <v>8122.0491500000007</v>
      </c>
      <c r="C22" s="236">
        <v>9800.4739200000004</v>
      </c>
      <c r="D22" s="237">
        <v>120.66500000000001</v>
      </c>
      <c r="E22" s="238">
        <v>1.3525901127045357E-3</v>
      </c>
      <c r="F22" s="239">
        <v>1.8E-3</v>
      </c>
      <c r="G22" s="236">
        <v>0</v>
      </c>
      <c r="H22" s="236">
        <v>0</v>
      </c>
      <c r="I22" s="237" t="s">
        <v>1208</v>
      </c>
      <c r="J22" s="237" t="s">
        <v>1208</v>
      </c>
      <c r="K22" s="239" t="s">
        <v>1208</v>
      </c>
      <c r="L22" s="236">
        <v>8122.0491500000007</v>
      </c>
      <c r="M22" s="236">
        <v>9800.4739200000004</v>
      </c>
      <c r="N22" s="240">
        <v>120.66500000000001</v>
      </c>
      <c r="O22" s="241">
        <v>9.8472204853978997E-4</v>
      </c>
      <c r="P22" s="239">
        <v>1.2505342272590043E-3</v>
      </c>
    </row>
    <row r="23" spans="1:16" ht="14.25" customHeight="1">
      <c r="A23" s="235" t="s">
        <v>1292</v>
      </c>
      <c r="B23" s="236">
        <v>32341.45434</v>
      </c>
      <c r="C23" s="236">
        <v>37627.15</v>
      </c>
      <c r="D23" s="237">
        <v>116.3434</v>
      </c>
      <c r="E23" s="238">
        <v>5.3859230057440848E-3</v>
      </c>
      <c r="F23" s="239">
        <v>6.8999999999999999E-3</v>
      </c>
      <c r="G23" s="236">
        <v>0</v>
      </c>
      <c r="H23" s="236">
        <v>0</v>
      </c>
      <c r="I23" s="237" t="s">
        <v>1208</v>
      </c>
      <c r="J23" s="237" t="s">
        <v>1208</v>
      </c>
      <c r="K23" s="239" t="s">
        <v>1208</v>
      </c>
      <c r="L23" s="236">
        <v>32341.45434</v>
      </c>
      <c r="M23" s="236">
        <v>37627.15</v>
      </c>
      <c r="N23" s="240">
        <v>116.3434</v>
      </c>
      <c r="O23" s="241">
        <v>3.9210970756611199E-3</v>
      </c>
      <c r="P23" s="239">
        <v>4.8012003637073752E-3</v>
      </c>
    </row>
    <row r="24" spans="1:16" ht="14.25" customHeight="1">
      <c r="A24" s="235" t="s">
        <v>1293</v>
      </c>
      <c r="B24" s="236">
        <v>551266.01322000008</v>
      </c>
      <c r="C24" s="236">
        <v>493142.42745999998</v>
      </c>
      <c r="D24" s="237">
        <v>89.456299999999999</v>
      </c>
      <c r="E24" s="238">
        <v>9.1804044174174926E-2</v>
      </c>
      <c r="F24" s="239">
        <v>9.0200000000000002E-2</v>
      </c>
      <c r="G24" s="236">
        <v>0</v>
      </c>
      <c r="H24" s="236">
        <v>0</v>
      </c>
      <c r="I24" s="237" t="s">
        <v>1208</v>
      </c>
      <c r="J24" s="238" t="s">
        <v>1208</v>
      </c>
      <c r="K24" s="239" t="s">
        <v>1208</v>
      </c>
      <c r="L24" s="236">
        <v>551266.01322000008</v>
      </c>
      <c r="M24" s="236">
        <v>493142.42745999998</v>
      </c>
      <c r="N24" s="240">
        <v>89.456299999999999</v>
      </c>
      <c r="O24" s="241">
        <v>6.68358178832692E-2</v>
      </c>
      <c r="P24" s="239">
        <v>6.2924659509967923E-2</v>
      </c>
    </row>
    <row r="25" spans="1:16" ht="14.25" customHeight="1">
      <c r="A25" s="235" t="s">
        <v>1294</v>
      </c>
      <c r="B25" s="236">
        <v>0</v>
      </c>
      <c r="C25" s="236">
        <v>0</v>
      </c>
      <c r="D25" s="237" t="s">
        <v>1208</v>
      </c>
      <c r="E25" s="238" t="s">
        <v>1208</v>
      </c>
      <c r="F25" s="239" t="s">
        <v>1208</v>
      </c>
      <c r="G25" s="236">
        <v>12641.014369999999</v>
      </c>
      <c r="H25" s="236">
        <v>14477.95657</v>
      </c>
      <c r="I25" s="237">
        <v>114.5316</v>
      </c>
      <c r="J25" s="238">
        <v>5.6351320234464481E-3</v>
      </c>
      <c r="K25" s="239">
        <v>6.1000000000000004E-3</v>
      </c>
      <c r="L25" s="236">
        <v>12641.014369999999</v>
      </c>
      <c r="M25" s="236">
        <v>14477.95657</v>
      </c>
      <c r="N25" s="240">
        <v>114.5316</v>
      </c>
      <c r="O25" s="241">
        <v>1.5326040677859382E-3</v>
      </c>
      <c r="P25" s="239">
        <v>1.8473780328731669E-3</v>
      </c>
    </row>
    <row r="26" spans="1:16" ht="14.25" customHeight="1">
      <c r="A26" s="235" t="s">
        <v>1295</v>
      </c>
      <c r="B26" s="236">
        <v>26011.1577</v>
      </c>
      <c r="C26" s="236">
        <v>24480.805270000001</v>
      </c>
      <c r="D26" s="237">
        <v>94.116600000000005</v>
      </c>
      <c r="E26" s="238">
        <v>4.3317190126851727E-3</v>
      </c>
      <c r="F26" s="239">
        <v>4.4999999999999997E-3</v>
      </c>
      <c r="G26" s="236">
        <v>212503.48897999999</v>
      </c>
      <c r="H26" s="236">
        <v>209054.24605000002</v>
      </c>
      <c r="I26" s="237">
        <v>98.376900000000006</v>
      </c>
      <c r="J26" s="238">
        <v>9.4730152248477931E-2</v>
      </c>
      <c r="K26" s="239">
        <v>8.8300000000000003E-2</v>
      </c>
      <c r="L26" s="236">
        <v>238514.64668000001</v>
      </c>
      <c r="M26" s="236">
        <v>233535.05132</v>
      </c>
      <c r="N26" s="240">
        <v>97.912199999999999</v>
      </c>
      <c r="O26" s="241">
        <v>2.8917657003525252E-2</v>
      </c>
      <c r="P26" s="239">
        <v>2.9798923738205113E-2</v>
      </c>
    </row>
    <row r="27" spans="1:16" ht="14.25" customHeight="1">
      <c r="A27" s="235" t="s">
        <v>1296</v>
      </c>
      <c r="B27" s="236">
        <v>0</v>
      </c>
      <c r="C27" s="236">
        <v>0</v>
      </c>
      <c r="D27" s="237" t="s">
        <v>1208</v>
      </c>
      <c r="E27" s="238" t="s">
        <v>1208</v>
      </c>
      <c r="F27" s="239" t="s">
        <v>1208</v>
      </c>
      <c r="G27" s="236">
        <v>38560.283969999997</v>
      </c>
      <c r="H27" s="236">
        <v>36801.754959999998</v>
      </c>
      <c r="I27" s="237">
        <v>95.439499999999995</v>
      </c>
      <c r="J27" s="238">
        <v>1.7189466341262907E-2</v>
      </c>
      <c r="K27" s="239">
        <v>1.55E-2</v>
      </c>
      <c r="L27" s="236">
        <v>38560.283969999997</v>
      </c>
      <c r="M27" s="236">
        <v>36801.754959999998</v>
      </c>
      <c r="N27" s="240">
        <v>95.439499999999995</v>
      </c>
      <c r="O27" s="241">
        <v>4.6750716625759917E-3</v>
      </c>
      <c r="P27" s="239">
        <v>4.695880482551075E-3</v>
      </c>
    </row>
    <row r="28" spans="1:16" ht="14.25" customHeight="1">
      <c r="A28" s="235" t="s">
        <v>1297</v>
      </c>
      <c r="B28" s="236">
        <v>111301.215</v>
      </c>
      <c r="C28" s="236">
        <v>45121.86</v>
      </c>
      <c r="D28" s="237">
        <v>40.540300000000002</v>
      </c>
      <c r="E28" s="238">
        <v>1.8535337592853859E-2</v>
      </c>
      <c r="F28" s="239">
        <v>8.3000000000000001E-3</v>
      </c>
      <c r="G28" s="236">
        <v>0</v>
      </c>
      <c r="H28" s="236">
        <v>0</v>
      </c>
      <c r="I28" s="237" t="s">
        <v>1208</v>
      </c>
      <c r="J28" s="238" t="s">
        <v>1208</v>
      </c>
      <c r="K28" s="239" t="s">
        <v>1208</v>
      </c>
      <c r="L28" s="236">
        <v>111301.215</v>
      </c>
      <c r="M28" s="236">
        <v>45121.86</v>
      </c>
      <c r="N28" s="240">
        <v>40.540300000000002</v>
      </c>
      <c r="O28" s="241">
        <v>1.3494225215291587E-2</v>
      </c>
      <c r="P28" s="239">
        <v>5.7575205840238565E-3</v>
      </c>
    </row>
    <row r="29" spans="1:16" ht="14.25" customHeight="1">
      <c r="A29" s="235" t="s">
        <v>1298</v>
      </c>
      <c r="B29" s="236">
        <v>265964.07918</v>
      </c>
      <c r="C29" s="236">
        <v>239353.73522999999</v>
      </c>
      <c r="D29" s="237">
        <v>89.994799999999998</v>
      </c>
      <c r="E29" s="238">
        <v>4.4291825522064739E-2</v>
      </c>
      <c r="F29" s="239">
        <v>4.3799999999999999E-2</v>
      </c>
      <c r="G29" s="236">
        <v>59391.483679999998</v>
      </c>
      <c r="H29" s="236">
        <v>55896.561869999998</v>
      </c>
      <c r="I29" s="237">
        <v>94.115499999999997</v>
      </c>
      <c r="J29" s="238">
        <v>2.6475632556785478E-2</v>
      </c>
      <c r="K29" s="239">
        <v>2.3599999999999999E-2</v>
      </c>
      <c r="L29" s="236">
        <v>325355.56286000001</v>
      </c>
      <c r="M29" s="236">
        <v>295250.29710000003</v>
      </c>
      <c r="N29" s="240">
        <v>90.747</v>
      </c>
      <c r="O29" s="241">
        <v>3.944630110534552E-2</v>
      </c>
      <c r="P29" s="239">
        <v>3.7673749774331321E-2</v>
      </c>
    </row>
    <row r="30" spans="1:16" ht="14.25" customHeight="1">
      <c r="A30" s="235" t="s">
        <v>1299</v>
      </c>
      <c r="B30" s="236">
        <v>139600.55950999999</v>
      </c>
      <c r="C30" s="236">
        <v>308195.33611000003</v>
      </c>
      <c r="D30" s="237">
        <v>220.76939999999999</v>
      </c>
      <c r="E30" s="238">
        <v>2.324811547357444E-2</v>
      </c>
      <c r="F30" s="239">
        <v>5.6399999999999999E-2</v>
      </c>
      <c r="G30" s="236">
        <v>113897.24683</v>
      </c>
      <c r="H30" s="236">
        <v>292625.91545999999</v>
      </c>
      <c r="I30" s="237">
        <v>256.92099999999999</v>
      </c>
      <c r="J30" s="238">
        <v>5.0773300639331324E-2</v>
      </c>
      <c r="K30" s="239">
        <v>0.1235</v>
      </c>
      <c r="L30" s="236">
        <v>253497.80634000001</v>
      </c>
      <c r="M30" s="236">
        <v>600821.25157000008</v>
      </c>
      <c r="N30" s="240">
        <v>237.01240000000001</v>
      </c>
      <c r="O30" s="241">
        <v>3.0734224153207416E-2</v>
      </c>
      <c r="P30" s="239">
        <v>7.6664408852676974E-2</v>
      </c>
    </row>
    <row r="31" spans="1:16" ht="14.25" customHeight="1">
      <c r="A31" s="235" t="s">
        <v>1300</v>
      </c>
      <c r="B31" s="236">
        <v>64099.756679999999</v>
      </c>
      <c r="C31" s="236">
        <v>52049.336090000004</v>
      </c>
      <c r="D31" s="237">
        <v>81.200500000000005</v>
      </c>
      <c r="E31" s="238">
        <v>1.0674731894737981E-2</v>
      </c>
      <c r="F31" s="239">
        <v>9.4999999999999998E-3</v>
      </c>
      <c r="G31" s="236">
        <v>0</v>
      </c>
      <c r="H31" s="236">
        <v>0</v>
      </c>
      <c r="I31" s="237" t="s">
        <v>1208</v>
      </c>
      <c r="J31" s="238" t="s">
        <v>1208</v>
      </c>
      <c r="K31" s="239" t="s">
        <v>1208</v>
      </c>
      <c r="L31" s="236">
        <v>64099.756679999999</v>
      </c>
      <c r="M31" s="236">
        <v>52049.336090000004</v>
      </c>
      <c r="N31" s="240">
        <v>81.200500000000005</v>
      </c>
      <c r="O31" s="241">
        <v>7.7714924575199946E-3</v>
      </c>
      <c r="P31" s="239">
        <v>6.6414621188698965E-3</v>
      </c>
    </row>
    <row r="32" spans="1:16" ht="14.25" customHeight="1">
      <c r="A32" s="235" t="s">
        <v>1301</v>
      </c>
      <c r="B32" s="236">
        <v>0</v>
      </c>
      <c r="C32" s="236">
        <v>0</v>
      </c>
      <c r="D32" s="237" t="s">
        <v>1208</v>
      </c>
      <c r="E32" s="238" t="s">
        <v>1208</v>
      </c>
      <c r="F32" s="239" t="s">
        <v>1208</v>
      </c>
      <c r="G32" s="236">
        <v>14594.133890000001</v>
      </c>
      <c r="H32" s="236">
        <v>18036.257739999997</v>
      </c>
      <c r="I32" s="237">
        <v>123.5857</v>
      </c>
      <c r="J32" s="238">
        <v>6.5057968317145491E-3</v>
      </c>
      <c r="K32" s="239">
        <v>7.6E-3</v>
      </c>
      <c r="L32" s="236">
        <v>14594.133890000001</v>
      </c>
      <c r="M32" s="236">
        <v>18036.257739999997</v>
      </c>
      <c r="N32" s="240">
        <v>123.5857</v>
      </c>
      <c r="O32" s="241">
        <v>1.7694014349598924E-3</v>
      </c>
      <c r="P32" s="239">
        <v>2.3014149947898775E-3</v>
      </c>
    </row>
    <row r="33" spans="1:16" ht="14.25" customHeight="1">
      <c r="A33" s="235" t="s">
        <v>1302</v>
      </c>
      <c r="B33" s="236">
        <v>260073.51285</v>
      </c>
      <c r="C33" s="236">
        <v>258753.27584000002</v>
      </c>
      <c r="D33" s="237">
        <v>99.492400000000004</v>
      </c>
      <c r="E33" s="238">
        <v>4.3310851185534377E-2</v>
      </c>
      <c r="F33" s="239">
        <v>4.7300000000000002E-2</v>
      </c>
      <c r="G33" s="236">
        <v>241739.73121999999</v>
      </c>
      <c r="H33" s="236">
        <v>251283.93919</v>
      </c>
      <c r="I33" s="237">
        <v>103.9481</v>
      </c>
      <c r="J33" s="238">
        <v>0.10776313204500843</v>
      </c>
      <c r="K33" s="239">
        <v>0.1061</v>
      </c>
      <c r="L33" s="236">
        <v>501813.24407000002</v>
      </c>
      <c r="M33" s="236">
        <v>510037.21502999996</v>
      </c>
      <c r="N33" s="240">
        <v>101.63890000000001</v>
      </c>
      <c r="O33" s="241">
        <v>6.0840134867320768E-2</v>
      </c>
      <c r="P33" s="239">
        <v>6.5080423638418872E-2</v>
      </c>
    </row>
    <row r="34" spans="1:16" ht="14.25" customHeight="1">
      <c r="A34" s="235" t="s">
        <v>1303</v>
      </c>
      <c r="B34" s="236">
        <v>0</v>
      </c>
      <c r="C34" s="236">
        <v>0</v>
      </c>
      <c r="D34" s="237" t="s">
        <v>1208</v>
      </c>
      <c r="E34" s="238" t="s">
        <v>1208</v>
      </c>
      <c r="F34" s="239" t="s">
        <v>1208</v>
      </c>
      <c r="G34" s="236">
        <v>13808.739619999998</v>
      </c>
      <c r="H34" s="236">
        <v>19732.54089</v>
      </c>
      <c r="I34" s="237">
        <v>142.8989</v>
      </c>
      <c r="J34" s="238">
        <v>6.1556824918074775E-3</v>
      </c>
      <c r="K34" s="239">
        <v>8.3000000000000001E-3</v>
      </c>
      <c r="L34" s="236">
        <v>13808.739619999998</v>
      </c>
      <c r="M34" s="236">
        <v>19732.54089</v>
      </c>
      <c r="N34" s="240">
        <v>142.8989</v>
      </c>
      <c r="O34" s="241">
        <v>1.6741797685820405E-3</v>
      </c>
      <c r="P34" s="239">
        <v>2.5178596438459639E-3</v>
      </c>
    </row>
    <row r="35" spans="1:16" ht="18.75" customHeight="1">
      <c r="A35" s="598" t="s">
        <v>352</v>
      </c>
      <c r="B35" s="470">
        <v>6004811.8596400004</v>
      </c>
      <c r="C35" s="470">
        <v>5468527.5701200021</v>
      </c>
      <c r="D35" s="471">
        <v>91.069090888183965</v>
      </c>
      <c r="E35" s="472">
        <v>1</v>
      </c>
      <c r="F35" s="473">
        <v>1</v>
      </c>
      <c r="G35" s="474">
        <v>2243250.7911800002</v>
      </c>
      <c r="H35" s="470">
        <v>2368502.1619499996</v>
      </c>
      <c r="I35" s="471">
        <v>105.58347605459282</v>
      </c>
      <c r="J35" s="472">
        <v>1</v>
      </c>
      <c r="K35" s="473">
        <v>1</v>
      </c>
      <c r="L35" s="475">
        <v>8248062.6508199992</v>
      </c>
      <c r="M35" s="476">
        <v>7837029.7320700008</v>
      </c>
      <c r="N35" s="477">
        <v>95.016612553141371</v>
      </c>
      <c r="O35" s="478">
        <v>1</v>
      </c>
      <c r="P35" s="473">
        <v>1</v>
      </c>
    </row>
    <row r="36" spans="1:16" ht="12.75" customHeight="1">
      <c r="A36" s="51" t="s">
        <v>562</v>
      </c>
    </row>
    <row r="37" spans="1:16" ht="12.75" customHeight="1"/>
    <row r="38" spans="1:16" ht="12.75" customHeight="1">
      <c r="A38" s="712" t="s">
        <v>1197</v>
      </c>
    </row>
    <row r="39" spans="1:16" ht="12.75" customHeight="1">
      <c r="A39" s="713" t="s">
        <v>1198</v>
      </c>
    </row>
    <row r="40" spans="1:16" ht="12.75" customHeight="1">
      <c r="A40" s="375" t="s">
        <v>1199</v>
      </c>
    </row>
    <row r="41" spans="1:16" ht="12.75" customHeight="1">
      <c r="A41" s="376" t="s">
        <v>1200</v>
      </c>
    </row>
    <row r="42" spans="1:16" ht="12.75" customHeight="1">
      <c r="A42" s="376"/>
    </row>
    <row r="43" spans="1:16" ht="12.75" customHeight="1">
      <c r="A43" s="83" t="s">
        <v>346</v>
      </c>
    </row>
    <row r="44" spans="1:16" ht="12.75" customHeight="1"/>
    <row r="45" spans="1:16" ht="12.75" customHeight="1"/>
    <row r="46" spans="1:16" ht="12.75" customHeight="1"/>
    <row r="47" spans="1:16" ht="12.75" customHeight="1"/>
    <row r="48" spans="1:16" ht="12.75" customHeight="1"/>
    <row r="49" spans="16:16" ht="12.75" customHeight="1"/>
    <row r="50" spans="16:16" ht="12.75" customHeight="1"/>
    <row r="51" spans="16:16" ht="12.75" customHeight="1"/>
    <row r="52" spans="16:16" ht="12.75" customHeight="1">
      <c r="P52" s="40" t="s">
        <v>455</v>
      </c>
    </row>
    <row r="53" spans="16:16" ht="12.75" customHeight="1"/>
    <row r="54" spans="16:16" ht="12.75" customHeight="1"/>
    <row r="55" spans="16:16" ht="12.75" customHeight="1"/>
    <row r="56" spans="16:16" ht="12.75" customHeight="1"/>
    <row r="57" spans="16:16" ht="12.75" customHeight="1"/>
    <row r="58" spans="16:16" ht="12.75" customHeight="1"/>
    <row r="59" spans="16:16" ht="12.75" customHeight="1"/>
    <row r="60" spans="16:16" ht="12.75" customHeight="1"/>
    <row r="61" spans="16:16" ht="12.75" customHeight="1"/>
    <row r="62" spans="16:16" ht="12.75" customHeight="1"/>
    <row r="63" spans="16:16" ht="12.75" customHeight="1"/>
    <row r="64" spans="16:16" ht="12.75" customHeight="1"/>
  </sheetData>
  <mergeCells count="11">
    <mergeCell ref="L5:P5"/>
    <mergeCell ref="A6:A8"/>
    <mergeCell ref="B6:F6"/>
    <mergeCell ref="G6:K6"/>
    <mergeCell ref="L6:P6"/>
    <mergeCell ref="B7:D7"/>
    <mergeCell ref="E7:F7"/>
    <mergeCell ref="G7:I7"/>
    <mergeCell ref="J7:K7"/>
    <mergeCell ref="L7:N7"/>
    <mergeCell ref="O7:P7"/>
  </mergeCells>
  <hyperlinks>
    <hyperlink ref="A43" location="'2 Sadržaj'!A1" display="Sadržaj / Contents"/>
  </hyperlinks>
  <pageMargins left="0.7" right="0.7" top="0.75" bottom="0.75" header="0.3" footer="0.3"/>
  <pageSetup paperSize="9" scale="6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G97"/>
  <sheetViews>
    <sheetView showGridLines="0" zoomScaleNormal="100" workbookViewId="0"/>
  </sheetViews>
  <sheetFormatPr defaultRowHeight="15"/>
  <cols>
    <col min="1" max="1" width="5.5703125" customWidth="1"/>
    <col min="2" max="2" width="36.85546875" customWidth="1"/>
    <col min="3" max="3" width="12" customWidth="1"/>
    <col min="4" max="4" width="13.140625" customWidth="1"/>
    <col min="5" max="5" width="11.42578125" bestFit="1" customWidth="1"/>
    <col min="6" max="6" width="11.85546875" customWidth="1"/>
  </cols>
  <sheetData>
    <row r="1" spans="1:7" ht="12.75" customHeight="1">
      <c r="A1" s="539" t="s">
        <v>1241</v>
      </c>
    </row>
    <row r="2" spans="1:7" ht="12.75" customHeight="1">
      <c r="A2" s="138" t="s">
        <v>1242</v>
      </c>
    </row>
    <row r="3" spans="1:7" ht="12.75" customHeight="1"/>
    <row r="4" spans="1:7" ht="12.75" customHeight="1">
      <c r="B4" s="799" t="s">
        <v>505</v>
      </c>
      <c r="C4" s="800"/>
      <c r="D4" s="800"/>
      <c r="E4" s="800"/>
      <c r="F4" s="800"/>
    </row>
    <row r="5" spans="1:7">
      <c r="A5" s="804" t="s">
        <v>753</v>
      </c>
      <c r="B5" s="804" t="s">
        <v>569</v>
      </c>
      <c r="C5" s="805" t="s">
        <v>570</v>
      </c>
      <c r="D5" s="805"/>
      <c r="E5" s="802" t="s">
        <v>571</v>
      </c>
      <c r="F5" s="802"/>
    </row>
    <row r="6" spans="1:7" ht="65.25">
      <c r="A6" s="804"/>
      <c r="B6" s="804"/>
      <c r="C6" s="479" t="s">
        <v>752</v>
      </c>
      <c r="D6" s="479" t="s">
        <v>572</v>
      </c>
      <c r="E6" s="479" t="s">
        <v>573</v>
      </c>
      <c r="F6" s="479" t="s">
        <v>574</v>
      </c>
    </row>
    <row r="7" spans="1:7" ht="22.5">
      <c r="A7" s="242">
        <v>1</v>
      </c>
      <c r="B7" s="243" t="s">
        <v>575</v>
      </c>
      <c r="C7" s="244">
        <v>2173335</v>
      </c>
      <c r="D7" s="244">
        <v>402222.19027999998</v>
      </c>
      <c r="E7" s="244">
        <v>15514</v>
      </c>
      <c r="F7" s="244">
        <v>104052.1106</v>
      </c>
      <c r="G7" s="96"/>
    </row>
    <row r="8" spans="1:7" ht="22.5">
      <c r="A8" s="242">
        <v>2</v>
      </c>
      <c r="B8" s="243" t="s">
        <v>576</v>
      </c>
      <c r="C8" s="244">
        <v>153442</v>
      </c>
      <c r="D8" s="244">
        <v>263525.98319</v>
      </c>
      <c r="E8" s="244">
        <v>797750</v>
      </c>
      <c r="F8" s="244">
        <v>138777.05275</v>
      </c>
      <c r="G8" s="96"/>
    </row>
    <row r="9" spans="1:7" ht="22.5">
      <c r="A9" s="242">
        <v>3</v>
      </c>
      <c r="B9" s="243" t="s">
        <v>577</v>
      </c>
      <c r="C9" s="244">
        <v>396821</v>
      </c>
      <c r="D9" s="244">
        <v>594942.16400999995</v>
      </c>
      <c r="E9" s="244">
        <v>89814</v>
      </c>
      <c r="F9" s="244">
        <v>533720.10109999997</v>
      </c>
      <c r="G9" s="96"/>
    </row>
    <row r="10" spans="1:7" ht="33.75">
      <c r="A10" s="242">
        <v>4</v>
      </c>
      <c r="B10" s="243" t="s">
        <v>578</v>
      </c>
      <c r="C10" s="244">
        <v>196</v>
      </c>
      <c r="D10" s="244">
        <v>7118.4697100000003</v>
      </c>
      <c r="E10" s="244">
        <v>306</v>
      </c>
      <c r="F10" s="244">
        <v>1218.6492800000001</v>
      </c>
    </row>
    <row r="11" spans="1:7" ht="22.5">
      <c r="A11" s="242">
        <v>5</v>
      </c>
      <c r="B11" s="245" t="s">
        <v>579</v>
      </c>
      <c r="C11" s="244">
        <v>132</v>
      </c>
      <c r="D11" s="244">
        <v>7407.4452999999994</v>
      </c>
      <c r="E11" s="244">
        <v>10</v>
      </c>
      <c r="F11" s="244">
        <v>12639.81906</v>
      </c>
    </row>
    <row r="12" spans="1:7" ht="22.5">
      <c r="A12" s="242">
        <v>6</v>
      </c>
      <c r="B12" s="243" t="s">
        <v>580</v>
      </c>
      <c r="C12" s="244">
        <v>17812</v>
      </c>
      <c r="D12" s="244">
        <v>159298.34993999999</v>
      </c>
      <c r="E12" s="244">
        <v>1552</v>
      </c>
      <c r="F12" s="244">
        <v>89162.076300000001</v>
      </c>
    </row>
    <row r="13" spans="1:7" ht="22.5">
      <c r="A13" s="242">
        <v>7</v>
      </c>
      <c r="B13" s="243" t="s">
        <v>581</v>
      </c>
      <c r="C13" s="244">
        <v>16843</v>
      </c>
      <c r="D13" s="244">
        <v>42026.763859999999</v>
      </c>
      <c r="E13" s="244">
        <v>3844</v>
      </c>
      <c r="F13" s="244">
        <v>10749.914269999999</v>
      </c>
    </row>
    <row r="14" spans="1:7" ht="22.5">
      <c r="A14" s="242">
        <v>8</v>
      </c>
      <c r="B14" s="243" t="s">
        <v>582</v>
      </c>
      <c r="C14" s="244">
        <v>470276</v>
      </c>
      <c r="D14" s="244">
        <v>515636.96276999998</v>
      </c>
      <c r="E14" s="244">
        <v>29980</v>
      </c>
      <c r="F14" s="244">
        <v>224977.16813000001</v>
      </c>
    </row>
    <row r="15" spans="1:7" ht="22.5">
      <c r="A15" s="242">
        <v>9</v>
      </c>
      <c r="B15" s="243" t="s">
        <v>583</v>
      </c>
      <c r="C15" s="244">
        <v>570983</v>
      </c>
      <c r="D15" s="244">
        <v>562941.93964999996</v>
      </c>
      <c r="E15" s="244">
        <v>71598</v>
      </c>
      <c r="F15" s="244">
        <v>393492.38436999999</v>
      </c>
    </row>
    <row r="16" spans="1:7" ht="33.75">
      <c r="A16" s="242">
        <v>10</v>
      </c>
      <c r="B16" s="243" t="s">
        <v>584</v>
      </c>
      <c r="C16" s="244">
        <v>2218078</v>
      </c>
      <c r="D16" s="244">
        <v>2272024.3080799999</v>
      </c>
      <c r="E16" s="244">
        <v>67591</v>
      </c>
      <c r="F16" s="244">
        <v>899561.10280999995</v>
      </c>
    </row>
    <row r="17" spans="1:6" ht="33.75">
      <c r="A17" s="242">
        <v>11</v>
      </c>
      <c r="B17" s="243" t="s">
        <v>585</v>
      </c>
      <c r="C17" s="244">
        <v>201</v>
      </c>
      <c r="D17" s="244">
        <v>3914.0979199999997</v>
      </c>
      <c r="E17" s="244">
        <v>0</v>
      </c>
      <c r="F17" s="244">
        <v>8.5712399999999995</v>
      </c>
    </row>
    <row r="18" spans="1:6" ht="22.5">
      <c r="A18" s="242">
        <v>12</v>
      </c>
      <c r="B18" s="243" t="s">
        <v>586</v>
      </c>
      <c r="C18" s="244">
        <v>36733</v>
      </c>
      <c r="D18" s="244">
        <v>40510.055409999994</v>
      </c>
      <c r="E18" s="244">
        <v>114</v>
      </c>
      <c r="F18" s="244">
        <v>4620.7210400000004</v>
      </c>
    </row>
    <row r="19" spans="1:6" ht="22.5">
      <c r="A19" s="242">
        <v>13</v>
      </c>
      <c r="B19" s="243" t="s">
        <v>587</v>
      </c>
      <c r="C19" s="244">
        <v>129492</v>
      </c>
      <c r="D19" s="244">
        <v>260538.74266999998</v>
      </c>
      <c r="E19" s="244">
        <v>10768</v>
      </c>
      <c r="F19" s="244">
        <v>120877.19722</v>
      </c>
    </row>
    <row r="20" spans="1:6" ht="22.5">
      <c r="A20" s="242">
        <v>14</v>
      </c>
      <c r="B20" s="243" t="s">
        <v>588</v>
      </c>
      <c r="C20" s="244">
        <v>43314</v>
      </c>
      <c r="D20" s="244">
        <v>173315.47607</v>
      </c>
      <c r="E20" s="244">
        <v>2712</v>
      </c>
      <c r="F20" s="244">
        <v>23742.256809999999</v>
      </c>
    </row>
    <row r="21" spans="1:6" ht="22.5">
      <c r="A21" s="242">
        <v>15</v>
      </c>
      <c r="B21" s="243" t="s">
        <v>589</v>
      </c>
      <c r="C21" s="244">
        <v>658</v>
      </c>
      <c r="D21" s="244">
        <v>5751.9870999999994</v>
      </c>
      <c r="E21" s="244">
        <v>366</v>
      </c>
      <c r="F21" s="244">
        <v>6699.62572</v>
      </c>
    </row>
    <row r="22" spans="1:6" ht="22.5">
      <c r="A22" s="242">
        <v>16</v>
      </c>
      <c r="B22" s="243" t="s">
        <v>590</v>
      </c>
      <c r="C22" s="244">
        <v>120265</v>
      </c>
      <c r="D22" s="244">
        <v>105085.80951000001</v>
      </c>
      <c r="E22" s="244">
        <v>1717</v>
      </c>
      <c r="F22" s="244">
        <v>17986.686610000001</v>
      </c>
    </row>
    <row r="23" spans="1:6" ht="22.5">
      <c r="A23" s="242">
        <v>17</v>
      </c>
      <c r="B23" s="243" t="s">
        <v>591</v>
      </c>
      <c r="C23" s="244">
        <v>9544</v>
      </c>
      <c r="D23" s="244">
        <v>2459.3648800000001</v>
      </c>
      <c r="E23" s="244">
        <v>0</v>
      </c>
      <c r="F23" s="244">
        <v>114.45155</v>
      </c>
    </row>
    <row r="24" spans="1:6" ht="22.5">
      <c r="A24" s="242">
        <v>18</v>
      </c>
      <c r="B24" s="243" t="s">
        <v>592</v>
      </c>
      <c r="C24" s="244">
        <v>252207</v>
      </c>
      <c r="D24" s="244">
        <v>49807.459770000001</v>
      </c>
      <c r="E24" s="244">
        <v>71117</v>
      </c>
      <c r="F24" s="244">
        <v>27616.581570000002</v>
      </c>
    </row>
    <row r="25" spans="1:6" ht="22.5">
      <c r="A25" s="242">
        <v>19</v>
      </c>
      <c r="B25" s="243" t="s">
        <v>593</v>
      </c>
      <c r="C25" s="244">
        <v>786098</v>
      </c>
      <c r="D25" s="244">
        <v>2088113.0651199999</v>
      </c>
      <c r="E25" s="244">
        <v>44568</v>
      </c>
      <c r="F25" s="244">
        <v>1199896.7073900001</v>
      </c>
    </row>
    <row r="26" spans="1:6" ht="22.5">
      <c r="A26" s="242">
        <v>20</v>
      </c>
      <c r="B26" s="243" t="s">
        <v>594</v>
      </c>
      <c r="C26" s="244">
        <v>2028</v>
      </c>
      <c r="D26" s="244">
        <v>18294.781579999999</v>
      </c>
      <c r="E26" s="244">
        <v>716</v>
      </c>
      <c r="F26" s="244">
        <v>9679.1150099999995</v>
      </c>
    </row>
    <row r="27" spans="1:6" ht="33.75">
      <c r="A27" s="242">
        <v>21</v>
      </c>
      <c r="B27" s="243" t="s">
        <v>595</v>
      </c>
      <c r="C27" s="244">
        <v>651244</v>
      </c>
      <c r="D27" s="244">
        <v>136154.92322999999</v>
      </c>
      <c r="E27" s="244">
        <v>3657</v>
      </c>
      <c r="F27" s="244">
        <v>21606.89644</v>
      </c>
    </row>
    <row r="28" spans="1:6" ht="22.5">
      <c r="A28" s="242">
        <v>22</v>
      </c>
      <c r="B28" s="243" t="s">
        <v>596</v>
      </c>
      <c r="C28" s="244">
        <v>3668</v>
      </c>
      <c r="D28" s="244">
        <v>5945.64221</v>
      </c>
      <c r="E28" s="244">
        <v>239</v>
      </c>
      <c r="F28" s="244">
        <v>5699.8254999999999</v>
      </c>
    </row>
    <row r="29" spans="1:6" ht="45">
      <c r="A29" s="242">
        <v>23</v>
      </c>
      <c r="B29" s="243" t="s">
        <v>597</v>
      </c>
      <c r="C29" s="244">
        <v>43086</v>
      </c>
      <c r="D29" s="244">
        <v>119993.74981000001</v>
      </c>
      <c r="E29" s="244">
        <v>6135</v>
      </c>
      <c r="F29" s="244">
        <v>97397.245290000006</v>
      </c>
    </row>
    <row r="30" spans="1:6" ht="22.5">
      <c r="A30" s="242">
        <v>24</v>
      </c>
      <c r="B30" s="243" t="s">
        <v>598</v>
      </c>
      <c r="C30" s="244">
        <v>0</v>
      </c>
      <c r="D30" s="244">
        <v>0</v>
      </c>
      <c r="E30" s="244">
        <v>0</v>
      </c>
      <c r="F30" s="244">
        <v>0</v>
      </c>
    </row>
    <row r="31" spans="1:6" ht="22.5">
      <c r="A31" s="242">
        <v>25</v>
      </c>
      <c r="B31" s="243" t="s">
        <v>599</v>
      </c>
      <c r="C31" s="244">
        <v>0</v>
      </c>
      <c r="D31" s="244">
        <v>0</v>
      </c>
      <c r="E31" s="244">
        <v>0</v>
      </c>
      <c r="F31" s="244">
        <v>0</v>
      </c>
    </row>
    <row r="32" spans="1:6" ht="22.5">
      <c r="A32" s="480"/>
      <c r="B32" s="481" t="s">
        <v>600</v>
      </c>
      <c r="C32" s="482">
        <v>6610332</v>
      </c>
      <c r="D32" s="482">
        <v>5468527.5701200003</v>
      </c>
      <c r="E32" s="482">
        <v>1164753</v>
      </c>
      <c r="F32" s="482">
        <v>2610016.4704299998</v>
      </c>
    </row>
    <row r="33" spans="1:7" ht="22.5">
      <c r="A33" s="480"/>
      <c r="B33" s="481" t="s">
        <v>601</v>
      </c>
      <c r="C33" s="482">
        <v>1486124</v>
      </c>
      <c r="D33" s="482">
        <v>2368502.1619499996</v>
      </c>
      <c r="E33" s="482">
        <v>55315</v>
      </c>
      <c r="F33" s="482">
        <v>1334279.78963</v>
      </c>
    </row>
    <row r="34" spans="1:7">
      <c r="A34" s="480"/>
      <c r="B34" s="483" t="s">
        <v>602</v>
      </c>
      <c r="C34" s="484">
        <v>8096456</v>
      </c>
      <c r="D34" s="484">
        <v>7837029.7320699999</v>
      </c>
      <c r="E34" s="484">
        <v>1220068</v>
      </c>
      <c r="F34" s="484">
        <v>3944296.2600599998</v>
      </c>
    </row>
    <row r="35" spans="1:7" ht="12.75" customHeight="1">
      <c r="A35" s="51" t="s">
        <v>604</v>
      </c>
    </row>
    <row r="36" spans="1:7" ht="12.75" customHeight="1"/>
    <row r="37" spans="1:7" ht="12.75" customHeight="1">
      <c r="A37" s="542" t="s">
        <v>456</v>
      </c>
    </row>
    <row r="38" spans="1:7" ht="12.75" customHeight="1">
      <c r="A38" s="137" t="s">
        <v>457</v>
      </c>
    </row>
    <row r="39" spans="1:7" ht="12.75" customHeight="1"/>
    <row r="40" spans="1:7" ht="12.75" customHeight="1"/>
    <row r="41" spans="1:7" ht="12.75" customHeight="1">
      <c r="G41" s="86"/>
    </row>
    <row r="42" spans="1:7" ht="12.75" customHeight="1">
      <c r="G42" s="96"/>
    </row>
    <row r="43" spans="1:7" ht="12.75" customHeight="1"/>
    <row r="44" spans="1:7" ht="12.75" customHeight="1">
      <c r="G44" s="96"/>
    </row>
    <row r="45" spans="1:7" ht="12.75" customHeight="1">
      <c r="G45" s="86"/>
    </row>
    <row r="46" spans="1:7" ht="12.75" customHeight="1">
      <c r="G46" s="86"/>
    </row>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c r="A65" s="51" t="s">
        <v>603</v>
      </c>
    </row>
    <row r="66" spans="1:1" ht="12.75" customHeight="1"/>
    <row r="67" spans="1:1" ht="12.75" customHeight="1"/>
    <row r="68" spans="1:1" ht="12.75" customHeight="1">
      <c r="A68" s="83" t="s">
        <v>346</v>
      </c>
    </row>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97" spans="6:6">
      <c r="F97" s="53" t="s">
        <v>458</v>
      </c>
    </row>
  </sheetData>
  <mergeCells count="5">
    <mergeCell ref="B4:F4"/>
    <mergeCell ref="A5:A6"/>
    <mergeCell ref="B5:B6"/>
    <mergeCell ref="C5:D5"/>
    <mergeCell ref="E5:F5"/>
  </mergeCells>
  <hyperlinks>
    <hyperlink ref="A68" location="'2 Sadržaj'!A1" display="Sadržaj / Contents"/>
  </hyperlinks>
  <pageMargins left="0.7" right="0.7" top="0.75" bottom="0.75" header="0.3" footer="0.3"/>
  <pageSetup paperSize="9" scale="90" orientation="portrait" r:id="rId1"/>
  <rowBreaks count="1" manualBreakCount="1">
    <brk id="35" max="5"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R104"/>
  <sheetViews>
    <sheetView showGridLines="0" zoomScaleNormal="100" workbookViewId="0"/>
  </sheetViews>
  <sheetFormatPr defaultRowHeight="15"/>
  <sheetData>
    <row r="1" spans="1:18" ht="12.75" customHeight="1">
      <c r="A1" s="394" t="s">
        <v>1243</v>
      </c>
    </row>
    <row r="2" spans="1:18" ht="12.75" customHeight="1">
      <c r="A2" s="125" t="s">
        <v>1244</v>
      </c>
      <c r="Q2" s="96"/>
    </row>
    <row r="3" spans="1:18" ht="12.75" customHeight="1">
      <c r="A3" s="15"/>
      <c r="M3" s="86"/>
      <c r="Q3" s="86"/>
    </row>
    <row r="4" spans="1:18" ht="12.75" customHeight="1">
      <c r="M4" s="86"/>
      <c r="O4" s="86"/>
      <c r="Q4" s="86"/>
    </row>
    <row r="5" spans="1:18" ht="12.75" customHeight="1"/>
    <row r="6" spans="1:18" ht="12.75" customHeight="1">
      <c r="P6" s="86"/>
    </row>
    <row r="7" spans="1:18" ht="12.75" customHeight="1"/>
    <row r="8" spans="1:18" ht="12.75" customHeight="1">
      <c r="R8" s="86"/>
    </row>
    <row r="9" spans="1:18" ht="12.75" customHeight="1">
      <c r="R9" s="96"/>
    </row>
    <row r="10" spans="1:18" ht="12.75" customHeight="1">
      <c r="Q10" s="86"/>
    </row>
    <row r="11" spans="1:18" ht="12.75" customHeight="1">
      <c r="Q11" s="96"/>
    </row>
    <row r="12" spans="1:18" ht="12.75" customHeight="1"/>
    <row r="13" spans="1:18" ht="12.75" customHeight="1"/>
    <row r="14" spans="1:18" ht="12.75" customHeight="1"/>
    <row r="15" spans="1:18" ht="12.75" customHeight="1"/>
    <row r="16" spans="1:18"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7" ht="12.75" customHeight="1"/>
    <row r="34" spans="1:17" ht="12.75" customHeight="1"/>
    <row r="35" spans="1:17" ht="12.75" customHeight="1"/>
    <row r="36" spans="1:17" ht="12.75" customHeight="1"/>
    <row r="37" spans="1:17" ht="12.75" customHeight="1"/>
    <row r="38" spans="1:17" ht="12.75" customHeight="1"/>
    <row r="39" spans="1:17" ht="12.75" customHeight="1"/>
    <row r="40" spans="1:17" ht="12.75" customHeight="1"/>
    <row r="41" spans="1:17" ht="12.75" customHeight="1"/>
    <row r="42" spans="1:17" ht="12.75" customHeight="1">
      <c r="A42" s="51" t="s">
        <v>604</v>
      </c>
    </row>
    <row r="43" spans="1:17" ht="12.75" customHeight="1">
      <c r="A43" s="54"/>
      <c r="Q43" s="96"/>
    </row>
    <row r="44" spans="1:17" ht="12.75" customHeight="1">
      <c r="A44" s="585" t="s">
        <v>202</v>
      </c>
    </row>
    <row r="45" spans="1:17" ht="12.75" customHeight="1">
      <c r="A45" s="585" t="s">
        <v>203</v>
      </c>
    </row>
    <row r="46" spans="1:17" ht="12.75" customHeight="1">
      <c r="A46" s="585" t="s">
        <v>204</v>
      </c>
    </row>
    <row r="47" spans="1:17" ht="12.75" customHeight="1">
      <c r="A47" s="55"/>
    </row>
    <row r="48" spans="1:17" ht="12.75" customHeight="1">
      <c r="A48" s="139" t="s">
        <v>205</v>
      </c>
    </row>
    <row r="49" spans="1:8" ht="12.75" customHeight="1">
      <c r="A49" s="139" t="s">
        <v>206</v>
      </c>
    </row>
    <row r="50" spans="1:8" ht="12.75" customHeight="1">
      <c r="A50" s="140" t="s">
        <v>207</v>
      </c>
    </row>
    <row r="51" spans="1:8" ht="12.75" customHeight="1">
      <c r="A51" s="56"/>
    </row>
    <row r="52" spans="1:8" ht="12.75" customHeight="1">
      <c r="A52" s="57" t="s">
        <v>605</v>
      </c>
    </row>
    <row r="53" spans="1:8" ht="12.75" customHeight="1">
      <c r="A53" s="57" t="s">
        <v>871</v>
      </c>
      <c r="B53" s="30"/>
      <c r="C53" s="30"/>
      <c r="D53" s="30"/>
      <c r="E53" s="30"/>
      <c r="F53" s="30"/>
      <c r="G53" s="30"/>
      <c r="H53" s="30"/>
    </row>
    <row r="54" spans="1:8" ht="12.75" customHeight="1">
      <c r="A54" s="57" t="s">
        <v>732</v>
      </c>
      <c r="B54" s="30"/>
      <c r="C54" s="30"/>
      <c r="D54" s="30"/>
      <c r="E54" s="30"/>
      <c r="F54" s="30"/>
      <c r="G54" s="30"/>
      <c r="H54" s="30"/>
    </row>
    <row r="55" spans="1:8" ht="12.75" customHeight="1">
      <c r="A55" s="57" t="s">
        <v>874</v>
      </c>
      <c r="B55" s="30"/>
      <c r="C55" s="30"/>
      <c r="D55" s="30"/>
      <c r="E55" s="30"/>
      <c r="F55" s="30"/>
      <c r="G55" s="30"/>
      <c r="H55" s="30"/>
    </row>
    <row r="56" spans="1:8" ht="12.75" customHeight="1">
      <c r="A56" s="57" t="s">
        <v>872</v>
      </c>
      <c r="H56" s="30"/>
    </row>
    <row r="57" spans="1:8" ht="12.75" customHeight="1">
      <c r="A57" s="57" t="s">
        <v>873</v>
      </c>
      <c r="B57" s="30"/>
      <c r="C57" s="30"/>
      <c r="D57" s="30"/>
      <c r="E57" s="30"/>
      <c r="F57" s="30"/>
      <c r="G57" s="30"/>
      <c r="H57" s="30"/>
    </row>
    <row r="58" spans="1:8" ht="12.75" customHeight="1">
      <c r="A58" s="57" t="s">
        <v>875</v>
      </c>
      <c r="B58" s="30"/>
      <c r="C58" s="30"/>
      <c r="D58" s="30"/>
      <c r="E58" s="30"/>
      <c r="F58" s="30"/>
      <c r="G58" s="30"/>
      <c r="H58" s="30"/>
    </row>
    <row r="59" spans="1:8" ht="12.75" customHeight="1">
      <c r="A59" s="618" t="s">
        <v>819</v>
      </c>
      <c r="B59" s="30"/>
      <c r="C59" s="30"/>
      <c r="D59" s="30"/>
      <c r="E59" s="30"/>
      <c r="F59" s="30"/>
      <c r="G59" s="30"/>
      <c r="H59" s="30"/>
    </row>
    <row r="60" spans="1:8" ht="12.75" customHeight="1">
      <c r="A60" s="57" t="s">
        <v>733</v>
      </c>
      <c r="B60" s="30"/>
      <c r="C60" s="30"/>
      <c r="D60" s="30"/>
      <c r="E60" s="30"/>
      <c r="F60" s="30"/>
      <c r="G60" s="30"/>
      <c r="H60" s="30"/>
    </row>
    <row r="61" spans="1:8" ht="12.75" customHeight="1">
      <c r="A61" s="618"/>
    </row>
    <row r="62" spans="1:8" ht="12.75" customHeight="1"/>
    <row r="63" spans="1:8" ht="12.75" customHeight="1">
      <c r="A63" s="83" t="s">
        <v>346</v>
      </c>
    </row>
    <row r="64" spans="1:8" ht="12.75" customHeight="1"/>
    <row r="65" spans="1:1" ht="12.75" customHeight="1"/>
    <row r="66" spans="1:1" ht="12.75" customHeight="1">
      <c r="A66" s="57"/>
    </row>
    <row r="67" spans="1:1" ht="12.75" customHeight="1"/>
    <row r="68" spans="1:1" ht="12.75" customHeight="1"/>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104" spans="17:17">
      <c r="Q104" s="718" t="s">
        <v>396</v>
      </c>
    </row>
  </sheetData>
  <hyperlinks>
    <hyperlink ref="A63" location="'2 Sadržaj'!A1" display="Sadržaj / Contents"/>
  </hyperlinks>
  <pageMargins left="0.7" right="0.7" top="0.75" bottom="0.75" header="0.3" footer="0.3"/>
  <pageSetup paperSize="9" scale="56"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93"/>
  <sheetViews>
    <sheetView showGridLines="0" zoomScaleNormal="100" workbookViewId="0"/>
  </sheetViews>
  <sheetFormatPr defaultRowHeight="15"/>
  <cols>
    <col min="1" max="5" width="13.140625" customWidth="1"/>
    <col min="6" max="6" width="16.7109375" customWidth="1"/>
    <col min="7" max="7" width="14" customWidth="1"/>
    <col min="12" max="12" width="13.28515625" bestFit="1" customWidth="1"/>
  </cols>
  <sheetData>
    <row r="1" spans="1:12">
      <c r="A1" s="567" t="s">
        <v>467</v>
      </c>
      <c r="B1" s="568"/>
      <c r="C1" s="568"/>
      <c r="D1" s="568"/>
      <c r="E1" s="568"/>
      <c r="F1" s="568"/>
      <c r="G1" s="568"/>
    </row>
    <row r="2" spans="1:12">
      <c r="A2" s="565" t="s">
        <v>468</v>
      </c>
      <c r="B2" s="568"/>
      <c r="C2" s="568"/>
      <c r="D2" s="568"/>
      <c r="E2" s="568"/>
      <c r="F2" s="568"/>
      <c r="G2" s="568"/>
    </row>
    <row r="3" spans="1:12" ht="12.75" customHeight="1">
      <c r="A3" s="38" t="s">
        <v>1058</v>
      </c>
      <c r="G3" s="395" t="str">
        <f>Naslovnica!A20</f>
        <v>Studeni 2014.</v>
      </c>
    </row>
    <row r="4" spans="1:12" ht="12.75" customHeight="1">
      <c r="A4" s="136" t="s">
        <v>1059</v>
      </c>
      <c r="G4" s="126" t="str">
        <f>Naslovnica!A24</f>
        <v>November 2014</v>
      </c>
    </row>
    <row r="5" spans="1:12" ht="12.75" customHeight="1"/>
    <row r="6" spans="1:12" ht="23.25" customHeight="1">
      <c r="A6" s="806" t="s">
        <v>606</v>
      </c>
      <c r="B6" s="806"/>
      <c r="C6" s="806"/>
      <c r="D6" s="806"/>
      <c r="E6" s="806"/>
      <c r="F6" s="806"/>
      <c r="G6" s="806"/>
    </row>
    <row r="7" spans="1:12" ht="26.25" customHeight="1">
      <c r="A7" s="141" t="s">
        <v>613</v>
      </c>
      <c r="B7" s="141"/>
      <c r="C7" s="141"/>
      <c r="D7" s="141"/>
      <c r="E7" s="141"/>
      <c r="F7" s="141"/>
      <c r="G7" s="142" t="s">
        <v>211</v>
      </c>
    </row>
    <row r="8" spans="1:12" ht="18.75" customHeight="1">
      <c r="A8" s="601" t="s">
        <v>787</v>
      </c>
      <c r="B8" s="247"/>
      <c r="C8" s="247"/>
      <c r="D8" s="247"/>
      <c r="E8" s="247"/>
      <c r="F8" s="248"/>
      <c r="G8" s="249"/>
      <c r="H8" s="96"/>
    </row>
    <row r="9" spans="1:12" ht="18.75" customHeight="1">
      <c r="A9" s="246" t="s">
        <v>607</v>
      </c>
      <c r="B9" s="247"/>
      <c r="C9" s="247"/>
      <c r="D9" s="247"/>
      <c r="E9" s="247"/>
      <c r="F9" s="250">
        <v>160044259</v>
      </c>
      <c r="G9" s="251">
        <v>-0.29715479769002662</v>
      </c>
      <c r="H9" s="96"/>
    </row>
    <row r="10" spans="1:12" ht="18.75" customHeight="1">
      <c r="A10" s="246" t="s">
        <v>608</v>
      </c>
      <c r="B10" s="247"/>
      <c r="C10" s="247"/>
      <c r="D10" s="247"/>
      <c r="E10" s="247"/>
      <c r="F10" s="250">
        <v>77412234</v>
      </c>
      <c r="G10" s="251">
        <v>2.2589291175797883</v>
      </c>
      <c r="H10" s="86"/>
    </row>
    <row r="11" spans="1:12" ht="18.75" customHeight="1">
      <c r="A11" s="246" t="s">
        <v>609</v>
      </c>
      <c r="B11" s="247"/>
      <c r="C11" s="247"/>
      <c r="D11" s="247"/>
      <c r="E11" s="247"/>
      <c r="F11" s="250">
        <v>0</v>
      </c>
      <c r="G11" s="250">
        <v>0</v>
      </c>
    </row>
    <row r="12" spans="1:12" ht="18.75" customHeight="1">
      <c r="A12" s="246" t="s">
        <v>610</v>
      </c>
      <c r="B12" s="247"/>
      <c r="C12" s="247"/>
      <c r="D12" s="247"/>
      <c r="E12" s="247"/>
      <c r="F12" s="250">
        <v>0</v>
      </c>
      <c r="G12" s="250">
        <v>0</v>
      </c>
    </row>
    <row r="13" spans="1:12" ht="18.75" customHeight="1">
      <c r="A13" s="246" t="s">
        <v>369</v>
      </c>
      <c r="B13" s="247"/>
      <c r="C13" s="247"/>
      <c r="D13" s="247"/>
      <c r="E13" s="247"/>
      <c r="F13" s="250">
        <v>5819366</v>
      </c>
      <c r="G13" s="251">
        <v>-0.37966543481662746</v>
      </c>
    </row>
    <row r="14" spans="1:12" ht="18.75" customHeight="1">
      <c r="A14" s="246" t="s">
        <v>611</v>
      </c>
      <c r="B14" s="247"/>
      <c r="C14" s="247"/>
      <c r="D14" s="247"/>
      <c r="E14" s="247"/>
      <c r="F14" s="250">
        <v>13835156</v>
      </c>
      <c r="G14" s="251">
        <v>-0.62464035335228874</v>
      </c>
    </row>
    <row r="15" spans="1:12" ht="18.75" customHeight="1">
      <c r="A15" s="246" t="s">
        <v>612</v>
      </c>
      <c r="B15" s="247"/>
      <c r="C15" s="247"/>
      <c r="D15" s="247"/>
      <c r="E15" s="247"/>
      <c r="F15" s="250">
        <v>3456195</v>
      </c>
      <c r="G15" s="251" t="e">
        <v>#DIV/0!</v>
      </c>
    </row>
    <row r="16" spans="1:12" ht="18.75" customHeight="1">
      <c r="A16" s="485" t="s">
        <v>618</v>
      </c>
      <c r="B16" s="486"/>
      <c r="C16" s="486"/>
      <c r="D16" s="486"/>
      <c r="E16" s="486"/>
      <c r="F16" s="487">
        <v>260567210</v>
      </c>
      <c r="G16" s="488">
        <v>-0.12473934457246288</v>
      </c>
      <c r="I16" s="87"/>
      <c r="L16" s="87"/>
    </row>
    <row r="17" spans="1:7" ht="18.75" customHeight="1">
      <c r="A17" s="141" t="s">
        <v>614</v>
      </c>
      <c r="B17" s="141"/>
      <c r="C17" s="141"/>
      <c r="D17" s="141"/>
      <c r="E17" s="141"/>
      <c r="F17" s="155"/>
      <c r="G17" s="156"/>
    </row>
    <row r="18" spans="1:7" ht="18.75" customHeight="1">
      <c r="A18" s="601" t="s">
        <v>788</v>
      </c>
      <c r="B18" s="247"/>
      <c r="C18" s="247"/>
      <c r="D18" s="247"/>
      <c r="E18" s="247"/>
      <c r="F18" s="248"/>
      <c r="G18" s="249"/>
    </row>
    <row r="19" spans="1:7" ht="18.75" customHeight="1">
      <c r="A19" s="246" t="s">
        <v>607</v>
      </c>
      <c r="B19" s="247"/>
      <c r="C19" s="247"/>
      <c r="D19" s="247"/>
      <c r="E19" s="247"/>
      <c r="F19" s="250">
        <v>2315993</v>
      </c>
      <c r="G19" s="251">
        <v>-0.48928667510507584</v>
      </c>
    </row>
    <row r="20" spans="1:7" ht="18.75" customHeight="1">
      <c r="A20" s="246" t="s">
        <v>608</v>
      </c>
      <c r="B20" s="247"/>
      <c r="C20" s="247"/>
      <c r="D20" s="247"/>
      <c r="E20" s="247"/>
      <c r="F20" s="250">
        <v>8991247</v>
      </c>
      <c r="G20" s="251">
        <v>2.193522275546766</v>
      </c>
    </row>
    <row r="21" spans="1:7" ht="18.75" customHeight="1">
      <c r="A21" s="246" t="s">
        <v>609</v>
      </c>
      <c r="B21" s="247"/>
      <c r="C21" s="247"/>
      <c r="D21" s="247"/>
      <c r="E21" s="247"/>
      <c r="F21" s="250">
        <v>0</v>
      </c>
      <c r="G21" s="250">
        <v>0</v>
      </c>
    </row>
    <row r="22" spans="1:7" ht="18.75" customHeight="1">
      <c r="A22" s="246" t="s">
        <v>610</v>
      </c>
      <c r="B22" s="247"/>
      <c r="C22" s="247"/>
      <c r="D22" s="247"/>
      <c r="E22" s="247"/>
      <c r="F22" s="250">
        <v>0</v>
      </c>
      <c r="G22" s="250">
        <v>0</v>
      </c>
    </row>
    <row r="23" spans="1:7" ht="18.75" customHeight="1">
      <c r="A23" s="246" t="s">
        <v>369</v>
      </c>
      <c r="B23" s="247"/>
      <c r="C23" s="247"/>
      <c r="D23" s="247"/>
      <c r="E23" s="247"/>
      <c r="F23" s="250">
        <v>288784</v>
      </c>
      <c r="G23" s="251">
        <v>-0.53877359364468902</v>
      </c>
    </row>
    <row r="24" spans="1:7" ht="18.75" customHeight="1">
      <c r="A24" s="246" t="s">
        <v>611</v>
      </c>
      <c r="B24" s="247"/>
      <c r="C24" s="247"/>
      <c r="D24" s="247"/>
      <c r="E24" s="247"/>
      <c r="F24" s="250">
        <v>39525</v>
      </c>
      <c r="G24" s="251">
        <v>-0.4955264266295677</v>
      </c>
    </row>
    <row r="25" spans="1:7" ht="18.75" customHeight="1">
      <c r="A25" s="246" t="s">
        <v>612</v>
      </c>
      <c r="B25" s="247"/>
      <c r="C25" s="247"/>
      <c r="D25" s="247"/>
      <c r="E25" s="247"/>
      <c r="F25" s="250">
        <v>400000</v>
      </c>
      <c r="G25" s="251" t="e">
        <v>#DIV/0!</v>
      </c>
    </row>
    <row r="26" spans="1:7" ht="18.75" customHeight="1">
      <c r="A26" s="485" t="s">
        <v>619</v>
      </c>
      <c r="B26" s="486"/>
      <c r="C26" s="486"/>
      <c r="D26" s="486"/>
      <c r="E26" s="486"/>
      <c r="F26" s="487">
        <v>12035549</v>
      </c>
      <c r="G26" s="488">
        <v>0.49421664594391762</v>
      </c>
    </row>
    <row r="27" spans="1:7" ht="18.75" customHeight="1">
      <c r="A27" s="141" t="s">
        <v>615</v>
      </c>
      <c r="B27" s="141"/>
      <c r="C27" s="141"/>
      <c r="D27" s="141"/>
      <c r="E27" s="141"/>
      <c r="F27" s="155"/>
      <c r="G27" s="157"/>
    </row>
    <row r="28" spans="1:7" ht="18.75" customHeight="1">
      <c r="A28" s="252" t="s">
        <v>212</v>
      </c>
      <c r="B28" s="247"/>
      <c r="C28" s="247"/>
      <c r="D28" s="247"/>
      <c r="E28" s="247"/>
      <c r="F28" s="250">
        <v>1585823476</v>
      </c>
      <c r="G28" s="251">
        <v>4.8913087298078223E-4</v>
      </c>
    </row>
    <row r="29" spans="1:7" ht="18.75" customHeight="1">
      <c r="A29" s="252" t="s">
        <v>213</v>
      </c>
      <c r="B29" s="247"/>
      <c r="C29" s="247"/>
      <c r="D29" s="247"/>
      <c r="E29" s="247"/>
      <c r="F29" s="250">
        <v>845421705</v>
      </c>
      <c r="G29" s="251">
        <v>-0.12565203673384229</v>
      </c>
    </row>
    <row r="30" spans="1:7" ht="18.75" customHeight="1">
      <c r="A30" s="485" t="s">
        <v>620</v>
      </c>
      <c r="B30" s="486"/>
      <c r="C30" s="486"/>
      <c r="D30" s="486"/>
      <c r="E30" s="486"/>
      <c r="F30" s="487">
        <v>191</v>
      </c>
      <c r="G30" s="488">
        <v>-5.4455445544554455E-2</v>
      </c>
    </row>
    <row r="31" spans="1:7" ht="18.75" customHeight="1">
      <c r="A31" s="253" t="s">
        <v>214</v>
      </c>
      <c r="B31" s="247"/>
      <c r="C31" s="247"/>
      <c r="D31" s="247"/>
      <c r="E31" s="247"/>
      <c r="F31" s="254">
        <v>1792.02</v>
      </c>
      <c r="G31" s="251">
        <v>-2.9856483160726997E-2</v>
      </c>
    </row>
    <row r="32" spans="1:7" ht="18.75" customHeight="1">
      <c r="A32" s="255" t="s">
        <v>215</v>
      </c>
      <c r="B32" s="247"/>
      <c r="C32" s="247"/>
      <c r="D32" s="247"/>
      <c r="E32" s="247"/>
      <c r="F32" s="254">
        <v>1027.53</v>
      </c>
      <c r="G32" s="251">
        <v>-1.4170584284754852E-2</v>
      </c>
    </row>
    <row r="33" spans="1:7" ht="18.75" customHeight="1">
      <c r="A33" s="255" t="s">
        <v>719</v>
      </c>
      <c r="B33" s="247"/>
      <c r="C33" s="247"/>
      <c r="D33" s="247"/>
      <c r="E33" s="247"/>
      <c r="F33" s="254">
        <v>954.55</v>
      </c>
      <c r="G33" s="251">
        <v>-6.1015607917452065E-3</v>
      </c>
    </row>
    <row r="34" spans="1:7" ht="18.75" customHeight="1">
      <c r="A34" s="255" t="s">
        <v>720</v>
      </c>
      <c r="B34" s="247"/>
      <c r="C34" s="247"/>
      <c r="D34" s="247"/>
      <c r="E34" s="247"/>
      <c r="F34" s="254">
        <v>900.55</v>
      </c>
      <c r="G34" s="251">
        <v>-4.4215196187686483E-2</v>
      </c>
    </row>
    <row r="35" spans="1:7" ht="18.75" customHeight="1">
      <c r="A35" s="255" t="s">
        <v>721</v>
      </c>
      <c r="B35" s="247"/>
      <c r="C35" s="247"/>
      <c r="D35" s="247"/>
      <c r="E35" s="247"/>
      <c r="F35" s="254">
        <v>521.96</v>
      </c>
      <c r="G35" s="251">
        <v>4.1794738732984824E-2</v>
      </c>
    </row>
    <row r="36" spans="1:7" ht="18.75" customHeight="1">
      <c r="A36" s="255" t="s">
        <v>722</v>
      </c>
      <c r="B36" s="247"/>
      <c r="C36" s="247"/>
      <c r="D36" s="247"/>
      <c r="E36" s="247"/>
      <c r="F36" s="254">
        <v>806.56</v>
      </c>
      <c r="G36" s="251">
        <v>-2.2481850904727936E-2</v>
      </c>
    </row>
    <row r="37" spans="1:7" ht="18.75" customHeight="1">
      <c r="A37" s="255" t="s">
        <v>851</v>
      </c>
      <c r="B37" s="247"/>
      <c r="C37" s="247"/>
      <c r="D37" s="247"/>
      <c r="E37" s="247"/>
      <c r="F37" s="254">
        <v>1036.73</v>
      </c>
      <c r="G37" s="251">
        <v>-2.9378996545299532E-2</v>
      </c>
    </row>
    <row r="38" spans="1:7" ht="18.75" customHeight="1">
      <c r="A38" s="255" t="s">
        <v>723</v>
      </c>
      <c r="B38" s="247"/>
      <c r="C38" s="247"/>
      <c r="D38" s="247"/>
      <c r="E38" s="247"/>
      <c r="F38" s="254">
        <v>1338.18</v>
      </c>
      <c r="G38" s="251">
        <v>2.6073274893234572E-3</v>
      </c>
    </row>
    <row r="39" spans="1:7" ht="18.75" customHeight="1">
      <c r="A39" s="255" t="s">
        <v>724</v>
      </c>
      <c r="B39" s="247"/>
      <c r="C39" s="247"/>
      <c r="D39" s="247"/>
      <c r="E39" s="247"/>
      <c r="F39" s="254">
        <v>2090.66</v>
      </c>
      <c r="G39" s="251">
        <v>-1.8658380311770976E-2</v>
      </c>
    </row>
    <row r="40" spans="1:7" ht="18.75" customHeight="1">
      <c r="A40" s="253" t="s">
        <v>216</v>
      </c>
      <c r="B40" s="247"/>
      <c r="C40" s="247"/>
      <c r="D40" s="247"/>
      <c r="E40" s="247"/>
      <c r="F40" s="254">
        <v>104.8117</v>
      </c>
      <c r="G40" s="251">
        <v>5.5616317445698303E-3</v>
      </c>
    </row>
    <row r="41" spans="1:7" ht="18.75" customHeight="1">
      <c r="A41" s="253" t="s">
        <v>347</v>
      </c>
      <c r="B41" s="247"/>
      <c r="C41" s="247"/>
      <c r="D41" s="247"/>
      <c r="E41" s="247"/>
      <c r="F41" s="254">
        <v>136.458</v>
      </c>
      <c r="G41" s="251">
        <v>1.7586927925213713E-2</v>
      </c>
    </row>
    <row r="42" spans="1:7" ht="18.75" customHeight="1">
      <c r="A42" s="485" t="s">
        <v>621</v>
      </c>
      <c r="B42" s="486"/>
      <c r="C42" s="486"/>
      <c r="D42" s="486"/>
      <c r="E42" s="486"/>
      <c r="F42" s="489">
        <v>13663</v>
      </c>
      <c r="G42" s="488">
        <v>-0.42098571852354111</v>
      </c>
    </row>
    <row r="43" spans="1:7" ht="18.75" customHeight="1">
      <c r="A43" s="141" t="s">
        <v>616</v>
      </c>
      <c r="B43" s="141"/>
      <c r="C43" s="141"/>
      <c r="D43" s="141"/>
      <c r="E43" s="141"/>
      <c r="F43" s="155"/>
      <c r="G43" s="157"/>
    </row>
    <row r="44" spans="1:7" ht="18.75" customHeight="1">
      <c r="A44" s="246" t="s">
        <v>607</v>
      </c>
      <c r="B44" s="247"/>
      <c r="C44" s="247"/>
      <c r="D44" s="247"/>
      <c r="E44" s="247"/>
      <c r="F44" s="250">
        <v>128684.9</v>
      </c>
      <c r="G44" s="251">
        <v>-3.4654354755274432E-3</v>
      </c>
    </row>
    <row r="45" spans="1:7" ht="18.75" customHeight="1">
      <c r="A45" s="246" t="s">
        <v>608</v>
      </c>
      <c r="B45" s="247"/>
      <c r="C45" s="247"/>
      <c r="D45" s="247"/>
      <c r="E45" s="247"/>
      <c r="F45" s="250">
        <v>71910.7</v>
      </c>
      <c r="G45" s="251">
        <v>4.7581615688016375E-4</v>
      </c>
    </row>
    <row r="46" spans="1:7" ht="18.75" customHeight="1">
      <c r="A46" s="246" t="s">
        <v>369</v>
      </c>
      <c r="B46" s="247"/>
      <c r="C46" s="247"/>
      <c r="D46" s="247"/>
      <c r="E46" s="247"/>
      <c r="F46" s="250">
        <v>384.6</v>
      </c>
      <c r="G46" s="251">
        <v>-3.3911077618688772E-2</v>
      </c>
    </row>
    <row r="47" spans="1:7" ht="18.75" customHeight="1">
      <c r="A47" s="485" t="s">
        <v>622</v>
      </c>
      <c r="B47" s="486"/>
      <c r="C47" s="486"/>
      <c r="D47" s="486"/>
      <c r="E47" s="486"/>
      <c r="F47" s="487">
        <v>200980.19999999998</v>
      </c>
      <c r="G47" s="488">
        <v>-2.119092186468283E-3</v>
      </c>
    </row>
    <row r="48" spans="1:7" ht="18.75" customHeight="1">
      <c r="A48" s="141" t="s">
        <v>617</v>
      </c>
      <c r="B48" s="141"/>
      <c r="C48" s="141"/>
      <c r="D48" s="141"/>
      <c r="E48" s="141"/>
      <c r="F48" s="155"/>
      <c r="G48" s="157"/>
    </row>
    <row r="49" spans="1:7" ht="18.75" customHeight="1">
      <c r="A49" s="246" t="s">
        <v>623</v>
      </c>
      <c r="B49" s="247"/>
      <c r="C49" s="247"/>
      <c r="D49" s="247"/>
      <c r="E49" s="247"/>
      <c r="F49" s="250">
        <v>13028361</v>
      </c>
      <c r="G49" s="251">
        <v>-3.7213248548174364E-2</v>
      </c>
    </row>
    <row r="50" spans="1:7" ht="18.75" customHeight="1">
      <c r="A50" s="253" t="s">
        <v>624</v>
      </c>
      <c r="B50" s="247"/>
      <c r="C50" s="247"/>
      <c r="D50" s="247"/>
      <c r="E50" s="247"/>
      <c r="F50" s="250">
        <v>601777</v>
      </c>
      <c r="G50" s="251">
        <v>0.64363810174120861</v>
      </c>
    </row>
    <row r="51" spans="1:7" ht="18.75" customHeight="1">
      <c r="A51" s="253" t="s">
        <v>625</v>
      </c>
      <c r="B51" s="247"/>
      <c r="C51" s="247"/>
      <c r="D51" s="247"/>
      <c r="E51" s="247"/>
      <c r="F51" s="250">
        <v>683</v>
      </c>
      <c r="G51" s="251">
        <v>-0.36346691519105312</v>
      </c>
    </row>
    <row r="52" spans="1:7" ht="12.75" customHeight="1">
      <c r="A52" s="32" t="s">
        <v>626</v>
      </c>
      <c r="B52" s="67"/>
      <c r="C52" s="67"/>
      <c r="D52" s="67"/>
      <c r="E52" s="67"/>
      <c r="F52" s="68"/>
      <c r="G52" s="68"/>
    </row>
    <row r="53" spans="1:7" ht="12.75" customHeight="1">
      <c r="A53" s="83" t="s">
        <v>346</v>
      </c>
      <c r="B53" s="94"/>
      <c r="C53" s="94"/>
      <c r="D53" s="94"/>
      <c r="E53" s="94"/>
      <c r="F53" s="94"/>
      <c r="G53" s="21" t="s">
        <v>459</v>
      </c>
    </row>
    <row r="54" spans="1:7" ht="12.75" customHeight="1">
      <c r="B54" s="69"/>
      <c r="C54" s="69"/>
      <c r="D54" s="69"/>
      <c r="E54" s="69"/>
      <c r="F54" s="69"/>
    </row>
    <row r="55" spans="1:7" ht="12.75" customHeight="1"/>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sheetData>
  <mergeCells count="1">
    <mergeCell ref="A6:G6"/>
  </mergeCells>
  <hyperlinks>
    <hyperlink ref="A53" location="'2 Sadržaj'!A1" display="Sadržaj / Contents"/>
  </hyperlinks>
  <pageMargins left="0.70866141732283472" right="0.70866141732283472" top="0.74803149606299213" bottom="0.74803149606299213" header="0.31496062992125984" footer="0.31496062992125984"/>
  <pageSetup paperSize="9" scale="78" orientation="portrait" r:id="rId1"/>
  <rowBreaks count="1" manualBreakCount="1">
    <brk id="53" max="6"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84"/>
  <sheetViews>
    <sheetView showGridLines="0" zoomScaleNormal="100" workbookViewId="0"/>
  </sheetViews>
  <sheetFormatPr defaultRowHeight="15"/>
  <cols>
    <col min="1" max="1" width="22.7109375" customWidth="1"/>
    <col min="2" max="2" width="17.7109375" bestFit="1" customWidth="1"/>
    <col min="3" max="3" width="11.7109375" customWidth="1"/>
    <col min="4" max="4" width="12.28515625" bestFit="1" customWidth="1"/>
    <col min="5" max="7" width="17.140625" customWidth="1"/>
  </cols>
  <sheetData>
    <row r="1" spans="1:6" ht="12.75" customHeight="1">
      <c r="A1" s="504" t="s">
        <v>1060</v>
      </c>
      <c r="E1" s="395" t="str">
        <f>Naslovnica!A20</f>
        <v>Studeni 2014.</v>
      </c>
    </row>
    <row r="2" spans="1:6" ht="12.75" customHeight="1">
      <c r="A2" s="136" t="s">
        <v>1061</v>
      </c>
      <c r="E2" s="126" t="str">
        <f>Naslovnica!A24</f>
        <v>November 2014</v>
      </c>
    </row>
    <row r="3" spans="1:6" ht="12.75" customHeight="1"/>
    <row r="4" spans="1:6" ht="45" customHeight="1">
      <c r="A4" s="490" t="s">
        <v>630</v>
      </c>
      <c r="B4" s="490" t="s">
        <v>631</v>
      </c>
      <c r="C4" s="490" t="s">
        <v>632</v>
      </c>
      <c r="D4" s="490" t="s">
        <v>633</v>
      </c>
      <c r="E4" s="490" t="s">
        <v>634</v>
      </c>
    </row>
    <row r="5" spans="1:6" ht="12.75" customHeight="1">
      <c r="A5" s="256" t="s">
        <v>1245</v>
      </c>
      <c r="B5" s="257">
        <v>20280492</v>
      </c>
      <c r="C5" s="258">
        <v>0.12671802241903599</v>
      </c>
      <c r="D5" s="259">
        <v>154.5</v>
      </c>
      <c r="E5" s="367">
        <v>-2.52</v>
      </c>
      <c r="F5" s="96"/>
    </row>
    <row r="6" spans="1:6" ht="12.75" customHeight="1">
      <c r="A6" s="256" t="s">
        <v>1246</v>
      </c>
      <c r="B6" s="257">
        <v>18766299</v>
      </c>
      <c r="C6" s="258">
        <v>0.11725693328368623</v>
      </c>
      <c r="D6" s="259">
        <v>696.99</v>
      </c>
      <c r="E6" s="367">
        <v>1.31</v>
      </c>
      <c r="F6" s="96"/>
    </row>
    <row r="7" spans="1:6" ht="12.75" customHeight="1">
      <c r="A7" s="256" t="s">
        <v>1247</v>
      </c>
      <c r="B7" s="257">
        <v>18507010</v>
      </c>
      <c r="C7" s="258">
        <v>0.11563682518596309</v>
      </c>
      <c r="D7" s="259">
        <v>8349.99</v>
      </c>
      <c r="E7" s="367">
        <v>-0.6</v>
      </c>
      <c r="F7" s="96"/>
    </row>
    <row r="8" spans="1:6" ht="12.75" customHeight="1">
      <c r="A8" s="256" t="s">
        <v>1248</v>
      </c>
      <c r="B8" s="257">
        <v>17273041</v>
      </c>
      <c r="C8" s="258">
        <v>0.10792665171451105</v>
      </c>
      <c r="D8" s="259">
        <v>19.3</v>
      </c>
      <c r="E8" s="367">
        <v>-3.79</v>
      </c>
    </row>
    <row r="9" spans="1:6" ht="12.75" customHeight="1">
      <c r="A9" s="256" t="s">
        <v>1249</v>
      </c>
      <c r="B9" s="257">
        <v>6169024</v>
      </c>
      <c r="C9" s="258">
        <v>3.8545737526267658E-2</v>
      </c>
      <c r="D9" s="259">
        <v>332.03</v>
      </c>
      <c r="E9" s="367">
        <v>-2.34</v>
      </c>
    </row>
    <row r="10" spans="1:6" ht="12.75" customHeight="1">
      <c r="A10" s="256" t="s">
        <v>1250</v>
      </c>
      <c r="B10" s="257">
        <v>4742297</v>
      </c>
      <c r="C10" s="258">
        <v>2.963115971563841E-2</v>
      </c>
      <c r="D10" s="259">
        <v>1370</v>
      </c>
      <c r="E10" s="368">
        <v>1.33</v>
      </c>
    </row>
    <row r="11" spans="1:6" ht="12.75" customHeight="1">
      <c r="A11" s="256" t="s">
        <v>1251</v>
      </c>
      <c r="B11" s="257">
        <v>4620143</v>
      </c>
      <c r="C11" s="258">
        <v>2.8867908345278415E-2</v>
      </c>
      <c r="D11" s="259">
        <v>35.81</v>
      </c>
      <c r="E11" s="367">
        <v>1.19</v>
      </c>
    </row>
    <row r="12" spans="1:6" ht="12.75" customHeight="1">
      <c r="A12" s="256" t="s">
        <v>1252</v>
      </c>
      <c r="B12" s="257">
        <v>4477589</v>
      </c>
      <c r="C12" s="258">
        <v>2.7977192234055707E-2</v>
      </c>
      <c r="D12" s="259">
        <v>23.18</v>
      </c>
      <c r="E12" s="367">
        <v>-33.770000000000003</v>
      </c>
    </row>
    <row r="13" spans="1:6" ht="12.75" customHeight="1">
      <c r="A13" s="256" t="s">
        <v>1253</v>
      </c>
      <c r="B13" s="257">
        <v>4291025</v>
      </c>
      <c r="C13" s="258">
        <v>2.6811489689236526E-2</v>
      </c>
      <c r="D13" s="259">
        <v>900</v>
      </c>
      <c r="E13" s="367">
        <v>0</v>
      </c>
    </row>
    <row r="14" spans="1:6" ht="12.75" customHeight="1">
      <c r="A14" s="256" t="s">
        <v>1254</v>
      </c>
      <c r="B14" s="257">
        <v>3848458</v>
      </c>
      <c r="C14" s="258">
        <v>2.4046210867207676E-2</v>
      </c>
      <c r="D14" s="259">
        <v>360</v>
      </c>
      <c r="E14" s="367">
        <v>-3.97</v>
      </c>
    </row>
    <row r="15" spans="1:6" ht="12.75" customHeight="1">
      <c r="A15" s="256" t="s">
        <v>1209</v>
      </c>
      <c r="B15" s="257">
        <v>57068881</v>
      </c>
      <c r="C15" s="258">
        <v>0.35658186901911926</v>
      </c>
      <c r="D15" s="260"/>
      <c r="E15" s="258"/>
    </row>
    <row r="16" spans="1:6" ht="15.75" customHeight="1">
      <c r="A16" s="491" t="s">
        <v>629</v>
      </c>
      <c r="B16" s="492">
        <f>SUM(B5:B15)</f>
        <v>160044259</v>
      </c>
      <c r="C16" s="493"/>
      <c r="D16" s="494"/>
      <c r="E16" s="494"/>
    </row>
    <row r="17" spans="1:6" ht="12.75" customHeight="1">
      <c r="A17" s="70" t="s">
        <v>628</v>
      </c>
    </row>
    <row r="18" spans="1:6" ht="12.75" customHeight="1"/>
    <row r="19" spans="1:6" ht="12.75" customHeight="1">
      <c r="A19" s="504" t="s">
        <v>1062</v>
      </c>
    </row>
    <row r="20" spans="1:6" ht="12.75" customHeight="1">
      <c r="A20" s="136" t="s">
        <v>1063</v>
      </c>
    </row>
    <row r="21" spans="1:6" ht="12.75" customHeight="1">
      <c r="A21" s="71" t="s">
        <v>627</v>
      </c>
    </row>
    <row r="22" spans="1:6" ht="43.5">
      <c r="A22" s="490" t="s">
        <v>635</v>
      </c>
      <c r="B22" s="490" t="s">
        <v>631</v>
      </c>
      <c r="C22" s="490" t="s">
        <v>632</v>
      </c>
      <c r="D22" s="490" t="s">
        <v>633</v>
      </c>
    </row>
    <row r="23" spans="1:6" ht="15" customHeight="1">
      <c r="A23" s="261" t="s">
        <v>217</v>
      </c>
      <c r="B23" s="262"/>
      <c r="C23" s="263"/>
      <c r="D23" s="263"/>
      <c r="E23" s="96"/>
      <c r="F23" s="96"/>
    </row>
    <row r="24" spans="1:6" ht="12.75" customHeight="1">
      <c r="A24" s="264" t="s">
        <v>1255</v>
      </c>
      <c r="B24" s="257">
        <v>71290065</v>
      </c>
      <c r="C24" s="265">
        <v>0.92091469778646751</v>
      </c>
      <c r="D24" s="373">
        <v>113.25</v>
      </c>
      <c r="E24" s="96"/>
      <c r="F24" s="96"/>
    </row>
    <row r="25" spans="1:6" ht="12.75" customHeight="1">
      <c r="A25" s="264" t="s">
        <v>1256</v>
      </c>
      <c r="B25" s="257">
        <v>3562865</v>
      </c>
      <c r="C25" s="265">
        <v>4.6024572213940081E-2</v>
      </c>
      <c r="D25" s="373">
        <v>109</v>
      </c>
      <c r="E25" s="96"/>
      <c r="F25" s="96"/>
    </row>
    <row r="26" spans="1:6" ht="12.75" customHeight="1">
      <c r="A26" s="264" t="s">
        <v>1257</v>
      </c>
      <c r="B26" s="257">
        <v>2061190</v>
      </c>
      <c r="C26" s="265">
        <v>2.662615282971742E-2</v>
      </c>
      <c r="D26" s="373">
        <v>117.4</v>
      </c>
      <c r="E26" s="96"/>
    </row>
    <row r="27" spans="1:6" ht="12.75" customHeight="1">
      <c r="A27" s="264" t="s">
        <v>1258</v>
      </c>
      <c r="B27" s="257">
        <v>355313</v>
      </c>
      <c r="C27" s="265">
        <v>4.5898816898904933E-3</v>
      </c>
      <c r="D27" s="373">
        <v>106.75</v>
      </c>
    </row>
    <row r="28" spans="1:6" ht="12.75" customHeight="1">
      <c r="A28" s="264" t="s">
        <v>1259</v>
      </c>
      <c r="B28" s="257">
        <v>102891</v>
      </c>
      <c r="C28" s="265">
        <v>1.329130982977045E-3</v>
      </c>
      <c r="D28" s="373">
        <v>84.51</v>
      </c>
    </row>
    <row r="29" spans="1:6" ht="12.75" customHeight="1">
      <c r="A29" s="264" t="s">
        <v>1260</v>
      </c>
      <c r="B29" s="257">
        <v>12887</v>
      </c>
      <c r="C29" s="265">
        <v>1.6647239289758266E-4</v>
      </c>
      <c r="D29" s="374">
        <v>82.3</v>
      </c>
    </row>
    <row r="30" spans="1:6" ht="12.75" customHeight="1">
      <c r="A30" s="264" t="s">
        <v>1261</v>
      </c>
      <c r="B30" s="257">
        <v>11823</v>
      </c>
      <c r="C30" s="265">
        <v>1.5272779554808099E-4</v>
      </c>
      <c r="D30" s="373">
        <v>75.510000000000005</v>
      </c>
    </row>
    <row r="31" spans="1:6" ht="12.75" customHeight="1">
      <c r="A31" s="264" t="s">
        <v>1262</v>
      </c>
      <c r="B31" s="257">
        <v>8804</v>
      </c>
      <c r="C31" s="265">
        <v>1.137287923543352E-4</v>
      </c>
      <c r="D31" s="373">
        <v>73.510000000000005</v>
      </c>
    </row>
    <row r="32" spans="1:6" ht="12.75" customHeight="1">
      <c r="A32" s="264" t="s">
        <v>1263</v>
      </c>
      <c r="B32" s="257">
        <v>1497</v>
      </c>
      <c r="C32" s="265">
        <v>1.9338028413725556E-5</v>
      </c>
      <c r="D32" s="373">
        <v>69.510000000000005</v>
      </c>
    </row>
    <row r="33" spans="1:6" ht="12.75" customHeight="1">
      <c r="A33" s="264" t="s">
        <v>1264</v>
      </c>
      <c r="B33" s="257">
        <v>1432</v>
      </c>
      <c r="C33" s="265">
        <v>1.8498367861359383E-5</v>
      </c>
      <c r="D33" s="373">
        <v>66.510000000000005</v>
      </c>
    </row>
    <row r="34" spans="1:6" ht="15" customHeight="1">
      <c r="A34" s="256" t="s">
        <v>1209</v>
      </c>
      <c r="B34" s="257">
        <v>3467</v>
      </c>
      <c r="C34" s="265">
        <v>4.4786202656288155E-5</v>
      </c>
      <c r="D34" s="266"/>
    </row>
    <row r="35" spans="1:6" ht="15" customHeight="1">
      <c r="A35" s="267" t="s">
        <v>629</v>
      </c>
      <c r="B35" s="268">
        <f>SUM(B24:B34)</f>
        <v>77412234</v>
      </c>
      <c r="C35" s="265"/>
      <c r="D35" s="266"/>
    </row>
    <row r="36" spans="1:6" ht="15" customHeight="1">
      <c r="A36" s="261" t="s">
        <v>639</v>
      </c>
      <c r="B36" s="257"/>
      <c r="C36" s="265"/>
      <c r="D36" s="266"/>
    </row>
    <row r="37" spans="1:6" ht="15" customHeight="1">
      <c r="A37" s="269" t="s">
        <v>1255</v>
      </c>
      <c r="B37" s="600">
        <v>3456195</v>
      </c>
      <c r="C37" s="265">
        <v>1</v>
      </c>
      <c r="D37" s="266">
        <v>112.7</v>
      </c>
    </row>
    <row r="38" spans="1:6" ht="15" customHeight="1">
      <c r="A38" s="256" t="s">
        <v>1209</v>
      </c>
      <c r="B38" s="600">
        <v>0</v>
      </c>
      <c r="C38" s="265"/>
      <c r="D38" s="266"/>
    </row>
    <row r="39" spans="1:6" ht="15" customHeight="1">
      <c r="A39" s="267" t="s">
        <v>629</v>
      </c>
      <c r="B39" s="268">
        <f>SUM(B37:B38)</f>
        <v>3456195</v>
      </c>
      <c r="C39" s="265"/>
      <c r="D39" s="266"/>
    </row>
    <row r="40" spans="1:6" ht="26.25" customHeight="1">
      <c r="A40" s="495" t="s">
        <v>637</v>
      </c>
      <c r="B40" s="496">
        <f>B35+B39</f>
        <v>80868429</v>
      </c>
      <c r="C40" s="497"/>
      <c r="D40" s="498"/>
    </row>
    <row r="41" spans="1:6" ht="12.75" customHeight="1"/>
    <row r="42" spans="1:6" ht="12.75" customHeight="1">
      <c r="A42" s="504" t="s">
        <v>1064</v>
      </c>
    </row>
    <row r="43" spans="1:6" ht="12.75" customHeight="1">
      <c r="A43" s="136" t="s">
        <v>1065</v>
      </c>
      <c r="B43" s="87"/>
    </row>
    <row r="44" spans="1:6" ht="12.75" customHeight="1">
      <c r="A44" s="71" t="s">
        <v>627</v>
      </c>
    </row>
    <row r="45" spans="1:6" ht="43.5">
      <c r="A45" s="490" t="s">
        <v>636</v>
      </c>
      <c r="B45" s="490" t="s">
        <v>631</v>
      </c>
      <c r="C45" s="490" t="s">
        <v>632</v>
      </c>
      <c r="D45" s="490" t="s">
        <v>633</v>
      </c>
    </row>
    <row r="46" spans="1:6" ht="12.75" customHeight="1">
      <c r="A46" s="264" t="s">
        <v>1265</v>
      </c>
      <c r="B46" s="257">
        <v>434947156</v>
      </c>
      <c r="C46" s="265">
        <v>0.27427211290158487</v>
      </c>
      <c r="D46" s="373">
        <v>103.6</v>
      </c>
      <c r="E46" s="96"/>
      <c r="F46" s="96"/>
    </row>
    <row r="47" spans="1:6" ht="12.75" customHeight="1">
      <c r="A47" s="264" t="s">
        <v>1255</v>
      </c>
      <c r="B47" s="257">
        <v>429110485</v>
      </c>
      <c r="C47" s="265">
        <v>0.27059158282937212</v>
      </c>
      <c r="D47" s="373">
        <v>113.15</v>
      </c>
      <c r="E47" s="96"/>
      <c r="F47" s="96"/>
    </row>
    <row r="48" spans="1:6" ht="12.75" customHeight="1">
      <c r="A48" s="264" t="s">
        <v>1266</v>
      </c>
      <c r="B48" s="257">
        <v>191635025</v>
      </c>
      <c r="C48" s="265">
        <v>0.12084259544554429</v>
      </c>
      <c r="D48" s="373">
        <v>925</v>
      </c>
      <c r="E48" s="96"/>
    </row>
    <row r="49" spans="1:7" ht="12.75" customHeight="1">
      <c r="A49" s="264" t="s">
        <v>1267</v>
      </c>
      <c r="B49" s="257">
        <v>145032202</v>
      </c>
      <c r="C49" s="265">
        <v>9.145545138662653E-2</v>
      </c>
      <c r="D49" s="373">
        <v>104.12</v>
      </c>
    </row>
    <row r="50" spans="1:7" ht="12.75" customHeight="1">
      <c r="A50" s="264" t="s">
        <v>1256</v>
      </c>
      <c r="B50" s="257">
        <v>111570781</v>
      </c>
      <c r="C50" s="265">
        <v>7.0355107329291289E-2</v>
      </c>
      <c r="D50" s="373">
        <v>109.15</v>
      </c>
    </row>
    <row r="51" spans="1:7" ht="12.75" customHeight="1">
      <c r="A51" s="264" t="s">
        <v>1268</v>
      </c>
      <c r="B51" s="257">
        <v>69545637</v>
      </c>
      <c r="C51" s="265">
        <v>4.3854589091914052E-2</v>
      </c>
      <c r="D51" s="374">
        <v>105.36</v>
      </c>
    </row>
    <row r="52" spans="1:7" ht="12.75" customHeight="1">
      <c r="A52" s="264" t="s">
        <v>1269</v>
      </c>
      <c r="B52" s="257">
        <v>54144207</v>
      </c>
      <c r="C52" s="265">
        <v>3.4142644342915952E-2</v>
      </c>
      <c r="D52" s="373">
        <v>104.9</v>
      </c>
    </row>
    <row r="53" spans="1:7" ht="12.75" customHeight="1">
      <c r="A53" s="264" t="s">
        <v>1270</v>
      </c>
      <c r="B53" s="257">
        <v>50914468</v>
      </c>
      <c r="C53" s="265">
        <v>3.2106012243060006E-2</v>
      </c>
      <c r="D53" s="373">
        <v>102.22</v>
      </c>
    </row>
    <row r="54" spans="1:7" ht="12.75" customHeight="1">
      <c r="A54" s="264" t="s">
        <v>1271</v>
      </c>
      <c r="B54" s="257">
        <v>32962851</v>
      </c>
      <c r="C54" s="265">
        <v>2.0785952192845514E-2</v>
      </c>
      <c r="D54" s="373">
        <v>114.7</v>
      </c>
    </row>
    <row r="55" spans="1:7" ht="12.75" customHeight="1">
      <c r="A55" s="270" t="s">
        <v>1257</v>
      </c>
      <c r="B55" s="257">
        <v>28799248</v>
      </c>
      <c r="C55" s="265">
        <v>1.8160437400208548E-2</v>
      </c>
      <c r="D55" s="373">
        <v>118.05</v>
      </c>
    </row>
    <row r="56" spans="1:7" ht="24">
      <c r="A56" s="271" t="s">
        <v>714</v>
      </c>
      <c r="B56" s="257">
        <v>37161416</v>
      </c>
      <c r="C56" s="265">
        <v>2.3433513605016148E-2</v>
      </c>
      <c r="D56" s="266"/>
    </row>
    <row r="57" spans="1:7" ht="26.25" customHeight="1">
      <c r="A57" s="495" t="s">
        <v>638</v>
      </c>
      <c r="B57" s="496">
        <f>SUM(B46:B56)</f>
        <v>1585823476</v>
      </c>
      <c r="C57" s="497"/>
      <c r="D57" s="498"/>
    </row>
    <row r="58" spans="1:7" ht="12.75" customHeight="1"/>
    <row r="59" spans="1:7" ht="12.75" customHeight="1">
      <c r="A59" s="505" t="s">
        <v>1066</v>
      </c>
    </row>
    <row r="60" spans="1:7" ht="12.75" customHeight="1">
      <c r="A60" s="143" t="s">
        <v>1067</v>
      </c>
    </row>
    <row r="61" spans="1:7" ht="12.75" customHeight="1">
      <c r="A61" s="71" t="s">
        <v>640</v>
      </c>
    </row>
    <row r="62" spans="1:7" ht="12.75" customHeight="1">
      <c r="A62" s="486"/>
      <c r="B62" s="499" t="s">
        <v>219</v>
      </c>
      <c r="C62" s="499" t="s">
        <v>220</v>
      </c>
      <c r="D62" s="499" t="s">
        <v>221</v>
      </c>
      <c r="E62" s="499" t="s">
        <v>222</v>
      </c>
      <c r="F62" s="499" t="s">
        <v>223</v>
      </c>
    </row>
    <row r="63" spans="1:7" ht="12.75" customHeight="1">
      <c r="A63" s="486"/>
      <c r="B63" s="500" t="s">
        <v>224</v>
      </c>
      <c r="C63" s="500" t="s">
        <v>225</v>
      </c>
      <c r="D63" s="500" t="s">
        <v>226</v>
      </c>
      <c r="E63" s="500" t="s">
        <v>227</v>
      </c>
      <c r="F63" s="500" t="s">
        <v>228</v>
      </c>
    </row>
    <row r="64" spans="1:7" ht="12.75" customHeight="1">
      <c r="A64" s="272" t="s">
        <v>1208</v>
      </c>
      <c r="B64" s="273"/>
      <c r="C64" s="273"/>
      <c r="D64" s="273"/>
      <c r="E64" s="274"/>
      <c r="F64" s="274"/>
      <c r="G64" s="96"/>
    </row>
    <row r="65" spans="1:7" ht="15" customHeight="1">
      <c r="A65" s="491" t="s">
        <v>629</v>
      </c>
      <c r="B65" s="501"/>
      <c r="C65" s="501"/>
      <c r="D65" s="501"/>
      <c r="E65" s="502" t="str">
        <f>IF(SUM(E64)=0,"",SUM(E64))</f>
        <v/>
      </c>
      <c r="F65" s="502" t="str">
        <f>IF(SUM(F64)=0,"",SUM(F64))</f>
        <v/>
      </c>
    </row>
    <row r="66" spans="1:7" ht="12.75" customHeight="1"/>
    <row r="67" spans="1:7" ht="12.75" customHeight="1">
      <c r="A67" s="505" t="s">
        <v>1068</v>
      </c>
    </row>
    <row r="68" spans="1:7" ht="12.75" customHeight="1">
      <c r="A68" s="143" t="s">
        <v>1069</v>
      </c>
    </row>
    <row r="69" spans="1:7" ht="12.75" customHeight="1">
      <c r="A69" s="71" t="s">
        <v>218</v>
      </c>
    </row>
    <row r="70" spans="1:7" ht="12.75" customHeight="1">
      <c r="A70" s="486"/>
      <c r="B70" s="499" t="s">
        <v>219</v>
      </c>
      <c r="C70" s="499" t="s">
        <v>220</v>
      </c>
      <c r="D70" s="499" t="s">
        <v>221</v>
      </c>
      <c r="E70" s="499" t="s">
        <v>222</v>
      </c>
      <c r="F70" s="499" t="s">
        <v>223</v>
      </c>
    </row>
    <row r="71" spans="1:7" ht="12.75" customHeight="1">
      <c r="A71" s="486"/>
      <c r="B71" s="500" t="s">
        <v>224</v>
      </c>
      <c r="C71" s="500" t="s">
        <v>225</v>
      </c>
      <c r="D71" s="500" t="s">
        <v>226</v>
      </c>
      <c r="E71" s="500" t="s">
        <v>227</v>
      </c>
      <c r="F71" s="500" t="s">
        <v>228</v>
      </c>
    </row>
    <row r="72" spans="1:7" ht="12.75" customHeight="1">
      <c r="A72" s="272" t="s">
        <v>1208</v>
      </c>
      <c r="B72" s="275"/>
      <c r="C72" s="275"/>
      <c r="D72" s="275"/>
      <c r="E72" s="276"/>
      <c r="F72" s="276"/>
      <c r="G72" s="96"/>
    </row>
    <row r="73" spans="1:7" ht="15" customHeight="1">
      <c r="A73" s="491" t="s">
        <v>629</v>
      </c>
      <c r="B73" s="503"/>
      <c r="C73" s="503"/>
      <c r="D73" s="503"/>
      <c r="E73" s="502" t="str">
        <f>IF(SUM(E72)=0,"",SUM(E72))</f>
        <v/>
      </c>
      <c r="F73" s="502" t="str">
        <f>IF(SUM(F72)=0,"",SUM(F72))</f>
        <v/>
      </c>
    </row>
    <row r="74" spans="1:7" ht="12.75" customHeight="1">
      <c r="A74" s="27" t="s">
        <v>641</v>
      </c>
    </row>
    <row r="75" spans="1:7" ht="12.75" customHeight="1">
      <c r="A75" s="83" t="s">
        <v>346</v>
      </c>
      <c r="G75" s="53" t="s">
        <v>146</v>
      </c>
    </row>
    <row r="76" spans="1:7" ht="12.75" customHeight="1"/>
    <row r="77" spans="1:7" ht="12.75" customHeight="1"/>
    <row r="78" spans="1:7" ht="12.75" customHeight="1"/>
    <row r="79" spans="1:7" ht="12.75" customHeight="1"/>
    <row r="80" spans="1:7" ht="12.75" customHeight="1"/>
    <row r="81" ht="12.75" customHeight="1"/>
    <row r="82" ht="12.75" customHeight="1"/>
    <row r="83" ht="12.75" customHeight="1"/>
    <row r="84" ht="12.75" customHeight="1"/>
  </sheetData>
  <hyperlinks>
    <hyperlink ref="A75" location="'2 Sadržaj'!A1" display="Sadržaj / Contents"/>
  </hyperlinks>
  <pageMargins left="0.7" right="0.7" top="0.75" bottom="0.75" header="0.3" footer="0.3"/>
  <pageSetup paperSize="9" scale="67" orientation="portrait" r:id="rId1"/>
  <rowBreaks count="1" manualBreakCount="1">
    <brk id="75" max="8" man="1"/>
  </rowBreaks>
  <colBreaks count="1" manualBreakCount="1">
    <brk id="7"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O179"/>
  <sheetViews>
    <sheetView showGridLines="0" zoomScaleNormal="100" workbookViewId="0"/>
  </sheetViews>
  <sheetFormatPr defaultRowHeight="15"/>
  <cols>
    <col min="1" max="1" width="30" customWidth="1"/>
    <col min="2" max="2" width="32.140625" bestFit="1" customWidth="1"/>
    <col min="3" max="4" width="10" customWidth="1"/>
    <col min="5" max="5" width="12.85546875" customWidth="1"/>
    <col min="6" max="6" width="10" customWidth="1"/>
    <col min="7" max="7" width="12.85546875" customWidth="1"/>
    <col min="8" max="10" width="10" customWidth="1"/>
    <col min="11" max="13" width="9.140625" customWidth="1"/>
  </cols>
  <sheetData>
    <row r="1" spans="1:15" ht="15" customHeight="1">
      <c r="A1" s="562" t="s">
        <v>469</v>
      </c>
      <c r="B1" s="563"/>
      <c r="C1" s="564"/>
      <c r="D1" s="564"/>
      <c r="E1" s="564"/>
      <c r="F1" s="564"/>
      <c r="G1" s="564"/>
      <c r="H1" s="564"/>
      <c r="I1" s="564"/>
      <c r="J1" s="564"/>
    </row>
    <row r="2" spans="1:15" ht="15" customHeight="1">
      <c r="A2" s="630" t="s">
        <v>470</v>
      </c>
      <c r="B2" s="566"/>
      <c r="C2" s="566"/>
      <c r="D2" s="566"/>
      <c r="E2" s="566"/>
      <c r="F2" s="566"/>
      <c r="G2" s="564"/>
      <c r="H2" s="564"/>
      <c r="I2" s="564"/>
      <c r="J2" s="564"/>
    </row>
    <row r="3" spans="1:15" ht="12.75" customHeight="1">
      <c r="A3" s="504" t="s">
        <v>1070</v>
      </c>
    </row>
    <row r="4" spans="1:15" ht="12.75" customHeight="1">
      <c r="A4" s="136" t="s">
        <v>1071</v>
      </c>
    </row>
    <row r="5" spans="1:15" ht="12.75" customHeight="1">
      <c r="E5" s="809" t="str">
        <f>Naslovnica!A20</f>
        <v>Studeni 2014.</v>
      </c>
      <c r="F5" s="809"/>
      <c r="G5" s="811" t="str">
        <f>'5 Tablica 3,4'!A8</f>
        <v>Listopad 2014.</v>
      </c>
      <c r="H5" s="809"/>
    </row>
    <row r="6" spans="1:15" ht="12.75" customHeight="1">
      <c r="E6" s="810" t="str">
        <f>Naslovnica!A24</f>
        <v>November 2014</v>
      </c>
      <c r="F6" s="810"/>
      <c r="G6" s="812" t="str">
        <f>'5 Tablica 3,4'!B8</f>
        <v>October 2014</v>
      </c>
      <c r="H6" s="810"/>
    </row>
    <row r="7" spans="1:15" ht="12.75" customHeight="1">
      <c r="A7" s="506"/>
      <c r="B7" s="507"/>
      <c r="C7" s="507"/>
      <c r="D7" s="507"/>
      <c r="E7" s="807" t="s">
        <v>886</v>
      </c>
      <c r="F7" s="808"/>
      <c r="G7" s="807" t="s">
        <v>887</v>
      </c>
      <c r="H7" s="808"/>
      <c r="I7" s="808" t="s">
        <v>888</v>
      </c>
      <c r="J7" s="808"/>
    </row>
    <row r="8" spans="1:15" ht="22.5">
      <c r="A8" s="508" t="s">
        <v>229</v>
      </c>
      <c r="B8" s="508" t="s">
        <v>230</v>
      </c>
      <c r="C8" s="490" t="s">
        <v>795</v>
      </c>
      <c r="D8" s="490" t="s">
        <v>1276</v>
      </c>
      <c r="E8" s="490" t="s">
        <v>802</v>
      </c>
      <c r="F8" s="490" t="s">
        <v>801</v>
      </c>
      <c r="G8" s="490" t="s">
        <v>802</v>
      </c>
      <c r="H8" s="490" t="s">
        <v>801</v>
      </c>
      <c r="I8" s="490" t="s">
        <v>802</v>
      </c>
      <c r="J8" s="490" t="s">
        <v>803</v>
      </c>
    </row>
    <row r="9" spans="1:15" ht="21">
      <c r="A9" s="509" t="s">
        <v>836</v>
      </c>
      <c r="B9" s="509" t="s">
        <v>231</v>
      </c>
      <c r="C9" s="510" t="s">
        <v>796</v>
      </c>
      <c r="D9" s="510" t="s">
        <v>1277</v>
      </c>
      <c r="E9" s="607" t="s">
        <v>833</v>
      </c>
      <c r="F9" s="607" t="s">
        <v>834</v>
      </c>
      <c r="G9" s="607" t="s">
        <v>833</v>
      </c>
      <c r="H9" s="607" t="s">
        <v>834</v>
      </c>
      <c r="I9" s="607" t="s">
        <v>833</v>
      </c>
      <c r="J9" s="607" t="s">
        <v>834</v>
      </c>
    </row>
    <row r="10" spans="1:15" ht="12.75" customHeight="1">
      <c r="A10" s="278" t="s">
        <v>236</v>
      </c>
      <c r="B10" s="278" t="s">
        <v>234</v>
      </c>
      <c r="C10" s="279" t="s">
        <v>235</v>
      </c>
      <c r="D10" s="279"/>
      <c r="E10" s="283">
        <v>25726768.16</v>
      </c>
      <c r="F10" s="284">
        <v>93.389053068870609</v>
      </c>
      <c r="G10" s="280">
        <v>25431487.809999999</v>
      </c>
      <c r="H10" s="281">
        <v>93.068493280223933</v>
      </c>
      <c r="I10" s="282">
        <v>1.1610816960692771E-2</v>
      </c>
      <c r="J10" s="282">
        <v>3.4443427345651756E-3</v>
      </c>
      <c r="K10" s="635"/>
      <c r="L10" s="711"/>
      <c r="M10" s="370"/>
      <c r="N10" s="370"/>
      <c r="O10" s="370"/>
    </row>
    <row r="11" spans="1:15" ht="12.75" customHeight="1">
      <c r="A11" s="277" t="s">
        <v>349</v>
      </c>
      <c r="B11" s="278" t="s">
        <v>234</v>
      </c>
      <c r="C11" s="279" t="s">
        <v>233</v>
      </c>
      <c r="D11" s="279"/>
      <c r="E11" s="289">
        <v>5871871.3300000001</v>
      </c>
      <c r="F11" s="290">
        <v>51.268779483533891</v>
      </c>
      <c r="G11" s="287">
        <v>5880551.3200000003</v>
      </c>
      <c r="H11" s="288">
        <v>51.344566650557738</v>
      </c>
      <c r="I11" s="282">
        <v>-1.4760503782152989E-3</v>
      </c>
      <c r="J11" s="282">
        <v>-1.4760503782150769E-3</v>
      </c>
      <c r="K11" s="635"/>
      <c r="L11" s="711"/>
      <c r="M11" s="370"/>
      <c r="N11" s="370"/>
      <c r="O11" s="370"/>
    </row>
    <row r="12" spans="1:15" ht="12.75" customHeight="1">
      <c r="A12" s="278" t="s">
        <v>238</v>
      </c>
      <c r="B12" s="278" t="s">
        <v>239</v>
      </c>
      <c r="C12" s="279" t="s">
        <v>235</v>
      </c>
      <c r="D12" s="279"/>
      <c r="E12" s="285">
        <v>184992638.41999999</v>
      </c>
      <c r="F12" s="286">
        <v>117.42844788506527</v>
      </c>
      <c r="G12" s="287">
        <v>171403920.62</v>
      </c>
      <c r="H12" s="288">
        <v>117.36947339570951</v>
      </c>
      <c r="I12" s="282">
        <v>7.9278920522045437E-2</v>
      </c>
      <c r="J12" s="282">
        <v>5.024687224839397E-4</v>
      </c>
      <c r="K12" s="635"/>
      <c r="L12" s="711"/>
      <c r="M12" s="370"/>
      <c r="N12" s="370"/>
      <c r="O12" s="370"/>
    </row>
    <row r="13" spans="1:15" ht="12.75" customHeight="1">
      <c r="A13" s="278" t="s">
        <v>240</v>
      </c>
      <c r="B13" s="278" t="s">
        <v>239</v>
      </c>
      <c r="C13" s="279" t="s">
        <v>232</v>
      </c>
      <c r="D13" s="279"/>
      <c r="E13" s="285">
        <v>15236366.91</v>
      </c>
      <c r="F13" s="286">
        <v>1020.8290686472255</v>
      </c>
      <c r="G13" s="287">
        <v>15330747.789999999</v>
      </c>
      <c r="H13" s="288">
        <v>1036.8844057838362</v>
      </c>
      <c r="I13" s="282">
        <v>-6.1563128748072238E-3</v>
      </c>
      <c r="J13" s="282">
        <v>-1.5484211207201559E-2</v>
      </c>
      <c r="K13" s="635"/>
      <c r="L13" s="711"/>
      <c r="M13" s="370"/>
      <c r="N13" s="370"/>
      <c r="O13" s="370"/>
    </row>
    <row r="14" spans="1:15" ht="12.75" customHeight="1">
      <c r="A14" s="278" t="s">
        <v>241</v>
      </c>
      <c r="B14" s="278" t="s">
        <v>239</v>
      </c>
      <c r="C14" s="279" t="s">
        <v>233</v>
      </c>
      <c r="D14" s="279"/>
      <c r="E14" s="285">
        <v>15043446.949999999</v>
      </c>
      <c r="F14" s="286">
        <v>143.79760768113465</v>
      </c>
      <c r="G14" s="287">
        <v>15039728.65</v>
      </c>
      <c r="H14" s="288">
        <v>143.9991484479699</v>
      </c>
      <c r="I14" s="282">
        <v>2.4723185414643467E-4</v>
      </c>
      <c r="J14" s="282">
        <v>-1.3995969351726645E-3</v>
      </c>
      <c r="K14" s="635"/>
      <c r="L14" s="711"/>
      <c r="M14" s="370"/>
      <c r="N14" s="370"/>
      <c r="O14" s="370"/>
    </row>
    <row r="15" spans="1:15" ht="12.75" customHeight="1">
      <c r="A15" s="278" t="s">
        <v>242</v>
      </c>
      <c r="B15" s="278" t="s">
        <v>243</v>
      </c>
      <c r="C15" s="279" t="s">
        <v>232</v>
      </c>
      <c r="D15" s="279"/>
      <c r="E15" s="285">
        <v>5235313.17</v>
      </c>
      <c r="F15" s="286">
        <v>79.912260365709741</v>
      </c>
      <c r="G15" s="287">
        <v>5285114.38</v>
      </c>
      <c r="H15" s="288">
        <v>80.672430221995029</v>
      </c>
      <c r="I15" s="282">
        <v>-9.4229200012129199E-3</v>
      </c>
      <c r="J15" s="282">
        <v>-9.4229200012129199E-3</v>
      </c>
      <c r="K15" s="635"/>
      <c r="L15" s="711"/>
      <c r="M15" s="370"/>
      <c r="N15" s="370"/>
      <c r="O15" s="370"/>
    </row>
    <row r="16" spans="1:15" ht="12.75" customHeight="1">
      <c r="A16" s="372" t="s">
        <v>902</v>
      </c>
      <c r="B16" s="278" t="s">
        <v>243</v>
      </c>
      <c r="C16" s="279" t="s">
        <v>233</v>
      </c>
      <c r="D16" s="279"/>
      <c r="E16" s="285">
        <v>0</v>
      </c>
      <c r="F16" s="286">
        <v>0</v>
      </c>
      <c r="G16" s="292">
        <v>223128.51</v>
      </c>
      <c r="H16" s="288">
        <v>11.203374135585099</v>
      </c>
      <c r="I16" s="282" t="s">
        <v>870</v>
      </c>
      <c r="J16" s="282" t="s">
        <v>870</v>
      </c>
      <c r="K16" s="635"/>
      <c r="L16" s="711"/>
      <c r="M16" s="370"/>
      <c r="N16" s="370"/>
      <c r="O16" s="370"/>
    </row>
    <row r="17" spans="1:15" ht="12.75" customHeight="1">
      <c r="A17" s="291" t="s">
        <v>351</v>
      </c>
      <c r="B17" s="278" t="s">
        <v>348</v>
      </c>
      <c r="C17" s="279" t="s">
        <v>235</v>
      </c>
      <c r="D17" s="279"/>
      <c r="E17" s="285">
        <v>187905321.68000001</v>
      </c>
      <c r="F17" s="286">
        <v>108.85326914630058</v>
      </c>
      <c r="G17" s="287">
        <v>178292610.19999999</v>
      </c>
      <c r="H17" s="288">
        <v>108.7538303422447</v>
      </c>
      <c r="I17" s="282">
        <v>5.3915366818719779E-2</v>
      </c>
      <c r="J17" s="282">
        <v>9.1434760268160886E-4</v>
      </c>
      <c r="K17" s="635"/>
      <c r="L17" s="711"/>
      <c r="M17" s="370"/>
      <c r="N17" s="370"/>
      <c r="O17" s="370"/>
    </row>
    <row r="18" spans="1:15" ht="12.75" customHeight="1">
      <c r="A18" s="278" t="s">
        <v>755</v>
      </c>
      <c r="B18" s="372" t="s">
        <v>790</v>
      </c>
      <c r="C18" s="279" t="s">
        <v>246</v>
      </c>
      <c r="D18" s="279"/>
      <c r="E18" s="285">
        <v>322667310.94</v>
      </c>
      <c r="F18" s="286">
        <v>838.60105997515564</v>
      </c>
      <c r="G18" s="287">
        <v>302893507.88</v>
      </c>
      <c r="H18" s="288">
        <v>833.87542444243127</v>
      </c>
      <c r="I18" s="282">
        <v>6.5283020419948823E-2</v>
      </c>
      <c r="J18" s="282">
        <v>5.6670761533523795E-3</v>
      </c>
      <c r="K18" s="635"/>
      <c r="L18" s="711"/>
      <c r="M18" s="370"/>
      <c r="N18" s="370"/>
      <c r="O18" s="370"/>
    </row>
    <row r="19" spans="1:15" ht="12.75" customHeight="1">
      <c r="A19" s="278" t="s">
        <v>245</v>
      </c>
      <c r="B19" s="372" t="s">
        <v>790</v>
      </c>
      <c r="C19" s="279" t="s">
        <v>232</v>
      </c>
      <c r="D19" s="279"/>
      <c r="E19" s="285">
        <v>236283198.12</v>
      </c>
      <c r="F19" s="286">
        <v>618.39785522321847</v>
      </c>
      <c r="G19" s="287">
        <v>244439800.65000001</v>
      </c>
      <c r="H19" s="288">
        <v>633.3822538260888</v>
      </c>
      <c r="I19" s="282">
        <v>-3.3368553354692798E-2</v>
      </c>
      <c r="J19" s="282">
        <v>-2.3657749348602208E-2</v>
      </c>
      <c r="K19" s="635"/>
      <c r="L19" s="711"/>
      <c r="M19" s="370"/>
      <c r="N19" s="370"/>
      <c r="O19" s="370"/>
    </row>
    <row r="20" spans="1:15" ht="12.75" customHeight="1">
      <c r="A20" s="278" t="s">
        <v>247</v>
      </c>
      <c r="B20" s="372" t="s">
        <v>790</v>
      </c>
      <c r="C20" s="279" t="s">
        <v>235</v>
      </c>
      <c r="D20" s="279"/>
      <c r="E20" s="285">
        <v>668337540.78999996</v>
      </c>
      <c r="F20" s="286">
        <v>879.62436874395314</v>
      </c>
      <c r="G20" s="287">
        <v>657063319.57000005</v>
      </c>
      <c r="H20" s="288">
        <v>878.0805813135097</v>
      </c>
      <c r="I20" s="282">
        <v>1.7158500382243425E-2</v>
      </c>
      <c r="J20" s="282">
        <v>1.7581386757625772E-3</v>
      </c>
      <c r="K20" s="635"/>
      <c r="L20" s="711"/>
      <c r="M20" s="370"/>
      <c r="N20" s="370"/>
      <c r="O20" s="370"/>
    </row>
    <row r="21" spans="1:15" ht="12.75" customHeight="1">
      <c r="A21" s="278" t="s">
        <v>248</v>
      </c>
      <c r="B21" s="372" t="s">
        <v>790</v>
      </c>
      <c r="C21" s="279" t="s">
        <v>235</v>
      </c>
      <c r="D21" s="279"/>
      <c r="E21" s="285">
        <v>1607095426.6900001</v>
      </c>
      <c r="F21" s="286">
        <v>149.73855084298822</v>
      </c>
      <c r="G21" s="287">
        <v>1496226362.3</v>
      </c>
      <c r="H21" s="288">
        <v>149.64443934550107</v>
      </c>
      <c r="I21" s="282">
        <v>7.4099125094662988E-2</v>
      </c>
      <c r="J21" s="282">
        <v>6.2890073228749621E-4</v>
      </c>
      <c r="K21" s="635"/>
      <c r="L21" s="711"/>
      <c r="M21" s="370"/>
      <c r="N21" s="370"/>
      <c r="O21" s="370"/>
    </row>
    <row r="22" spans="1:15" ht="12.75" customHeight="1">
      <c r="A22" s="278" t="s">
        <v>1305</v>
      </c>
      <c r="B22" s="372" t="s">
        <v>790</v>
      </c>
      <c r="C22" s="279" t="s">
        <v>798</v>
      </c>
      <c r="D22" s="279"/>
      <c r="E22" s="285">
        <v>0</v>
      </c>
      <c r="F22" s="286">
        <v>0</v>
      </c>
      <c r="G22" s="287"/>
      <c r="H22" s="288"/>
      <c r="I22" s="282"/>
      <c r="J22" s="282"/>
      <c r="K22" s="635"/>
      <c r="L22" s="711"/>
      <c r="M22" s="370"/>
      <c r="N22" s="370"/>
      <c r="O22" s="370"/>
    </row>
    <row r="23" spans="1:15" ht="12.75" customHeight="1">
      <c r="A23" s="278" t="s">
        <v>1306</v>
      </c>
      <c r="B23" s="372" t="s">
        <v>790</v>
      </c>
      <c r="C23" s="279" t="s">
        <v>798</v>
      </c>
      <c r="D23" s="279"/>
      <c r="E23" s="285">
        <v>0</v>
      </c>
      <c r="F23" s="286">
        <v>0</v>
      </c>
      <c r="G23" s="287"/>
      <c r="H23" s="288"/>
      <c r="I23" s="282"/>
      <c r="J23" s="282"/>
      <c r="K23" s="635"/>
      <c r="L23" s="711"/>
      <c r="M23" s="370"/>
      <c r="N23" s="370"/>
      <c r="O23" s="370"/>
    </row>
    <row r="24" spans="1:15" ht="12.75" customHeight="1">
      <c r="A24" s="278" t="s">
        <v>1307</v>
      </c>
      <c r="B24" s="372" t="s">
        <v>790</v>
      </c>
      <c r="C24" s="279" t="s">
        <v>798</v>
      </c>
      <c r="D24" s="279"/>
      <c r="E24" s="285">
        <v>0</v>
      </c>
      <c r="F24" s="286">
        <v>0</v>
      </c>
      <c r="G24" s="287"/>
      <c r="H24" s="288"/>
      <c r="I24" s="282"/>
      <c r="J24" s="282"/>
      <c r="K24" s="635"/>
      <c r="L24" s="711"/>
      <c r="M24" s="370"/>
      <c r="N24" s="370"/>
      <c r="O24" s="370"/>
    </row>
    <row r="25" spans="1:15" ht="12.75" customHeight="1">
      <c r="A25" s="278" t="s">
        <v>249</v>
      </c>
      <c r="B25" s="278" t="s">
        <v>1212</v>
      </c>
      <c r="C25" s="279" t="s">
        <v>232</v>
      </c>
      <c r="D25" s="279"/>
      <c r="E25" s="285">
        <v>15294991.15</v>
      </c>
      <c r="F25" s="286">
        <v>72.808608205525374</v>
      </c>
      <c r="G25" s="287">
        <v>14732479.970000001</v>
      </c>
      <c r="H25" s="288">
        <v>72.990545708169464</v>
      </c>
      <c r="I25" s="282">
        <v>3.8181703361922059E-2</v>
      </c>
      <c r="J25" s="282">
        <v>-2.49261737775619E-3</v>
      </c>
      <c r="K25" s="635"/>
      <c r="L25" s="711"/>
      <c r="M25" s="370"/>
      <c r="N25" s="370"/>
      <c r="O25" s="370"/>
    </row>
    <row r="26" spans="1:15" ht="12.75" customHeight="1">
      <c r="A26" s="278" t="s">
        <v>250</v>
      </c>
      <c r="B26" s="278" t="s">
        <v>251</v>
      </c>
      <c r="C26" s="279" t="s">
        <v>232</v>
      </c>
      <c r="D26" s="279"/>
      <c r="E26" s="289">
        <v>21807542.43</v>
      </c>
      <c r="F26" s="290">
        <v>93.95952617967329</v>
      </c>
      <c r="G26" s="294">
        <v>21830148.43</v>
      </c>
      <c r="H26" s="295">
        <v>93.569550596596642</v>
      </c>
      <c r="I26" s="282">
        <v>-1.0355403708082189E-3</v>
      </c>
      <c r="J26" s="282">
        <v>4.1677616338882117E-3</v>
      </c>
      <c r="K26" s="635"/>
      <c r="L26" s="711"/>
      <c r="M26" s="370"/>
      <c r="N26" s="370"/>
      <c r="O26" s="370"/>
    </row>
    <row r="27" spans="1:15" ht="12.75" customHeight="1">
      <c r="A27" s="277" t="s">
        <v>252</v>
      </c>
      <c r="B27" s="277" t="s">
        <v>251</v>
      </c>
      <c r="C27" s="293" t="s">
        <v>235</v>
      </c>
      <c r="D27" s="293"/>
      <c r="E27" s="287">
        <v>15781598.449999999</v>
      </c>
      <c r="F27" s="288">
        <v>812.34815280162354</v>
      </c>
      <c r="G27" s="287">
        <v>15684947.09</v>
      </c>
      <c r="H27" s="288">
        <v>810.68645842655053</v>
      </c>
      <c r="I27" s="282">
        <v>6.1620456508661992E-3</v>
      </c>
      <c r="J27" s="282">
        <v>2.0497374265979751E-3</v>
      </c>
      <c r="K27" s="635"/>
      <c r="L27" s="711"/>
      <c r="M27" s="370"/>
      <c r="N27" s="370"/>
      <c r="O27" s="370"/>
    </row>
    <row r="28" spans="1:15" ht="12.75" customHeight="1">
      <c r="A28" s="278" t="s">
        <v>253</v>
      </c>
      <c r="B28" s="278" t="s">
        <v>251</v>
      </c>
      <c r="C28" s="279" t="s">
        <v>233</v>
      </c>
      <c r="D28" s="279"/>
      <c r="E28" s="285">
        <v>55958789.009999998</v>
      </c>
      <c r="F28" s="286">
        <v>84.833070434491574</v>
      </c>
      <c r="G28" s="287">
        <v>55965338.880000003</v>
      </c>
      <c r="H28" s="288">
        <v>84.679876469771443</v>
      </c>
      <c r="I28" s="282">
        <v>-1.1703440256205511E-4</v>
      </c>
      <c r="J28" s="282">
        <v>1.809095278673567E-3</v>
      </c>
      <c r="K28" s="635"/>
      <c r="L28" s="711"/>
      <c r="M28" s="370"/>
      <c r="N28" s="370"/>
      <c r="O28" s="370"/>
    </row>
    <row r="29" spans="1:15" ht="12.75" customHeight="1">
      <c r="A29" s="278" t="s">
        <v>254</v>
      </c>
      <c r="B29" s="278" t="s">
        <v>251</v>
      </c>
      <c r="C29" s="279" t="s">
        <v>235</v>
      </c>
      <c r="D29" s="279"/>
      <c r="E29" s="285">
        <v>340571084.75999999</v>
      </c>
      <c r="F29" s="286">
        <v>142.18317869662201</v>
      </c>
      <c r="G29" s="287">
        <v>299419459.58999997</v>
      </c>
      <c r="H29" s="288">
        <v>142.0684969520718</v>
      </c>
      <c r="I29" s="282">
        <v>0.13743804503003787</v>
      </c>
      <c r="J29" s="282">
        <v>8.0722853419712415E-4</v>
      </c>
      <c r="K29" s="635"/>
      <c r="L29" s="711"/>
      <c r="M29" s="370"/>
      <c r="N29" s="370"/>
      <c r="O29" s="370"/>
    </row>
    <row r="30" spans="1:15" ht="12.75" customHeight="1">
      <c r="A30" s="278" t="s">
        <v>255</v>
      </c>
      <c r="B30" s="278" t="s">
        <v>251</v>
      </c>
      <c r="C30" s="279" t="s">
        <v>246</v>
      </c>
      <c r="D30" s="279"/>
      <c r="E30" s="285">
        <v>28389009.559999999</v>
      </c>
      <c r="F30" s="286">
        <v>1131.3068902288896</v>
      </c>
      <c r="G30" s="287">
        <v>26984519.190000001</v>
      </c>
      <c r="H30" s="288">
        <v>1124.5262362813116</v>
      </c>
      <c r="I30" s="282">
        <v>5.2048004269072745E-2</v>
      </c>
      <c r="J30" s="282">
        <v>6.0297872373356043E-3</v>
      </c>
      <c r="K30" s="635"/>
      <c r="L30" s="711"/>
      <c r="M30" s="370"/>
      <c r="N30" s="370"/>
      <c r="O30" s="370"/>
    </row>
    <row r="31" spans="1:15" ht="12.75" customHeight="1">
      <c r="A31" s="278" t="s">
        <v>256</v>
      </c>
      <c r="B31" s="278" t="s">
        <v>257</v>
      </c>
      <c r="C31" s="279" t="s">
        <v>233</v>
      </c>
      <c r="D31" s="279"/>
      <c r="E31" s="285">
        <v>70512155.530000001</v>
      </c>
      <c r="F31" s="286">
        <v>90.997979462540286</v>
      </c>
      <c r="G31" s="287">
        <v>68970196.209999993</v>
      </c>
      <c r="H31" s="288">
        <v>89.94017508500923</v>
      </c>
      <c r="I31" s="282">
        <v>2.2356893335565786E-2</v>
      </c>
      <c r="J31" s="282">
        <v>1.1761199892386776E-2</v>
      </c>
      <c r="K31" s="635"/>
      <c r="L31" s="711"/>
      <c r="M31" s="370"/>
      <c r="N31" s="370"/>
      <c r="O31" s="370"/>
    </row>
    <row r="32" spans="1:15" ht="12.75" customHeight="1">
      <c r="A32" s="278" t="s">
        <v>258</v>
      </c>
      <c r="B32" s="278" t="s">
        <v>257</v>
      </c>
      <c r="C32" s="279" t="s">
        <v>235</v>
      </c>
      <c r="D32" s="279"/>
      <c r="E32" s="285">
        <v>200025199.38999999</v>
      </c>
      <c r="F32" s="286">
        <v>150.24886409083805</v>
      </c>
      <c r="G32" s="287">
        <v>196194807.46000001</v>
      </c>
      <c r="H32" s="288">
        <v>150.09811042424525</v>
      </c>
      <c r="I32" s="282">
        <v>1.9523411346046515E-2</v>
      </c>
      <c r="J32" s="282">
        <v>1.0043675177968669E-3</v>
      </c>
      <c r="K32" s="635"/>
      <c r="L32" s="711"/>
      <c r="M32" s="370"/>
      <c r="N32" s="370"/>
      <c r="O32" s="370"/>
    </row>
    <row r="33" spans="1:15" ht="12.75" customHeight="1">
      <c r="A33" s="278" t="s">
        <v>259</v>
      </c>
      <c r="B33" s="278" t="s">
        <v>257</v>
      </c>
      <c r="C33" s="279" t="s">
        <v>246</v>
      </c>
      <c r="D33" s="279"/>
      <c r="E33" s="285">
        <v>10870023.949999999</v>
      </c>
      <c r="F33" s="286">
        <v>103.5916551481005</v>
      </c>
      <c r="G33" s="287">
        <v>10446147.49</v>
      </c>
      <c r="H33" s="288">
        <v>102.71082921008174</v>
      </c>
      <c r="I33" s="282">
        <v>4.0577299947734069E-2</v>
      </c>
      <c r="J33" s="282">
        <v>8.57578450873131E-3</v>
      </c>
      <c r="K33" s="635"/>
      <c r="L33" s="711"/>
      <c r="M33" s="370"/>
      <c r="N33" s="370"/>
      <c r="O33" s="370"/>
    </row>
    <row r="34" spans="1:15" ht="12.75" customHeight="1">
      <c r="A34" s="278" t="s">
        <v>260</v>
      </c>
      <c r="B34" s="278" t="s">
        <v>257</v>
      </c>
      <c r="C34" s="279" t="s">
        <v>232</v>
      </c>
      <c r="D34" s="279"/>
      <c r="E34" s="285">
        <v>51991057.939999998</v>
      </c>
      <c r="F34" s="286">
        <v>77.437258151637465</v>
      </c>
      <c r="G34" s="287">
        <v>50670573.380000003</v>
      </c>
      <c r="H34" s="288">
        <v>76.363992648179362</v>
      </c>
      <c r="I34" s="282">
        <v>2.6060185861666252E-2</v>
      </c>
      <c r="J34" s="282">
        <v>1.4054601733604954E-2</v>
      </c>
      <c r="K34" s="635"/>
      <c r="L34" s="711"/>
      <c r="M34" s="370"/>
      <c r="N34" s="370"/>
      <c r="O34" s="370"/>
    </row>
    <row r="35" spans="1:15" ht="12.75" customHeight="1">
      <c r="A35" s="278" t="s">
        <v>263</v>
      </c>
      <c r="B35" s="278" t="s">
        <v>264</v>
      </c>
      <c r="C35" s="279" t="s">
        <v>232</v>
      </c>
      <c r="D35" s="279"/>
      <c r="E35" s="285">
        <v>5479452.79</v>
      </c>
      <c r="F35" s="286">
        <v>348.04303455972297</v>
      </c>
      <c r="G35" s="287">
        <v>5778181.1799999997</v>
      </c>
      <c r="H35" s="288">
        <v>344.26028645692526</v>
      </c>
      <c r="I35" s="282">
        <v>-5.1699380946029772E-2</v>
      </c>
      <c r="J35" s="282">
        <v>1.0988046694927256E-2</v>
      </c>
      <c r="K35" s="635"/>
      <c r="L35" s="711"/>
      <c r="M35" s="370"/>
      <c r="N35" s="370"/>
      <c r="O35" s="370"/>
    </row>
    <row r="36" spans="1:15" ht="12.75" customHeight="1">
      <c r="A36" s="278" t="s">
        <v>265</v>
      </c>
      <c r="B36" s="278" t="s">
        <v>264</v>
      </c>
      <c r="C36" s="279" t="s">
        <v>232</v>
      </c>
      <c r="D36" s="279"/>
      <c r="E36" s="287">
        <v>6259365.2800000003</v>
      </c>
      <c r="F36" s="288">
        <v>572.98854196895218</v>
      </c>
      <c r="G36" s="287">
        <v>6354233.8700000001</v>
      </c>
      <c r="H36" s="288">
        <v>579.84106880285606</v>
      </c>
      <c r="I36" s="282">
        <v>-1.4929980850704849E-2</v>
      </c>
      <c r="J36" s="282">
        <v>-1.1817939781415765E-2</v>
      </c>
      <c r="K36" s="635"/>
      <c r="L36" s="711"/>
      <c r="M36" s="370"/>
      <c r="N36" s="370"/>
      <c r="O36" s="370"/>
    </row>
    <row r="37" spans="1:15" ht="12.75" customHeight="1">
      <c r="A37" s="278" t="s">
        <v>266</v>
      </c>
      <c r="B37" s="278" t="s">
        <v>264</v>
      </c>
      <c r="C37" s="279" t="s">
        <v>232</v>
      </c>
      <c r="D37" s="279"/>
      <c r="E37" s="287">
        <v>39715720.549999997</v>
      </c>
      <c r="F37" s="288">
        <v>1023.9680452790739</v>
      </c>
      <c r="G37" s="287">
        <v>38252397.219999999</v>
      </c>
      <c r="H37" s="288">
        <v>984.73024993806757</v>
      </c>
      <c r="I37" s="282">
        <v>3.8254421587855747E-2</v>
      </c>
      <c r="J37" s="282">
        <v>3.9846237427431541E-2</v>
      </c>
      <c r="K37" s="635"/>
      <c r="L37" s="711"/>
      <c r="M37" s="370"/>
      <c r="N37" s="370"/>
      <c r="O37" s="370"/>
    </row>
    <row r="38" spans="1:15" ht="12.75" customHeight="1">
      <c r="A38" s="278" t="s">
        <v>261</v>
      </c>
      <c r="B38" s="372" t="s">
        <v>908</v>
      </c>
      <c r="C38" s="279" t="s">
        <v>246</v>
      </c>
      <c r="D38" s="279" t="s">
        <v>965</v>
      </c>
      <c r="E38" s="285">
        <v>54060133.001400001</v>
      </c>
      <c r="F38" s="286">
        <v>194.84880000000001</v>
      </c>
      <c r="G38" s="287">
        <v>36840772.950000003</v>
      </c>
      <c r="H38" s="299">
        <v>194.60728778521576</v>
      </c>
      <c r="I38" s="282">
        <v>0.46739953243570587</v>
      </c>
      <c r="J38" s="282">
        <v>1.2410234864934644E-3</v>
      </c>
      <c r="K38" s="635"/>
      <c r="L38" s="711"/>
      <c r="M38" s="370"/>
      <c r="N38" s="370"/>
      <c r="O38" s="370"/>
    </row>
    <row r="39" spans="1:15" ht="12.75" customHeight="1">
      <c r="A39" s="278"/>
      <c r="B39" s="372"/>
      <c r="C39" s="279"/>
      <c r="D39" s="279" t="s">
        <v>966</v>
      </c>
      <c r="E39" s="285">
        <v>2768009.3686000002</v>
      </c>
      <c r="F39" s="286">
        <v>194.75739999999999</v>
      </c>
      <c r="G39" s="287">
        <v>0</v>
      </c>
      <c r="H39" s="299">
        <v>0</v>
      </c>
      <c r="I39" s="282" t="s">
        <v>870</v>
      </c>
      <c r="J39" s="282" t="s">
        <v>870</v>
      </c>
      <c r="K39" s="635"/>
      <c r="L39" s="711"/>
      <c r="M39" s="370"/>
      <c r="N39" s="370"/>
      <c r="O39" s="370"/>
    </row>
    <row r="40" spans="1:15" ht="12.75" customHeight="1">
      <c r="A40" s="278" t="s">
        <v>262</v>
      </c>
      <c r="B40" s="372" t="s">
        <v>908</v>
      </c>
      <c r="C40" s="279" t="s">
        <v>232</v>
      </c>
      <c r="D40" s="279" t="s">
        <v>965</v>
      </c>
      <c r="E40" s="285">
        <v>18066249.461800002</v>
      </c>
      <c r="F40" s="286">
        <v>86.052300000000002</v>
      </c>
      <c r="G40" s="287">
        <v>19088085.170000002</v>
      </c>
      <c r="H40" s="299">
        <v>86.157023381285995</v>
      </c>
      <c r="I40" s="282">
        <v>-5.3532646103548354E-2</v>
      </c>
      <c r="J40" s="282">
        <v>-1.2154944214186614E-3</v>
      </c>
      <c r="K40" s="635"/>
      <c r="L40" s="711"/>
      <c r="M40" s="370"/>
      <c r="N40" s="370"/>
      <c r="O40" s="370"/>
    </row>
    <row r="41" spans="1:15" ht="12.75" customHeight="1">
      <c r="A41" s="278"/>
      <c r="B41" s="372"/>
      <c r="C41" s="279"/>
      <c r="D41" s="279" t="s">
        <v>966</v>
      </c>
      <c r="E41" s="285">
        <v>7215.3981999999996</v>
      </c>
      <c r="F41" s="286">
        <v>85.963399999999993</v>
      </c>
      <c r="G41" s="287">
        <v>0</v>
      </c>
      <c r="H41" s="299">
        <v>0</v>
      </c>
      <c r="I41" s="282" t="s">
        <v>870</v>
      </c>
      <c r="J41" s="282" t="s">
        <v>870</v>
      </c>
      <c r="K41" s="635"/>
      <c r="L41" s="711"/>
      <c r="M41" s="370"/>
      <c r="N41" s="370"/>
      <c r="O41" s="370"/>
    </row>
    <row r="42" spans="1:15" ht="12.75" customHeight="1">
      <c r="A42" s="372" t="s">
        <v>215</v>
      </c>
      <c r="B42" s="372" t="s">
        <v>908</v>
      </c>
      <c r="C42" s="279" t="s">
        <v>232</v>
      </c>
      <c r="D42" s="279"/>
      <c r="E42" s="285">
        <v>5104380.2</v>
      </c>
      <c r="F42" s="286">
        <v>98.754797468590752</v>
      </c>
      <c r="G42" s="287">
        <v>5396345.5300000003</v>
      </c>
      <c r="H42" s="288">
        <v>101.38963712558034</v>
      </c>
      <c r="I42" s="282">
        <v>-5.4104268968114044E-2</v>
      </c>
      <c r="J42" s="282">
        <v>-2.5987267847956685E-2</v>
      </c>
      <c r="K42" s="635"/>
      <c r="L42" s="711"/>
      <c r="M42" s="370"/>
      <c r="N42" s="370"/>
      <c r="O42" s="370"/>
    </row>
    <row r="43" spans="1:15" ht="12.75" customHeight="1">
      <c r="A43" s="372" t="s">
        <v>1272</v>
      </c>
      <c r="B43" s="372" t="s">
        <v>908</v>
      </c>
      <c r="C43" s="279" t="s">
        <v>235</v>
      </c>
      <c r="D43" s="279"/>
      <c r="E43" s="285">
        <v>301895065.6268</v>
      </c>
      <c r="F43" s="286">
        <v>127.74152018228567</v>
      </c>
      <c r="G43" s="287">
        <v>315713478.52350003</v>
      </c>
      <c r="H43" s="288">
        <v>127.59117678334242</v>
      </c>
      <c r="I43" s="282">
        <v>-4.376884053644059E-2</v>
      </c>
      <c r="J43" s="282">
        <v>1.1783212815612565E-3</v>
      </c>
      <c r="K43" s="635"/>
      <c r="L43" s="711"/>
      <c r="M43" s="370"/>
      <c r="N43" s="370"/>
      <c r="O43" s="370"/>
    </row>
    <row r="44" spans="1:15" ht="12.75" customHeight="1">
      <c r="A44" s="372" t="s">
        <v>1273</v>
      </c>
      <c r="B44" s="372" t="s">
        <v>908</v>
      </c>
      <c r="C44" s="279" t="s">
        <v>798</v>
      </c>
      <c r="D44" s="279"/>
      <c r="E44" s="285">
        <v>23681743.373</v>
      </c>
      <c r="F44" s="286">
        <v>7.8213813656988407</v>
      </c>
      <c r="G44" s="287">
        <v>19614485.592900001</v>
      </c>
      <c r="H44" s="299">
        <v>7.6011585901411536</v>
      </c>
      <c r="I44" s="282">
        <v>0.20735990045909003</v>
      </c>
      <c r="J44" s="282">
        <v>2.8972264286568183E-2</v>
      </c>
      <c r="K44" s="635"/>
      <c r="L44" s="711"/>
      <c r="M44" s="370"/>
      <c r="N44" s="370"/>
      <c r="O44" s="370"/>
    </row>
    <row r="45" spans="1:15" ht="12.75" customHeight="1">
      <c r="A45" s="278" t="s">
        <v>267</v>
      </c>
      <c r="B45" s="278" t="s">
        <v>268</v>
      </c>
      <c r="C45" s="279" t="s">
        <v>233</v>
      </c>
      <c r="D45" s="279"/>
      <c r="E45" s="285">
        <v>6247232.3399999999</v>
      </c>
      <c r="F45" s="286">
        <v>8.7971767742656315</v>
      </c>
      <c r="G45" s="287">
        <v>6603166.2599999998</v>
      </c>
      <c r="H45" s="288">
        <v>8.6457764283586833</v>
      </c>
      <c r="I45" s="282">
        <v>-5.3903522338388021E-2</v>
      </c>
      <c r="J45" s="282">
        <v>1.7511480566435367E-2</v>
      </c>
      <c r="K45" s="635"/>
      <c r="L45" s="711"/>
      <c r="M45" s="370"/>
      <c r="N45" s="370"/>
      <c r="O45" s="370"/>
    </row>
    <row r="46" spans="1:15" ht="12.75" customHeight="1">
      <c r="A46" s="278" t="s">
        <v>269</v>
      </c>
      <c r="B46" s="278" t="s">
        <v>268</v>
      </c>
      <c r="C46" s="279" t="s">
        <v>798</v>
      </c>
      <c r="D46" s="279"/>
      <c r="E46" s="285">
        <v>5559034.6500000004</v>
      </c>
      <c r="F46" s="286">
        <v>9.0347273446636365</v>
      </c>
      <c r="G46" s="287">
        <v>6203390</v>
      </c>
      <c r="H46" s="288">
        <v>9.7477927917965896</v>
      </c>
      <c r="I46" s="282">
        <v>-0.10387148800897572</v>
      </c>
      <c r="J46" s="282">
        <v>-7.3151477710220125E-2</v>
      </c>
      <c r="K46" s="635"/>
      <c r="L46" s="711"/>
      <c r="M46" s="370"/>
      <c r="N46" s="370"/>
      <c r="O46" s="370"/>
    </row>
    <row r="47" spans="1:15" ht="12.75" customHeight="1">
      <c r="A47" s="278" t="s">
        <v>270</v>
      </c>
      <c r="B47" s="278" t="s">
        <v>268</v>
      </c>
      <c r="C47" s="279" t="s">
        <v>232</v>
      </c>
      <c r="D47" s="279"/>
      <c r="E47" s="287">
        <v>21502558.350000001</v>
      </c>
      <c r="F47" s="288">
        <v>5.9741729584755312</v>
      </c>
      <c r="G47" s="287">
        <v>22074188.91</v>
      </c>
      <c r="H47" s="288">
        <v>6.1668830621121886</v>
      </c>
      <c r="I47" s="282">
        <v>-2.589588058390857E-2</v>
      </c>
      <c r="J47" s="282">
        <v>-3.1249190506079327E-2</v>
      </c>
      <c r="K47" s="635"/>
      <c r="L47" s="711"/>
      <c r="M47" s="370"/>
      <c r="N47" s="370"/>
      <c r="O47" s="370"/>
    </row>
    <row r="48" spans="1:15" ht="12.75" customHeight="1">
      <c r="A48" s="277" t="s">
        <v>271</v>
      </c>
      <c r="B48" s="278" t="s">
        <v>268</v>
      </c>
      <c r="C48" s="293" t="s">
        <v>798</v>
      </c>
      <c r="D48" s="293"/>
      <c r="E48" s="287">
        <v>7802997.8700000001</v>
      </c>
      <c r="F48" s="288">
        <v>13.632579497424116</v>
      </c>
      <c r="G48" s="287">
        <v>8287949.6600000001</v>
      </c>
      <c r="H48" s="288">
        <v>13.323361773884525</v>
      </c>
      <c r="I48" s="282">
        <v>-5.8512878322670714E-2</v>
      </c>
      <c r="J48" s="282">
        <v>2.320868627508843E-2</v>
      </c>
      <c r="K48" s="635"/>
      <c r="L48" s="711"/>
      <c r="M48" s="370"/>
      <c r="N48" s="370"/>
      <c r="O48" s="370"/>
    </row>
    <row r="49" spans="1:15" ht="12.75" customHeight="1">
      <c r="A49" s="372" t="s">
        <v>272</v>
      </c>
      <c r="B49" s="278" t="s">
        <v>268</v>
      </c>
      <c r="C49" s="293" t="s">
        <v>232</v>
      </c>
      <c r="D49" s="293"/>
      <c r="E49" s="287">
        <v>89832355.640000001</v>
      </c>
      <c r="F49" s="288">
        <v>19.607753291296053</v>
      </c>
      <c r="G49" s="287">
        <v>90628223.269999996</v>
      </c>
      <c r="H49" s="288">
        <v>19.676110495043517</v>
      </c>
      <c r="I49" s="282">
        <v>-8.7816753025041772E-3</v>
      </c>
      <c r="J49" s="282">
        <v>-3.4741217663258883E-3</v>
      </c>
      <c r="K49" s="635"/>
      <c r="L49" s="711"/>
      <c r="M49" s="370"/>
      <c r="N49" s="370"/>
      <c r="O49" s="370"/>
    </row>
    <row r="50" spans="1:15" ht="12.75" customHeight="1">
      <c r="A50" s="372" t="s">
        <v>273</v>
      </c>
      <c r="B50" s="278" t="s">
        <v>274</v>
      </c>
      <c r="C50" s="293" t="s">
        <v>233</v>
      </c>
      <c r="D50" s="293"/>
      <c r="E50" s="287">
        <v>10264843.323999999</v>
      </c>
      <c r="F50" s="288">
        <v>114.24383266986314</v>
      </c>
      <c r="G50" s="287">
        <v>10369452.677999999</v>
      </c>
      <c r="H50" s="288">
        <v>115.31479792952506</v>
      </c>
      <c r="I50" s="282">
        <v>-1.0088223288963083E-2</v>
      </c>
      <c r="J50" s="282">
        <v>-9.2873185305882844E-3</v>
      </c>
      <c r="K50" s="635"/>
      <c r="L50" s="711"/>
      <c r="M50" s="370"/>
      <c r="N50" s="370"/>
      <c r="O50" s="370"/>
    </row>
    <row r="51" spans="1:15" ht="12.75" customHeight="1">
      <c r="A51" s="372" t="s">
        <v>275</v>
      </c>
      <c r="B51" s="278" t="s">
        <v>274</v>
      </c>
      <c r="C51" s="293" t="s">
        <v>235</v>
      </c>
      <c r="D51" s="293"/>
      <c r="E51" s="287">
        <v>161139074.72</v>
      </c>
      <c r="F51" s="288">
        <v>1327.6746214236719</v>
      </c>
      <c r="G51" s="287">
        <v>175355568.68000001</v>
      </c>
      <c r="H51" s="288">
        <v>1325.4571174447863</v>
      </c>
      <c r="I51" s="282">
        <v>-8.1072383768679535E-2</v>
      </c>
      <c r="J51" s="282">
        <v>1.6730107294309349E-3</v>
      </c>
      <c r="K51" s="635"/>
      <c r="L51" s="711"/>
      <c r="M51" s="370"/>
      <c r="N51" s="370"/>
      <c r="O51" s="370"/>
    </row>
    <row r="52" spans="1:15" ht="12.75" customHeight="1">
      <c r="A52" s="372" t="s">
        <v>889</v>
      </c>
      <c r="B52" s="278" t="s">
        <v>783</v>
      </c>
      <c r="C52" s="293" t="s">
        <v>246</v>
      </c>
      <c r="D52" s="293"/>
      <c r="E52" s="285">
        <v>7396165.4800000004</v>
      </c>
      <c r="F52" s="286">
        <v>73.879616731072929</v>
      </c>
      <c r="G52" s="287">
        <v>7370659.6100000003</v>
      </c>
      <c r="H52" s="288">
        <v>73.178040407745982</v>
      </c>
      <c r="I52" s="282">
        <v>3.4604596263536624E-3</v>
      </c>
      <c r="J52" s="282">
        <v>9.5872521239674935E-3</v>
      </c>
      <c r="K52" s="635"/>
      <c r="L52" s="711"/>
      <c r="M52" s="370"/>
      <c r="N52" s="370"/>
      <c r="O52" s="370"/>
    </row>
    <row r="53" spans="1:15" ht="12.75" customHeight="1">
      <c r="A53" s="372" t="s">
        <v>856</v>
      </c>
      <c r="B53" s="278" t="s">
        <v>783</v>
      </c>
      <c r="C53" s="293" t="s">
        <v>232</v>
      </c>
      <c r="D53" s="293"/>
      <c r="E53" s="285">
        <v>7360744.0899999999</v>
      </c>
      <c r="F53" s="286">
        <v>567.11677369618326</v>
      </c>
      <c r="G53" s="287">
        <v>7114960.0899999999</v>
      </c>
      <c r="H53" s="288">
        <v>568.74664195790376</v>
      </c>
      <c r="I53" s="282">
        <v>3.4544677256229006E-2</v>
      </c>
      <c r="J53" s="282">
        <v>-2.8657193581129725E-3</v>
      </c>
      <c r="K53" s="635"/>
      <c r="L53" s="711"/>
      <c r="M53" s="370"/>
      <c r="N53" s="370"/>
      <c r="O53" s="370"/>
    </row>
    <row r="54" spans="1:15" ht="12.75" customHeight="1">
      <c r="A54" s="372" t="s">
        <v>745</v>
      </c>
      <c r="B54" s="296" t="s">
        <v>783</v>
      </c>
      <c r="C54" s="279" t="s">
        <v>232</v>
      </c>
      <c r="D54" s="279"/>
      <c r="E54" s="285">
        <v>39156453.630000003</v>
      </c>
      <c r="F54" s="286">
        <v>103.82483784291271</v>
      </c>
      <c r="G54" s="287">
        <v>39923337.289999999</v>
      </c>
      <c r="H54" s="288">
        <v>104.41783189381577</v>
      </c>
      <c r="I54" s="282">
        <v>-1.9208906671038362E-2</v>
      </c>
      <c r="J54" s="282">
        <v>-5.6790496426518677E-3</v>
      </c>
      <c r="K54" s="635"/>
      <c r="L54" s="711"/>
      <c r="M54" s="370"/>
      <c r="N54" s="370"/>
      <c r="O54" s="370"/>
    </row>
    <row r="55" spans="1:15" ht="12.75" customHeight="1">
      <c r="A55" s="291" t="s">
        <v>746</v>
      </c>
      <c r="B55" s="296" t="s">
        <v>783</v>
      </c>
      <c r="C55" s="293" t="s">
        <v>235</v>
      </c>
      <c r="D55" s="293"/>
      <c r="E55" s="285">
        <v>9691615.9900000002</v>
      </c>
      <c r="F55" s="286">
        <v>106.7150553612891</v>
      </c>
      <c r="G55" s="287">
        <v>9511375.7699999996</v>
      </c>
      <c r="H55" s="288">
        <v>106.56222744819466</v>
      </c>
      <c r="I55" s="282">
        <v>1.8949963113485513E-2</v>
      </c>
      <c r="J55" s="282">
        <v>1.4341659024417197E-3</v>
      </c>
      <c r="K55" s="635"/>
      <c r="L55" s="711"/>
      <c r="M55" s="370"/>
      <c r="N55" s="370"/>
      <c r="O55" s="370"/>
    </row>
    <row r="56" spans="1:15" ht="12.75" customHeight="1">
      <c r="A56" s="278" t="s">
        <v>747</v>
      </c>
      <c r="B56" s="296" t="s">
        <v>783</v>
      </c>
      <c r="C56" s="279" t="s">
        <v>232</v>
      </c>
      <c r="D56" s="279"/>
      <c r="E56" s="287">
        <v>14388675.26</v>
      </c>
      <c r="F56" s="288">
        <v>75.972869131347466</v>
      </c>
      <c r="G56" s="287">
        <v>15003304.77</v>
      </c>
      <c r="H56" s="288">
        <v>76.952833793473772</v>
      </c>
      <c r="I56" s="282">
        <v>-4.0966275058878177E-2</v>
      </c>
      <c r="J56" s="282">
        <v>-1.2734614358144825E-2</v>
      </c>
      <c r="K56" s="635"/>
      <c r="L56" s="711"/>
      <c r="M56" s="370"/>
      <c r="N56" s="370"/>
      <c r="O56" s="370"/>
    </row>
    <row r="57" spans="1:15" ht="12.75" customHeight="1">
      <c r="A57" s="296" t="s">
        <v>749</v>
      </c>
      <c r="B57" s="296" t="s">
        <v>783</v>
      </c>
      <c r="C57" s="297" t="s">
        <v>232</v>
      </c>
      <c r="D57" s="297"/>
      <c r="E57" s="285">
        <v>17184400.359999999</v>
      </c>
      <c r="F57" s="286">
        <v>171.42098854084074</v>
      </c>
      <c r="G57" s="287">
        <v>15425960.08</v>
      </c>
      <c r="H57" s="288">
        <v>171.52694226221391</v>
      </c>
      <c r="I57" s="282">
        <v>0.11399227476802842</v>
      </c>
      <c r="J57" s="282">
        <v>-6.1770891485490864E-4</v>
      </c>
      <c r="K57" s="635"/>
      <c r="L57" s="711"/>
      <c r="M57" s="370"/>
      <c r="N57" s="370"/>
      <c r="O57" s="370"/>
    </row>
    <row r="58" spans="1:15" ht="12.75" customHeight="1">
      <c r="A58" s="278" t="s">
        <v>718</v>
      </c>
      <c r="B58" s="278" t="s">
        <v>276</v>
      </c>
      <c r="C58" s="279" t="s">
        <v>235</v>
      </c>
      <c r="D58" s="279"/>
      <c r="E58" s="285">
        <v>97302817.120000005</v>
      </c>
      <c r="F58" s="286">
        <v>784.21098898984656</v>
      </c>
      <c r="G58" s="287">
        <v>92022426.159999996</v>
      </c>
      <c r="H58" s="288">
        <v>782.83211840586273</v>
      </c>
      <c r="I58" s="282">
        <v>5.7381566432718856E-2</v>
      </c>
      <c r="J58" s="282">
        <v>1.7613873416328918E-3</v>
      </c>
      <c r="K58" s="635"/>
      <c r="L58" s="711"/>
      <c r="M58" s="370"/>
      <c r="N58" s="370"/>
      <c r="O58" s="370"/>
    </row>
    <row r="59" spans="1:15" ht="12.75" customHeight="1">
      <c r="A59" s="278" t="s">
        <v>277</v>
      </c>
      <c r="B59" s="278" t="s">
        <v>276</v>
      </c>
      <c r="C59" s="279" t="s">
        <v>232</v>
      </c>
      <c r="D59" s="279"/>
      <c r="E59" s="285">
        <v>114710178.5</v>
      </c>
      <c r="F59" s="286">
        <v>39.553239399311096</v>
      </c>
      <c r="G59" s="287">
        <v>117611982</v>
      </c>
      <c r="H59" s="288">
        <v>40.556889478172046</v>
      </c>
      <c r="I59" s="282">
        <v>-2.4672685985344556E-2</v>
      </c>
      <c r="J59" s="282">
        <v>-2.4746722240647223E-2</v>
      </c>
      <c r="K59" s="635"/>
      <c r="L59" s="711"/>
      <c r="M59" s="370"/>
      <c r="N59" s="370"/>
      <c r="O59" s="370"/>
    </row>
    <row r="60" spans="1:15" ht="12.75" customHeight="1">
      <c r="A60" s="278" t="s">
        <v>278</v>
      </c>
      <c r="B60" s="278" t="s">
        <v>276</v>
      </c>
      <c r="C60" s="279" t="s">
        <v>232</v>
      </c>
      <c r="D60" s="279"/>
      <c r="E60" s="285">
        <v>12485361.609999999</v>
      </c>
      <c r="F60" s="286">
        <v>688.17768677498532</v>
      </c>
      <c r="G60" s="287">
        <v>12565384.41</v>
      </c>
      <c r="H60" s="288">
        <v>691.95468497941079</v>
      </c>
      <c r="I60" s="282">
        <v>-6.3685118886068759E-3</v>
      </c>
      <c r="J60" s="282">
        <v>-5.4584473324836846E-3</v>
      </c>
      <c r="K60" s="635"/>
      <c r="L60" s="711"/>
      <c r="M60" s="370"/>
      <c r="N60" s="370"/>
      <c r="O60" s="370"/>
    </row>
    <row r="61" spans="1:15" ht="12.75" customHeight="1">
      <c r="A61" s="278" t="s">
        <v>279</v>
      </c>
      <c r="B61" s="278" t="s">
        <v>276</v>
      </c>
      <c r="C61" s="279" t="s">
        <v>235</v>
      </c>
      <c r="D61" s="279"/>
      <c r="E61" s="285">
        <v>331606079.88</v>
      </c>
      <c r="F61" s="286">
        <v>131.91263172791918</v>
      </c>
      <c r="G61" s="287">
        <v>328754252.76999998</v>
      </c>
      <c r="H61" s="288">
        <v>131.75835370058476</v>
      </c>
      <c r="I61" s="282">
        <v>8.6746470531444686E-3</v>
      </c>
      <c r="J61" s="282">
        <v>1.1709164770303815E-3</v>
      </c>
      <c r="K61" s="635"/>
      <c r="L61" s="711"/>
      <c r="M61" s="370"/>
      <c r="N61" s="370"/>
      <c r="O61" s="370"/>
    </row>
    <row r="62" spans="1:15" ht="12.75" customHeight="1">
      <c r="A62" s="278" t="s">
        <v>280</v>
      </c>
      <c r="B62" s="278" t="s">
        <v>276</v>
      </c>
      <c r="C62" s="279" t="s">
        <v>233</v>
      </c>
      <c r="D62" s="279"/>
      <c r="E62" s="285">
        <v>44837585.600000001</v>
      </c>
      <c r="F62" s="286">
        <v>109.04504316573507</v>
      </c>
      <c r="G62" s="287">
        <v>45845038.039999999</v>
      </c>
      <c r="H62" s="288">
        <v>110.88117449727642</v>
      </c>
      <c r="I62" s="282">
        <v>-2.1975168591222283E-2</v>
      </c>
      <c r="J62" s="282">
        <v>-1.6559450599853198E-2</v>
      </c>
      <c r="K62" s="635"/>
      <c r="L62" s="711"/>
      <c r="M62" s="370"/>
      <c r="N62" s="370"/>
      <c r="O62" s="370"/>
    </row>
    <row r="63" spans="1:15" ht="12.75" customHeight="1">
      <c r="A63" s="278" t="s">
        <v>281</v>
      </c>
      <c r="B63" s="278" t="s">
        <v>282</v>
      </c>
      <c r="C63" s="279" t="s">
        <v>246</v>
      </c>
      <c r="D63" s="279"/>
      <c r="E63" s="285">
        <v>195339617.55000001</v>
      </c>
      <c r="F63" s="286">
        <v>916.73163312058443</v>
      </c>
      <c r="G63" s="287">
        <v>173342739.88</v>
      </c>
      <c r="H63" s="288">
        <v>910.62353699489609</v>
      </c>
      <c r="I63" s="282">
        <v>0.12689817690217531</v>
      </c>
      <c r="J63" s="282">
        <v>6.7075974621140233E-3</v>
      </c>
      <c r="K63" s="635"/>
      <c r="L63" s="711"/>
      <c r="M63" s="370"/>
      <c r="N63" s="370"/>
      <c r="O63" s="370"/>
    </row>
    <row r="64" spans="1:15" ht="12.75" customHeight="1">
      <c r="A64" s="278" t="s">
        <v>1308</v>
      </c>
      <c r="B64" s="278" t="s">
        <v>282</v>
      </c>
      <c r="C64" s="279" t="s">
        <v>246</v>
      </c>
      <c r="D64" s="279"/>
      <c r="E64" s="285">
        <v>19326295.379999999</v>
      </c>
      <c r="F64" s="286">
        <v>768.35394856112327</v>
      </c>
      <c r="G64" s="287"/>
      <c r="H64" s="288"/>
      <c r="I64" s="282"/>
      <c r="J64" s="282"/>
      <c r="K64" s="635"/>
      <c r="L64" s="711"/>
      <c r="M64" s="370"/>
      <c r="N64" s="370"/>
      <c r="O64" s="370"/>
    </row>
    <row r="65" spans="1:15" ht="12.75" customHeight="1">
      <c r="A65" s="278" t="s">
        <v>283</v>
      </c>
      <c r="B65" s="278" t="s">
        <v>282</v>
      </c>
      <c r="C65" s="279" t="s">
        <v>235</v>
      </c>
      <c r="D65" s="279"/>
      <c r="E65" s="285">
        <v>43339870.75</v>
      </c>
      <c r="F65" s="286">
        <v>798.64261805663807</v>
      </c>
      <c r="G65" s="287">
        <v>37686803.659999996</v>
      </c>
      <c r="H65" s="288">
        <v>787.95337395899105</v>
      </c>
      <c r="I65" s="282">
        <v>0.15000123494155737</v>
      </c>
      <c r="J65" s="282">
        <v>1.3565833272519701E-2</v>
      </c>
      <c r="K65" s="635"/>
      <c r="L65" s="711"/>
      <c r="M65" s="370"/>
      <c r="N65" s="370"/>
      <c r="O65" s="370"/>
    </row>
    <row r="66" spans="1:15" ht="12.75" customHeight="1">
      <c r="A66" s="278" t="s">
        <v>284</v>
      </c>
      <c r="B66" s="278" t="s">
        <v>282</v>
      </c>
      <c r="C66" s="279" t="s">
        <v>232</v>
      </c>
      <c r="D66" s="279"/>
      <c r="E66" s="285">
        <v>190460161.56999999</v>
      </c>
      <c r="F66" s="286">
        <v>78.126135949991976</v>
      </c>
      <c r="G66" s="287">
        <v>192985867.09</v>
      </c>
      <c r="H66" s="288">
        <v>78.489583180926644</v>
      </c>
      <c r="I66" s="282">
        <v>-1.308751546465392E-2</v>
      </c>
      <c r="J66" s="282">
        <v>-4.6305154926977732E-3</v>
      </c>
      <c r="K66" s="635"/>
      <c r="L66" s="711"/>
      <c r="M66" s="370"/>
      <c r="N66" s="370"/>
      <c r="O66" s="370"/>
    </row>
    <row r="67" spans="1:15" ht="12.75" customHeight="1">
      <c r="A67" s="278" t="s">
        <v>285</v>
      </c>
      <c r="B67" s="278" t="s">
        <v>282</v>
      </c>
      <c r="C67" s="279" t="s">
        <v>235</v>
      </c>
      <c r="D67" s="279"/>
      <c r="E67" s="285">
        <v>517209501.48000002</v>
      </c>
      <c r="F67" s="286">
        <v>1060.5230751150534</v>
      </c>
      <c r="G67" s="287">
        <v>496507652.55000001</v>
      </c>
      <c r="H67" s="288">
        <v>1058.1025007221438</v>
      </c>
      <c r="I67" s="282">
        <v>4.1694924184306092E-2</v>
      </c>
      <c r="J67" s="282">
        <v>2.2876558662867641E-3</v>
      </c>
      <c r="K67" s="635"/>
      <c r="L67" s="711"/>
      <c r="M67" s="370"/>
      <c r="N67" s="370"/>
      <c r="O67" s="370"/>
    </row>
    <row r="68" spans="1:15" ht="12.75" customHeight="1">
      <c r="A68" s="278" t="s">
        <v>286</v>
      </c>
      <c r="B68" s="278" t="s">
        <v>282</v>
      </c>
      <c r="C68" s="279" t="s">
        <v>233</v>
      </c>
      <c r="D68" s="279"/>
      <c r="E68" s="285">
        <v>177118722.21000001</v>
      </c>
      <c r="F68" s="286">
        <v>104.26516087272938</v>
      </c>
      <c r="G68" s="287">
        <v>170209275.34999999</v>
      </c>
      <c r="H68" s="288">
        <v>102.47288562600367</v>
      </c>
      <c r="I68" s="282">
        <v>4.0593832773168081E-2</v>
      </c>
      <c r="J68" s="282">
        <v>1.7490238864424912E-2</v>
      </c>
      <c r="K68" s="635"/>
      <c r="L68" s="711"/>
      <c r="M68" s="370"/>
      <c r="N68" s="370"/>
      <c r="O68" s="370"/>
    </row>
    <row r="69" spans="1:15" ht="12.75" customHeight="1">
      <c r="A69" s="278" t="s">
        <v>287</v>
      </c>
      <c r="B69" s="278" t="s">
        <v>282</v>
      </c>
      <c r="C69" s="279" t="s">
        <v>232</v>
      </c>
      <c r="D69" s="279"/>
      <c r="E69" s="285">
        <v>57431618.25</v>
      </c>
      <c r="F69" s="286">
        <v>57.00785026394491</v>
      </c>
      <c r="G69" s="287">
        <v>58246455.700000003</v>
      </c>
      <c r="H69" s="288">
        <v>57.168448699694565</v>
      </c>
      <c r="I69" s="282">
        <v>-1.3989476959711422E-2</v>
      </c>
      <c r="J69" s="282">
        <v>-2.8092145125937495E-3</v>
      </c>
      <c r="K69" s="635"/>
      <c r="L69" s="711"/>
      <c r="M69" s="370"/>
      <c r="N69" s="370"/>
      <c r="O69" s="370"/>
    </row>
    <row r="70" spans="1:15" ht="12.75" customHeight="1">
      <c r="A70" s="372" t="s">
        <v>288</v>
      </c>
      <c r="B70" s="278" t="s">
        <v>282</v>
      </c>
      <c r="C70" s="279" t="s">
        <v>235</v>
      </c>
      <c r="D70" s="279"/>
      <c r="E70" s="285">
        <v>1727451000.3</v>
      </c>
      <c r="F70" s="286">
        <v>142.19412837581353</v>
      </c>
      <c r="G70" s="287">
        <v>1801319504.4400001</v>
      </c>
      <c r="H70" s="288">
        <v>142.1091692855787</v>
      </c>
      <c r="I70" s="282">
        <v>-4.1007996614661923E-2</v>
      </c>
      <c r="J70" s="282">
        <v>5.9784383134431351E-4</v>
      </c>
      <c r="K70" s="635"/>
      <c r="L70" s="711"/>
      <c r="M70" s="370"/>
      <c r="N70" s="370"/>
      <c r="O70" s="370"/>
    </row>
    <row r="71" spans="1:15" ht="12.75" customHeight="1">
      <c r="A71" s="278" t="s">
        <v>289</v>
      </c>
      <c r="B71" s="278" t="s">
        <v>290</v>
      </c>
      <c r="C71" s="279" t="s">
        <v>232</v>
      </c>
      <c r="D71" s="279"/>
      <c r="E71" s="285">
        <v>12767110.810000001</v>
      </c>
      <c r="F71" s="286">
        <v>742.60557426303922</v>
      </c>
      <c r="G71" s="287">
        <v>12255738.880000001</v>
      </c>
      <c r="H71" s="288">
        <v>712.74517886470107</v>
      </c>
      <c r="I71" s="282">
        <v>4.1725099972103719E-2</v>
      </c>
      <c r="J71" s="282">
        <v>4.18949103884525E-2</v>
      </c>
      <c r="K71" s="635"/>
      <c r="L71" s="711"/>
      <c r="M71" s="370"/>
      <c r="N71" s="370"/>
      <c r="O71" s="370"/>
    </row>
    <row r="72" spans="1:15" ht="12.75" customHeight="1">
      <c r="A72" s="278" t="s">
        <v>291</v>
      </c>
      <c r="B72" s="278" t="s">
        <v>290</v>
      </c>
      <c r="C72" s="298" t="s">
        <v>232</v>
      </c>
      <c r="D72" s="298"/>
      <c r="E72" s="285">
        <v>17332901.52</v>
      </c>
      <c r="F72" s="286">
        <v>96.483223521955551</v>
      </c>
      <c r="G72" s="287">
        <v>16147292.949999999</v>
      </c>
      <c r="H72" s="288">
        <v>91.90789111020058</v>
      </c>
      <c r="I72" s="282">
        <v>7.3424602728843213E-2</v>
      </c>
      <c r="J72" s="282">
        <v>4.9781714676370825E-2</v>
      </c>
      <c r="K72" s="635"/>
      <c r="L72" s="711"/>
      <c r="M72" s="370"/>
      <c r="N72" s="370"/>
      <c r="O72" s="370"/>
    </row>
    <row r="73" spans="1:15" ht="12.75" customHeight="1">
      <c r="A73" s="278" t="s">
        <v>293</v>
      </c>
      <c r="B73" s="278" t="s">
        <v>292</v>
      </c>
      <c r="C73" s="298" t="s">
        <v>246</v>
      </c>
      <c r="D73" s="298"/>
      <c r="E73" s="285">
        <v>75370054.893800005</v>
      </c>
      <c r="F73" s="286">
        <v>1270.9630638251401</v>
      </c>
      <c r="G73" s="287">
        <v>77059737.375400007</v>
      </c>
      <c r="H73" s="288">
        <v>1265.0012177016108</v>
      </c>
      <c r="I73" s="282">
        <v>-2.1926917209289631E-2</v>
      </c>
      <c r="J73" s="282">
        <v>4.7129173000808322E-3</v>
      </c>
      <c r="K73" s="635"/>
      <c r="L73" s="711"/>
      <c r="M73" s="370"/>
      <c r="N73" s="370"/>
      <c r="O73" s="370"/>
    </row>
    <row r="74" spans="1:15" ht="12.75" customHeight="1">
      <c r="A74" s="278" t="s">
        <v>294</v>
      </c>
      <c r="B74" s="278" t="s">
        <v>292</v>
      </c>
      <c r="C74" s="298" t="s">
        <v>235</v>
      </c>
      <c r="D74" s="298"/>
      <c r="E74" s="285">
        <v>1018044072.0634</v>
      </c>
      <c r="F74" s="286">
        <v>156.14428874826882</v>
      </c>
      <c r="G74" s="287">
        <v>1016281121.6237</v>
      </c>
      <c r="H74" s="288">
        <v>156.03632049801766</v>
      </c>
      <c r="I74" s="282">
        <v>1.7347074566171905E-3</v>
      </c>
      <c r="J74" s="282">
        <v>6.9194306752784485E-4</v>
      </c>
      <c r="K74" s="635"/>
      <c r="L74" s="711"/>
      <c r="M74" s="370"/>
      <c r="N74" s="370"/>
      <c r="O74" s="370"/>
    </row>
    <row r="75" spans="1:15" ht="12.75" customHeight="1">
      <c r="A75" s="278" t="s">
        <v>1205</v>
      </c>
      <c r="B75" s="278" t="s">
        <v>292</v>
      </c>
      <c r="C75" s="298" t="s">
        <v>246</v>
      </c>
      <c r="D75" s="298"/>
      <c r="E75" s="285">
        <v>0</v>
      </c>
      <c r="F75" s="286">
        <v>0</v>
      </c>
      <c r="G75" s="287">
        <v>0</v>
      </c>
      <c r="H75" s="288">
        <v>0</v>
      </c>
      <c r="I75" s="282" t="s">
        <v>870</v>
      </c>
      <c r="J75" s="282" t="s">
        <v>870</v>
      </c>
      <c r="K75" s="635"/>
      <c r="L75" s="711"/>
      <c r="M75" s="370"/>
      <c r="N75" s="370"/>
      <c r="O75" s="370"/>
    </row>
    <row r="76" spans="1:15" ht="12.75" customHeight="1">
      <c r="A76" s="372" t="s">
        <v>1274</v>
      </c>
      <c r="B76" s="278" t="s">
        <v>292</v>
      </c>
      <c r="C76" s="298" t="s">
        <v>798</v>
      </c>
      <c r="D76" s="298"/>
      <c r="E76" s="285">
        <v>27527688.871300001</v>
      </c>
      <c r="F76" s="286">
        <v>922.56803062815698</v>
      </c>
      <c r="G76" s="287">
        <v>26687449.788400002</v>
      </c>
      <c r="H76" s="288">
        <v>910.69217821660607</v>
      </c>
      <c r="I76" s="282">
        <v>3.1484427682753724E-2</v>
      </c>
      <c r="J76" s="282">
        <v>1.3040468223639801E-2</v>
      </c>
      <c r="K76" s="635"/>
      <c r="L76" s="711"/>
      <c r="M76" s="370"/>
      <c r="N76" s="370"/>
      <c r="O76" s="370"/>
    </row>
    <row r="77" spans="1:15" ht="12.75" customHeight="1">
      <c r="A77" s="278" t="s">
        <v>295</v>
      </c>
      <c r="B77" s="278" t="s">
        <v>292</v>
      </c>
      <c r="C77" s="298" t="s">
        <v>235</v>
      </c>
      <c r="D77" s="298"/>
      <c r="E77" s="287">
        <v>184180669.4436</v>
      </c>
      <c r="F77" s="288">
        <v>806.2444621092186</v>
      </c>
      <c r="G77" s="287">
        <v>187765755.13319999</v>
      </c>
      <c r="H77" s="288">
        <v>804.59502377901572</v>
      </c>
      <c r="I77" s="282">
        <v>-1.90933947836055E-2</v>
      </c>
      <c r="J77" s="282">
        <v>2.050023032029058E-3</v>
      </c>
      <c r="K77" s="635"/>
      <c r="L77" s="711"/>
      <c r="M77" s="370"/>
      <c r="N77" s="370"/>
      <c r="O77" s="370"/>
    </row>
    <row r="78" spans="1:15" ht="12.75" customHeight="1">
      <c r="A78" s="372" t="s">
        <v>1275</v>
      </c>
      <c r="B78" s="278" t="s">
        <v>292</v>
      </c>
      <c r="C78" s="298" t="s">
        <v>798</v>
      </c>
      <c r="D78" s="298"/>
      <c r="E78" s="285">
        <v>141436490.79249999</v>
      </c>
      <c r="F78" s="286">
        <v>785.97806610048815</v>
      </c>
      <c r="G78" s="287">
        <v>139941355.60120001</v>
      </c>
      <c r="H78" s="288">
        <v>775.92011570485863</v>
      </c>
      <c r="I78" s="282">
        <v>1.0684012491352091E-2</v>
      </c>
      <c r="J78" s="282">
        <v>1.2962610701866772E-2</v>
      </c>
      <c r="K78" s="635"/>
      <c r="L78" s="711"/>
      <c r="M78" s="370"/>
      <c r="N78" s="370"/>
      <c r="O78" s="370"/>
    </row>
    <row r="79" spans="1:15" ht="12.75" customHeight="1">
      <c r="A79" s="278" t="s">
        <v>784</v>
      </c>
      <c r="B79" s="278" t="s">
        <v>292</v>
      </c>
      <c r="C79" s="298" t="s">
        <v>232</v>
      </c>
      <c r="D79" s="298"/>
      <c r="E79" s="287">
        <v>86613822.012400001</v>
      </c>
      <c r="F79" s="288">
        <v>404.00616370988894</v>
      </c>
      <c r="G79" s="287">
        <v>88225110.044699997</v>
      </c>
      <c r="H79" s="288">
        <v>407.17666295534616</v>
      </c>
      <c r="I79" s="282">
        <v>-1.8263372315246995E-2</v>
      </c>
      <c r="J79" s="282">
        <v>-7.7865445982224779E-3</v>
      </c>
      <c r="K79" s="635"/>
      <c r="L79" s="711"/>
      <c r="M79" s="370"/>
      <c r="N79" s="370"/>
      <c r="O79" s="370"/>
    </row>
    <row r="80" spans="1:15" ht="12.75" customHeight="1">
      <c r="A80" s="278" t="s">
        <v>296</v>
      </c>
      <c r="B80" s="278" t="s">
        <v>292</v>
      </c>
      <c r="C80" s="298" t="s">
        <v>232</v>
      </c>
      <c r="D80" s="298"/>
      <c r="E80" s="287">
        <v>35740348.767700002</v>
      </c>
      <c r="F80" s="288">
        <v>1022.6676791140036</v>
      </c>
      <c r="G80" s="287">
        <v>35855733.742899999</v>
      </c>
      <c r="H80" s="288">
        <v>1017.1560990754956</v>
      </c>
      <c r="I80" s="282">
        <v>-3.2180341372276544E-3</v>
      </c>
      <c r="J80" s="282">
        <v>5.4186176964554633E-3</v>
      </c>
      <c r="K80" s="635"/>
      <c r="L80" s="711"/>
      <c r="M80" s="370"/>
      <c r="N80" s="370"/>
      <c r="O80" s="370"/>
    </row>
    <row r="81" spans="1:15" ht="12.75" customHeight="1">
      <c r="A81" s="278" t="s">
        <v>898</v>
      </c>
      <c r="B81" s="278" t="s">
        <v>292</v>
      </c>
      <c r="C81" s="298" t="s">
        <v>798</v>
      </c>
      <c r="D81" s="298"/>
      <c r="E81" s="289">
        <v>44090993.070200004</v>
      </c>
      <c r="F81" s="290">
        <v>778.24727291502722</v>
      </c>
      <c r="G81" s="287">
        <v>43729391.963</v>
      </c>
      <c r="H81" s="288">
        <v>771.86467511067758</v>
      </c>
      <c r="I81" s="282">
        <v>8.2690632311090972E-3</v>
      </c>
      <c r="J81" s="282">
        <v>8.2690632311090972E-3</v>
      </c>
      <c r="K81" s="635"/>
      <c r="L81" s="711"/>
      <c r="M81" s="370"/>
      <c r="N81" s="370"/>
      <c r="O81" s="370"/>
    </row>
    <row r="82" spans="1:15" ht="12.75" customHeight="1">
      <c r="A82" s="278" t="s">
        <v>899</v>
      </c>
      <c r="B82" s="278" t="s">
        <v>750</v>
      </c>
      <c r="C82" s="298" t="s">
        <v>233</v>
      </c>
      <c r="D82" s="298"/>
      <c r="E82" s="289">
        <v>0</v>
      </c>
      <c r="F82" s="290">
        <v>0</v>
      </c>
      <c r="G82" s="294">
        <v>0</v>
      </c>
      <c r="H82" s="295">
        <v>0</v>
      </c>
      <c r="I82" s="282" t="s">
        <v>870</v>
      </c>
      <c r="J82" s="282" t="s">
        <v>870</v>
      </c>
      <c r="K82" s="635"/>
      <c r="L82" s="711"/>
      <c r="M82" s="370"/>
      <c r="N82" s="370"/>
      <c r="O82" s="370"/>
    </row>
    <row r="83" spans="1:15" ht="12.75" customHeight="1">
      <c r="A83" s="278" t="s">
        <v>900</v>
      </c>
      <c r="B83" s="278" t="s">
        <v>750</v>
      </c>
      <c r="C83" s="298" t="s">
        <v>235</v>
      </c>
      <c r="D83" s="298"/>
      <c r="E83" s="289">
        <v>0</v>
      </c>
      <c r="F83" s="290">
        <v>0</v>
      </c>
      <c r="G83" s="287">
        <v>0</v>
      </c>
      <c r="H83" s="288">
        <v>0</v>
      </c>
      <c r="I83" s="282" t="s">
        <v>870</v>
      </c>
      <c r="J83" s="282" t="s">
        <v>870</v>
      </c>
      <c r="K83" s="635"/>
      <c r="L83" s="711"/>
      <c r="M83" s="370"/>
      <c r="N83" s="370"/>
      <c r="O83" s="370"/>
    </row>
    <row r="84" spans="1:15" ht="12.75" customHeight="1">
      <c r="A84" s="278" t="s">
        <v>901</v>
      </c>
      <c r="B84" s="278" t="s">
        <v>750</v>
      </c>
      <c r="C84" s="298" t="s">
        <v>232</v>
      </c>
      <c r="D84" s="298"/>
      <c r="E84" s="289">
        <v>0</v>
      </c>
      <c r="F84" s="290">
        <v>0</v>
      </c>
      <c r="G84" s="287">
        <v>0</v>
      </c>
      <c r="H84" s="288">
        <v>0</v>
      </c>
      <c r="I84" s="282" t="s">
        <v>870</v>
      </c>
      <c r="J84" s="282" t="s">
        <v>870</v>
      </c>
      <c r="K84" s="635"/>
      <c r="L84" s="711"/>
      <c r="M84" s="370"/>
      <c r="N84" s="370"/>
      <c r="O84" s="370"/>
    </row>
    <row r="85" spans="1:15" ht="12.75" customHeight="1">
      <c r="A85" s="278" t="s">
        <v>297</v>
      </c>
      <c r="B85" s="278" t="s">
        <v>298</v>
      </c>
      <c r="C85" s="298" t="s">
        <v>232</v>
      </c>
      <c r="D85" s="298"/>
      <c r="E85" s="285">
        <v>319373379.0636</v>
      </c>
      <c r="F85" s="286">
        <v>109.73581375472507</v>
      </c>
      <c r="G85" s="287">
        <v>327584210.74629998</v>
      </c>
      <c r="H85" s="288">
        <v>111.61001844099212</v>
      </c>
      <c r="I85" s="282">
        <v>-2.5064796816653967E-2</v>
      </c>
      <c r="J85" s="282">
        <v>-1.6792441327817986E-2</v>
      </c>
      <c r="K85" s="635"/>
      <c r="L85" s="711"/>
      <c r="M85" s="370"/>
      <c r="N85" s="370"/>
      <c r="O85" s="370"/>
    </row>
    <row r="86" spans="1:15" ht="12.75" customHeight="1">
      <c r="A86" s="278" t="s">
        <v>299</v>
      </c>
      <c r="B86" s="278" t="s">
        <v>298</v>
      </c>
      <c r="C86" s="298" t="s">
        <v>246</v>
      </c>
      <c r="D86" s="298"/>
      <c r="E86" s="285">
        <v>166215183.40970001</v>
      </c>
      <c r="F86" s="286">
        <v>1382.3371655413077</v>
      </c>
      <c r="G86" s="287">
        <v>162570474.67449999</v>
      </c>
      <c r="H86" s="288">
        <v>1369.7854953732078</v>
      </c>
      <c r="I86" s="282">
        <v>2.2419253818982021E-2</v>
      </c>
      <c r="J86" s="282">
        <v>9.1632377554706768E-3</v>
      </c>
      <c r="K86" s="635"/>
      <c r="L86" s="711"/>
      <c r="M86" s="370"/>
      <c r="N86" s="370"/>
      <c r="O86" s="370"/>
    </row>
    <row r="87" spans="1:15" ht="12.75" customHeight="1">
      <c r="A87" s="278" t="s">
        <v>300</v>
      </c>
      <c r="B87" s="278" t="s">
        <v>298</v>
      </c>
      <c r="C87" s="298" t="s">
        <v>232</v>
      </c>
      <c r="D87" s="298"/>
      <c r="E87" s="285">
        <v>57099619.891999997</v>
      </c>
      <c r="F87" s="286">
        <v>708.98375540151903</v>
      </c>
      <c r="G87" s="287">
        <v>61742537.444499999</v>
      </c>
      <c r="H87" s="288">
        <v>739.24330487587065</v>
      </c>
      <c r="I87" s="282">
        <v>-7.5198035984081368E-2</v>
      </c>
      <c r="J87" s="282">
        <v>-4.0933139704839916E-2</v>
      </c>
      <c r="K87" s="635"/>
      <c r="L87" s="711"/>
      <c r="M87" s="370"/>
      <c r="N87" s="370"/>
      <c r="O87" s="370"/>
    </row>
    <row r="88" spans="1:15" ht="12.75" customHeight="1">
      <c r="A88" s="278" t="s">
        <v>301</v>
      </c>
      <c r="B88" s="278" t="s">
        <v>298</v>
      </c>
      <c r="C88" s="298" t="s">
        <v>232</v>
      </c>
      <c r="D88" s="298"/>
      <c r="E88" s="285">
        <v>261381504.58340001</v>
      </c>
      <c r="F88" s="286">
        <v>1007.4271259850589</v>
      </c>
      <c r="G88" s="287">
        <v>269893687.57969999</v>
      </c>
      <c r="H88" s="288">
        <v>969.04470397532668</v>
      </c>
      <c r="I88" s="282">
        <v>-3.1539022170669728E-2</v>
      </c>
      <c r="J88" s="282">
        <v>3.9608515326770233E-2</v>
      </c>
      <c r="K88" s="635"/>
      <c r="L88" s="711"/>
      <c r="M88" s="370"/>
      <c r="N88" s="370"/>
      <c r="O88" s="370"/>
    </row>
    <row r="89" spans="1:15" ht="12.75" customHeight="1">
      <c r="A89" s="278" t="s">
        <v>302</v>
      </c>
      <c r="B89" s="278" t="s">
        <v>298</v>
      </c>
      <c r="C89" s="298" t="s">
        <v>235</v>
      </c>
      <c r="D89" s="298"/>
      <c r="E89" s="285">
        <v>133584441.3549</v>
      </c>
      <c r="F89" s="286">
        <v>1146.9978544846811</v>
      </c>
      <c r="G89" s="287">
        <v>127214063.42739999</v>
      </c>
      <c r="H89" s="288">
        <v>1144.7706442701162</v>
      </c>
      <c r="I89" s="282">
        <v>5.0076050995222943E-2</v>
      </c>
      <c r="J89" s="282">
        <v>1.9455514741861801E-3</v>
      </c>
      <c r="K89" s="635"/>
      <c r="L89" s="711"/>
      <c r="M89" s="370"/>
      <c r="N89" s="370"/>
      <c r="O89" s="370"/>
    </row>
    <row r="90" spans="1:15" ht="12.75" customHeight="1">
      <c r="A90" s="278" t="s">
        <v>303</v>
      </c>
      <c r="B90" s="278" t="s">
        <v>298</v>
      </c>
      <c r="C90" s="298" t="s">
        <v>233</v>
      </c>
      <c r="D90" s="298"/>
      <c r="E90" s="285">
        <v>370157878.31510001</v>
      </c>
      <c r="F90" s="286">
        <v>1133.1935312245719</v>
      </c>
      <c r="G90" s="287">
        <v>369114480.87029999</v>
      </c>
      <c r="H90" s="288">
        <v>1121.1757187606752</v>
      </c>
      <c r="I90" s="282">
        <v>2.8267583605494639E-3</v>
      </c>
      <c r="J90" s="282">
        <v>1.0718937507120607E-2</v>
      </c>
      <c r="K90" s="635"/>
      <c r="L90" s="711"/>
      <c r="M90" s="370"/>
      <c r="N90" s="370"/>
      <c r="O90" s="370"/>
    </row>
    <row r="91" spans="1:15" ht="12.75" customHeight="1">
      <c r="A91" s="277" t="s">
        <v>304</v>
      </c>
      <c r="B91" s="278" t="s">
        <v>298</v>
      </c>
      <c r="C91" s="298" t="s">
        <v>235</v>
      </c>
      <c r="D91" s="298"/>
      <c r="E91" s="285">
        <v>2434913450.3302002</v>
      </c>
      <c r="F91" s="286">
        <v>174.11009424429383</v>
      </c>
      <c r="G91" s="287">
        <v>2350688598.1905999</v>
      </c>
      <c r="H91" s="288">
        <v>173.99540298217619</v>
      </c>
      <c r="I91" s="282">
        <v>3.5829863727773636E-2</v>
      </c>
      <c r="J91" s="282">
        <v>6.5916259942455646E-4</v>
      </c>
      <c r="K91" s="635"/>
      <c r="L91" s="711"/>
      <c r="M91" s="370"/>
      <c r="N91" s="370"/>
      <c r="O91" s="370"/>
    </row>
    <row r="92" spans="1:15" ht="12.75" customHeight="1">
      <c r="A92" s="278" t="s">
        <v>305</v>
      </c>
      <c r="B92" s="278" t="s">
        <v>298</v>
      </c>
      <c r="C92" s="298" t="s">
        <v>232</v>
      </c>
      <c r="D92" s="298"/>
      <c r="E92" s="285">
        <v>79302033.394299999</v>
      </c>
      <c r="F92" s="286">
        <v>1127.293270722161</v>
      </c>
      <c r="G92" s="287">
        <v>80717331.308500007</v>
      </c>
      <c r="H92" s="288">
        <v>1127.7789801988547</v>
      </c>
      <c r="I92" s="282">
        <v>-1.7534002812738758E-2</v>
      </c>
      <c r="J92" s="282">
        <v>-4.3067789453576921E-4</v>
      </c>
      <c r="K92" s="635"/>
      <c r="L92" s="711"/>
      <c r="M92" s="370"/>
      <c r="N92" s="370"/>
      <c r="O92" s="370"/>
    </row>
    <row r="93" spans="1:15" ht="18.75" customHeight="1">
      <c r="A93" s="511" t="s">
        <v>642</v>
      </c>
      <c r="B93" s="512"/>
      <c r="C93" s="513"/>
      <c r="D93" s="513"/>
      <c r="E93" s="514">
        <f>SUM(E10:E92)</f>
        <v>13933910594.871902</v>
      </c>
      <c r="F93" s="514"/>
      <c r="G93" s="514">
        <f>SUM(G10:G92)</f>
        <v>13659889867.868704</v>
      </c>
      <c r="H93" s="515"/>
      <c r="I93" s="516">
        <v>2.0060244237236624E-2</v>
      </c>
      <c r="J93" s="517"/>
      <c r="K93" s="635"/>
      <c r="L93" s="635"/>
      <c r="M93" s="158"/>
      <c r="N93" s="158"/>
    </row>
    <row r="94" spans="1:15" ht="12.75" customHeight="1">
      <c r="A94" s="36" t="s">
        <v>643</v>
      </c>
    </row>
    <row r="95" spans="1:15" ht="12.75" customHeight="1"/>
    <row r="96" spans="1:15" ht="12.75" customHeight="1">
      <c r="A96" s="88" t="s">
        <v>808</v>
      </c>
    </row>
    <row r="97" spans="1:10" ht="12.75" customHeight="1">
      <c r="A97" s="89" t="s">
        <v>797</v>
      </c>
    </row>
    <row r="98" spans="1:10" ht="12.75" customHeight="1">
      <c r="A98" s="89" t="s">
        <v>846</v>
      </c>
    </row>
    <row r="99" spans="1:10" ht="12.75" customHeight="1">
      <c r="A99" s="604" t="s">
        <v>849</v>
      </c>
    </row>
    <row r="100" spans="1:10" ht="12.75" customHeight="1">
      <c r="A100" s="51" t="s">
        <v>854</v>
      </c>
    </row>
    <row r="101" spans="1:10" ht="12.75" customHeight="1">
      <c r="A101" s="98" t="s">
        <v>855</v>
      </c>
    </row>
    <row r="102" spans="1:10" ht="12.75" customHeight="1">
      <c r="A102" s="51" t="s">
        <v>852</v>
      </c>
      <c r="B102" s="91"/>
      <c r="C102" s="91"/>
      <c r="D102" s="91"/>
      <c r="E102" s="91"/>
      <c r="F102" s="91"/>
      <c r="G102" s="91"/>
      <c r="H102" s="91"/>
      <c r="I102" s="91"/>
    </row>
    <row r="103" spans="1:10" ht="12.75" customHeight="1">
      <c r="A103" s="98" t="s">
        <v>853</v>
      </c>
      <c r="B103" s="92"/>
      <c r="C103" s="92"/>
      <c r="D103" s="92"/>
      <c r="E103" s="92"/>
      <c r="F103" s="92"/>
      <c r="G103" s="92"/>
      <c r="H103" s="92"/>
      <c r="I103" s="92"/>
    </row>
    <row r="104" spans="1:10" ht="12.75" customHeight="1"/>
    <row r="105" spans="1:10" ht="12.75" customHeight="1">
      <c r="A105" s="83" t="s">
        <v>346</v>
      </c>
    </row>
    <row r="106" spans="1:10" ht="12.75" customHeight="1">
      <c r="J106" s="53" t="s">
        <v>460</v>
      </c>
    </row>
    <row r="107" spans="1:10" ht="12.75" customHeight="1"/>
    <row r="108" spans="1:10" ht="12.75" customHeight="1">
      <c r="A108" s="98"/>
    </row>
    <row r="109" spans="1:10" ht="12.75" customHeight="1"/>
    <row r="110" spans="1:10" ht="12.75" customHeight="1">
      <c r="A110" s="51"/>
    </row>
    <row r="111" spans="1:10">
      <c r="A111" s="98"/>
      <c r="B111" s="98"/>
      <c r="C111" s="98"/>
      <c r="D111" s="98"/>
      <c r="E111" s="98"/>
      <c r="F111" s="98"/>
      <c r="G111" s="98"/>
      <c r="H111" s="98"/>
      <c r="I111" s="98"/>
      <c r="J111" s="98"/>
    </row>
    <row r="112" spans="1:10" ht="12.75" customHeight="1"/>
    <row r="113" spans="1:1" ht="12.75" customHeight="1">
      <c r="A113" s="51"/>
    </row>
    <row r="114" spans="1:1" ht="12.75" customHeight="1">
      <c r="A114" s="98"/>
    </row>
    <row r="115" spans="1:1" ht="12.75" customHeight="1">
      <c r="A115" s="51"/>
    </row>
    <row r="116" spans="1:1" ht="12.75" customHeight="1">
      <c r="A116" s="51"/>
    </row>
    <row r="117" spans="1:1" ht="12.75" customHeight="1">
      <c r="A117" s="98"/>
    </row>
    <row r="118" spans="1:1" ht="12.75" customHeight="1"/>
    <row r="119" spans="1:1" ht="12.75" customHeight="1">
      <c r="A119" s="51"/>
    </row>
    <row r="120" spans="1:1" ht="12.75" customHeight="1">
      <c r="A120" s="98"/>
    </row>
    <row r="121" spans="1:1" ht="12.75" customHeight="1">
      <c r="A121" s="106"/>
    </row>
    <row r="122" spans="1:1" ht="12.75" customHeight="1">
      <c r="A122" s="51"/>
    </row>
    <row r="123" spans="1:1" ht="12.75" customHeight="1">
      <c r="A123" s="98"/>
    </row>
    <row r="124" spans="1:1" ht="12.75" customHeight="1"/>
    <row r="125" spans="1:1" ht="12.75" customHeight="1"/>
    <row r="126" spans="1:1" ht="12.75" customHeight="1"/>
    <row r="127" spans="1:1" ht="12.75" customHeight="1"/>
    <row r="128" spans="1:1"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sheetData>
  <mergeCells count="7">
    <mergeCell ref="E7:F7"/>
    <mergeCell ref="G7:H7"/>
    <mergeCell ref="I7:J7"/>
    <mergeCell ref="E5:F5"/>
    <mergeCell ref="E6:F6"/>
    <mergeCell ref="G5:H5"/>
    <mergeCell ref="G6:H6"/>
  </mergeCells>
  <hyperlinks>
    <hyperlink ref="A105" location="'2 Sadržaj'!A1" display="Sadržaj / Contents"/>
  </hyperlinks>
  <pageMargins left="0.7" right="0.7" top="0.75" bottom="0.75" header="0.3" footer="0.3"/>
  <pageSetup paperSize="9" scale="55" orientation="portrait" r:id="rId1"/>
  <rowBreaks count="1" manualBreakCount="1">
    <brk id="110" max="9"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98"/>
  <sheetViews>
    <sheetView showGridLines="0" zoomScaleNormal="100" workbookViewId="0"/>
  </sheetViews>
  <sheetFormatPr defaultRowHeight="15"/>
  <cols>
    <col min="1" max="1" width="24.28515625" customWidth="1"/>
    <col min="2" max="3" width="8.85546875" customWidth="1"/>
    <col min="4" max="4" width="9.140625" bestFit="1" customWidth="1"/>
    <col min="5" max="5" width="9.5703125" customWidth="1"/>
    <col min="6" max="6" width="8.7109375" bestFit="1" customWidth="1"/>
    <col min="7" max="7" width="9.140625" bestFit="1" customWidth="1"/>
    <col min="8" max="13" width="8.85546875" customWidth="1"/>
  </cols>
  <sheetData>
    <row r="1" spans="1:14" ht="12.75" customHeight="1">
      <c r="A1" s="518" t="s">
        <v>1072</v>
      </c>
      <c r="M1" s="395" t="str">
        <f>Naslovnica!A20</f>
        <v>Studeni 2014.</v>
      </c>
    </row>
    <row r="2" spans="1:14" ht="12.75" customHeight="1">
      <c r="A2" s="133" t="s">
        <v>1073</v>
      </c>
      <c r="M2" s="126" t="str">
        <f>Naslovnica!A24</f>
        <v>November 2014</v>
      </c>
    </row>
    <row r="3" spans="1:14" ht="12.75" customHeight="1">
      <c r="A3" s="18"/>
      <c r="M3" s="19"/>
    </row>
    <row r="4" spans="1:14" ht="12.75" customHeight="1">
      <c r="A4" s="120"/>
      <c r="B4" s="120"/>
      <c r="C4" s="120"/>
      <c r="D4" s="120"/>
      <c r="E4" s="120"/>
      <c r="F4" s="120"/>
      <c r="G4" s="120"/>
      <c r="H4" s="120"/>
      <c r="I4" s="120"/>
      <c r="J4" s="120"/>
      <c r="K4" s="120"/>
      <c r="L4" s="120"/>
      <c r="M4" s="21" t="s">
        <v>505</v>
      </c>
    </row>
    <row r="5" spans="1:14" ht="25.5" customHeight="1">
      <c r="A5" s="814" t="s">
        <v>646</v>
      </c>
      <c r="B5" s="815" t="s">
        <v>823</v>
      </c>
      <c r="C5" s="816"/>
      <c r="D5" s="747" t="s">
        <v>822</v>
      </c>
      <c r="E5" s="789"/>
      <c r="F5" s="747" t="s">
        <v>824</v>
      </c>
      <c r="G5" s="789"/>
      <c r="H5" s="747" t="s">
        <v>825</v>
      </c>
      <c r="I5" s="789"/>
      <c r="J5" s="747" t="s">
        <v>1211</v>
      </c>
      <c r="K5" s="789"/>
      <c r="L5" s="747" t="s">
        <v>826</v>
      </c>
      <c r="M5" s="789"/>
    </row>
    <row r="6" spans="1:14" ht="12.75" customHeight="1">
      <c r="A6" s="814"/>
      <c r="B6" s="466" t="s">
        <v>133</v>
      </c>
      <c r="C6" s="466" t="s">
        <v>134</v>
      </c>
      <c r="D6" s="466" t="s">
        <v>133</v>
      </c>
      <c r="E6" s="466" t="s">
        <v>134</v>
      </c>
      <c r="F6" s="466" t="s">
        <v>133</v>
      </c>
      <c r="G6" s="466" t="s">
        <v>134</v>
      </c>
      <c r="H6" s="466" t="s">
        <v>133</v>
      </c>
      <c r="I6" s="466" t="s">
        <v>134</v>
      </c>
      <c r="J6" s="466" t="s">
        <v>133</v>
      </c>
      <c r="K6" s="466" t="s">
        <v>134</v>
      </c>
      <c r="L6" s="466" t="s">
        <v>133</v>
      </c>
      <c r="M6" s="466" t="s">
        <v>134</v>
      </c>
    </row>
    <row r="7" spans="1:14" ht="12.75" customHeight="1">
      <c r="A7" s="814"/>
      <c r="B7" s="519" t="s">
        <v>124</v>
      </c>
      <c r="C7" s="519" t="s">
        <v>125</v>
      </c>
      <c r="D7" s="519" t="s">
        <v>124</v>
      </c>
      <c r="E7" s="519" t="s">
        <v>125</v>
      </c>
      <c r="F7" s="519" t="s">
        <v>124</v>
      </c>
      <c r="G7" s="519" t="s">
        <v>125</v>
      </c>
      <c r="H7" s="519" t="s">
        <v>124</v>
      </c>
      <c r="I7" s="519" t="s">
        <v>125</v>
      </c>
      <c r="J7" s="519" t="s">
        <v>124</v>
      </c>
      <c r="K7" s="519" t="s">
        <v>125</v>
      </c>
      <c r="L7" s="519" t="s">
        <v>124</v>
      </c>
      <c r="M7" s="519" t="s">
        <v>125</v>
      </c>
    </row>
    <row r="8" spans="1:14" ht="18">
      <c r="A8" s="218" t="s">
        <v>647</v>
      </c>
      <c r="B8" s="300">
        <v>168033.36325999998</v>
      </c>
      <c r="C8" s="301">
        <v>9.0603361123365908E-2</v>
      </c>
      <c r="D8" s="300">
        <v>22266.851600000002</v>
      </c>
      <c r="E8" s="301">
        <v>2.9453019460480692E-2</v>
      </c>
      <c r="F8" s="300">
        <v>833237.55888999999</v>
      </c>
      <c r="G8" s="301">
        <v>8.1763758667349931E-2</v>
      </c>
      <c r="H8" s="300">
        <v>93072.179659999994</v>
      </c>
      <c r="I8" s="301">
        <v>0.10547596263107809</v>
      </c>
      <c r="J8" s="300">
        <v>15039.96298</v>
      </c>
      <c r="K8" s="301">
        <v>6.013605040079692E-2</v>
      </c>
      <c r="L8" s="300">
        <v>1131649.9163900001</v>
      </c>
      <c r="M8" s="301">
        <v>8.1215528740901197E-2</v>
      </c>
      <c r="N8" s="96"/>
    </row>
    <row r="9" spans="1:14" ht="18">
      <c r="A9" s="218" t="s">
        <v>648</v>
      </c>
      <c r="B9" s="300">
        <v>29698.65639</v>
      </c>
      <c r="C9" s="301">
        <v>1.6013475166943038E-2</v>
      </c>
      <c r="D9" s="300">
        <v>15189.04718</v>
      </c>
      <c r="E9" s="301">
        <v>2.0090999401940566E-2</v>
      </c>
      <c r="F9" s="300">
        <v>84367.204450000005</v>
      </c>
      <c r="G9" s="301">
        <v>8.278767166086708E-3</v>
      </c>
      <c r="H9" s="300">
        <v>21121.195179999999</v>
      </c>
      <c r="I9" s="301">
        <v>2.3936029022503143E-2</v>
      </c>
      <c r="J9" s="300">
        <v>4404.3795399999999</v>
      </c>
      <c r="K9" s="301">
        <v>1.7610548001606767E-2</v>
      </c>
      <c r="L9" s="300">
        <v>154780.48274000001</v>
      </c>
      <c r="M9" s="301">
        <v>1.1108186871609187E-2</v>
      </c>
      <c r="N9" s="96"/>
    </row>
    <row r="10" spans="1:14" ht="18">
      <c r="A10" s="218" t="s">
        <v>649</v>
      </c>
      <c r="B10" s="300">
        <v>1704973.4153900002</v>
      </c>
      <c r="C10" s="301">
        <v>0.91931934863016285</v>
      </c>
      <c r="D10" s="300">
        <v>722109.26387000002</v>
      </c>
      <c r="E10" s="301">
        <v>0.95515515993992139</v>
      </c>
      <c r="F10" s="300">
        <v>9523060.0149099994</v>
      </c>
      <c r="G10" s="301">
        <v>0.93447681579675823</v>
      </c>
      <c r="H10" s="300">
        <v>805289.11671000009</v>
      </c>
      <c r="I10" s="301">
        <v>0.9126104609519774</v>
      </c>
      <c r="J10" s="300">
        <v>236809.13959999999</v>
      </c>
      <c r="K10" s="301">
        <v>0.94686179569006845</v>
      </c>
      <c r="L10" s="300">
        <v>12992240.950480001</v>
      </c>
      <c r="M10" s="301">
        <v>0.93241885413507919</v>
      </c>
      <c r="N10" s="96"/>
    </row>
    <row r="11" spans="1:14" ht="21.75" customHeight="1">
      <c r="A11" s="218" t="s">
        <v>650</v>
      </c>
      <c r="B11" s="302">
        <v>623468.61056000006</v>
      </c>
      <c r="C11" s="303">
        <v>0.33617342756060759</v>
      </c>
      <c r="D11" s="302">
        <v>359040.52597000002</v>
      </c>
      <c r="E11" s="303">
        <v>0.47491346277691243</v>
      </c>
      <c r="F11" s="302">
        <v>9507008.9593899995</v>
      </c>
      <c r="G11" s="303">
        <v>0.93290176122091573</v>
      </c>
      <c r="H11" s="302">
        <v>704909.83419000008</v>
      </c>
      <c r="I11" s="303">
        <v>0.7988535736555662</v>
      </c>
      <c r="J11" s="302">
        <v>216404.48795000001</v>
      </c>
      <c r="K11" s="303">
        <v>0.86527548050652514</v>
      </c>
      <c r="L11" s="302">
        <v>11410832.418060001</v>
      </c>
      <c r="M11" s="303">
        <v>0.81892533617011132</v>
      </c>
      <c r="N11" s="86"/>
    </row>
    <row r="12" spans="1:14" ht="18" customHeight="1">
      <c r="A12" s="222" t="s">
        <v>543</v>
      </c>
      <c r="B12" s="302">
        <v>588166.5662</v>
      </c>
      <c r="C12" s="303">
        <v>0.31713861321488079</v>
      </c>
      <c r="D12" s="302">
        <v>105375.60229000001</v>
      </c>
      <c r="E12" s="303">
        <v>0.1393834081557917</v>
      </c>
      <c r="F12" s="302">
        <v>0</v>
      </c>
      <c r="G12" s="303">
        <v>0</v>
      </c>
      <c r="H12" s="302">
        <v>963.13184000000001</v>
      </c>
      <c r="I12" s="303">
        <v>1.0914889748552977E-3</v>
      </c>
      <c r="J12" s="302">
        <v>4993.64138</v>
      </c>
      <c r="K12" s="303">
        <v>1.9966662824271467E-2</v>
      </c>
      <c r="L12" s="302">
        <v>699498.94171000016</v>
      </c>
      <c r="M12" s="303">
        <v>5.020119348031659E-2</v>
      </c>
    </row>
    <row r="13" spans="1:14" ht="18" customHeight="1">
      <c r="A13" s="222" t="s">
        <v>651</v>
      </c>
      <c r="B13" s="302">
        <v>6505.0043700000006</v>
      </c>
      <c r="C13" s="303">
        <v>3.5074895164255932E-3</v>
      </c>
      <c r="D13" s="302">
        <v>163918.24265</v>
      </c>
      <c r="E13" s="303">
        <v>0.216819480249208</v>
      </c>
      <c r="F13" s="302">
        <v>857799.92673000006</v>
      </c>
      <c r="G13" s="303">
        <v>8.4174009495509697E-2</v>
      </c>
      <c r="H13" s="302">
        <v>595941.85407</v>
      </c>
      <c r="I13" s="303">
        <v>0.67536336808492359</v>
      </c>
      <c r="J13" s="302">
        <v>141480.88236000002</v>
      </c>
      <c r="K13" s="303">
        <v>0.5656996286270235</v>
      </c>
      <c r="L13" s="302">
        <v>1765645.9101799999</v>
      </c>
      <c r="M13" s="303">
        <v>0.12671574847274525</v>
      </c>
    </row>
    <row r="14" spans="1:14" ht="18" customHeight="1">
      <c r="A14" s="222" t="s">
        <v>652</v>
      </c>
      <c r="B14" s="302">
        <v>0</v>
      </c>
      <c r="C14" s="303">
        <v>0</v>
      </c>
      <c r="D14" s="302">
        <v>1228.54096</v>
      </c>
      <c r="E14" s="303">
        <v>1.6250272581363782E-3</v>
      </c>
      <c r="F14" s="302">
        <v>0</v>
      </c>
      <c r="G14" s="303">
        <v>0</v>
      </c>
      <c r="H14" s="302">
        <v>0</v>
      </c>
      <c r="I14" s="303">
        <v>0</v>
      </c>
      <c r="J14" s="302">
        <v>0</v>
      </c>
      <c r="K14" s="303">
        <v>0</v>
      </c>
      <c r="L14" s="302">
        <v>1228.54096</v>
      </c>
      <c r="M14" s="303">
        <v>8.816914330232529E-5</v>
      </c>
    </row>
    <row r="15" spans="1:14" ht="19.5">
      <c r="A15" s="222" t="s">
        <v>653</v>
      </c>
      <c r="B15" s="302">
        <v>1846.1095500000001</v>
      </c>
      <c r="C15" s="303">
        <v>9.9541976061703549E-4</v>
      </c>
      <c r="D15" s="302">
        <v>56405.48732</v>
      </c>
      <c r="E15" s="303">
        <v>7.4609196915555703E-2</v>
      </c>
      <c r="F15" s="302">
        <v>124862.03581</v>
      </c>
      <c r="G15" s="303">
        <v>1.2252435399435244E-2</v>
      </c>
      <c r="H15" s="302">
        <v>37597.426420000003</v>
      </c>
      <c r="I15" s="303">
        <v>4.2608057086310519E-2</v>
      </c>
      <c r="J15" s="302">
        <v>3640.9553100000003</v>
      </c>
      <c r="K15" s="303">
        <v>1.4558059239931E-2</v>
      </c>
      <c r="L15" s="302">
        <v>224352.01441</v>
      </c>
      <c r="M15" s="303">
        <v>1.6101152141220133E-2</v>
      </c>
    </row>
    <row r="16" spans="1:14" ht="19.5">
      <c r="A16" s="603" t="s">
        <v>793</v>
      </c>
      <c r="B16" s="302">
        <v>0</v>
      </c>
      <c r="C16" s="303">
        <v>0</v>
      </c>
      <c r="D16" s="302">
        <v>0</v>
      </c>
      <c r="E16" s="303">
        <v>0</v>
      </c>
      <c r="F16" s="302">
        <v>0</v>
      </c>
      <c r="G16" s="303">
        <v>0</v>
      </c>
      <c r="H16" s="302">
        <v>0</v>
      </c>
      <c r="I16" s="303">
        <v>0</v>
      </c>
      <c r="J16" s="302">
        <v>0</v>
      </c>
      <c r="K16" s="303">
        <v>0</v>
      </c>
      <c r="L16" s="302">
        <v>0</v>
      </c>
      <c r="M16" s="303">
        <v>0</v>
      </c>
    </row>
    <row r="17" spans="1:13" ht="18" customHeight="1">
      <c r="A17" s="603" t="s">
        <v>794</v>
      </c>
      <c r="B17" s="302">
        <v>13007.50531</v>
      </c>
      <c r="C17" s="303">
        <v>7.0136291867971849E-3</v>
      </c>
      <c r="D17" s="302">
        <v>2431.6639399999999</v>
      </c>
      <c r="E17" s="303">
        <v>3.2164334066055902E-3</v>
      </c>
      <c r="F17" s="302">
        <v>66411.506340000007</v>
      </c>
      <c r="G17" s="303">
        <v>6.5168142256484506E-3</v>
      </c>
      <c r="H17" s="302">
        <v>652.35873000000004</v>
      </c>
      <c r="I17" s="303">
        <v>7.3929895355302961E-4</v>
      </c>
      <c r="J17" s="302">
        <v>294.07135999999997</v>
      </c>
      <c r="K17" s="303">
        <v>1.1758200568649866E-3</v>
      </c>
      <c r="L17" s="302">
        <v>82797.105680000022</v>
      </c>
      <c r="M17" s="303">
        <v>5.9421298217990984E-3</v>
      </c>
    </row>
    <row r="18" spans="1:13" ht="18" customHeight="1">
      <c r="A18" s="191" t="s">
        <v>807</v>
      </c>
      <c r="B18" s="302">
        <v>243.20357999999999</v>
      </c>
      <c r="C18" s="303">
        <v>1.3113503983813203E-4</v>
      </c>
      <c r="D18" s="302">
        <v>18935.531030000002</v>
      </c>
      <c r="E18" s="303">
        <v>2.504658377123805E-2</v>
      </c>
      <c r="F18" s="302">
        <v>4109870.75575</v>
      </c>
      <c r="G18" s="303">
        <v>0.40329252689328693</v>
      </c>
      <c r="H18" s="302">
        <v>36660.609649999999</v>
      </c>
      <c r="I18" s="303">
        <v>4.1546390205985433E-2</v>
      </c>
      <c r="J18" s="302">
        <v>594.33600000000001</v>
      </c>
      <c r="K18" s="303">
        <v>2.37640343254409E-3</v>
      </c>
      <c r="L18" s="302">
        <v>4166304.4360100003</v>
      </c>
      <c r="M18" s="303">
        <v>0.29900467694595972</v>
      </c>
    </row>
    <row r="19" spans="1:13" ht="18" customHeight="1">
      <c r="A19" s="218" t="s">
        <v>700</v>
      </c>
      <c r="B19" s="302">
        <v>13700.22155</v>
      </c>
      <c r="C19" s="303">
        <v>7.3871408420488095E-3</v>
      </c>
      <c r="D19" s="302">
        <v>10745.457779999999</v>
      </c>
      <c r="E19" s="303">
        <v>1.4213333020376962E-2</v>
      </c>
      <c r="F19" s="302">
        <v>4348064.7347600004</v>
      </c>
      <c r="G19" s="303">
        <v>0.42666597520703553</v>
      </c>
      <c r="H19" s="302">
        <v>33094.453480000004</v>
      </c>
      <c r="I19" s="303">
        <v>3.7504970349938327E-2</v>
      </c>
      <c r="J19" s="302">
        <v>65400.601539999996</v>
      </c>
      <c r="K19" s="303">
        <v>0.26149890632589018</v>
      </c>
      <c r="L19" s="302">
        <v>4471005.4691099999</v>
      </c>
      <c r="M19" s="303">
        <v>0.32087226616476805</v>
      </c>
    </row>
    <row r="20" spans="1:13" ht="18" customHeight="1">
      <c r="A20" s="222" t="s">
        <v>890</v>
      </c>
      <c r="B20" s="302">
        <v>1081504.80483</v>
      </c>
      <c r="C20" s="303">
        <v>0.58314592106955521</v>
      </c>
      <c r="D20" s="302">
        <v>363068.73790000001</v>
      </c>
      <c r="E20" s="303">
        <v>0.48024169716300902</v>
      </c>
      <c r="F20" s="302">
        <v>16051.05552</v>
      </c>
      <c r="G20" s="303">
        <v>1.5750545758424831E-3</v>
      </c>
      <c r="H20" s="302">
        <v>100379.28251999999</v>
      </c>
      <c r="I20" s="303">
        <v>0.11375688729641115</v>
      </c>
      <c r="J20" s="302">
        <v>20404.65165</v>
      </c>
      <c r="K20" s="303">
        <v>8.1586315183543354E-2</v>
      </c>
      <c r="L20" s="302">
        <v>1581408.5324199998</v>
      </c>
      <c r="M20" s="303">
        <v>0.11349351796496789</v>
      </c>
    </row>
    <row r="21" spans="1:13" ht="18" customHeight="1">
      <c r="A21" s="222" t="s">
        <v>891</v>
      </c>
      <c r="B21" s="302">
        <v>1011968.90423</v>
      </c>
      <c r="C21" s="303">
        <v>0.54565225796080741</v>
      </c>
      <c r="D21" s="302">
        <v>172276.40802</v>
      </c>
      <c r="E21" s="303">
        <v>0.22787507139063931</v>
      </c>
      <c r="F21" s="302">
        <v>0</v>
      </c>
      <c r="G21" s="303">
        <v>0</v>
      </c>
      <c r="H21" s="302">
        <v>0</v>
      </c>
      <c r="I21" s="303">
        <v>0</v>
      </c>
      <c r="J21" s="302">
        <v>12052.143460000001</v>
      </c>
      <c r="K21" s="303">
        <v>4.8189500699701529E-2</v>
      </c>
      <c r="L21" s="302">
        <v>1196297.4557099999</v>
      </c>
      <c r="M21" s="303">
        <v>8.5855112071071785E-2</v>
      </c>
    </row>
    <row r="22" spans="1:13" ht="18" customHeight="1">
      <c r="A22" s="222" t="s">
        <v>892</v>
      </c>
      <c r="B22" s="302">
        <v>1057.62021</v>
      </c>
      <c r="C22" s="303">
        <v>5.7026737999483221E-4</v>
      </c>
      <c r="D22" s="302">
        <v>18814.114129999998</v>
      </c>
      <c r="E22" s="303">
        <v>2.4885982066840319E-2</v>
      </c>
      <c r="F22" s="302">
        <v>16051.05552</v>
      </c>
      <c r="G22" s="303">
        <v>1.5750545758424831E-3</v>
      </c>
      <c r="H22" s="302">
        <v>82568.933189999996</v>
      </c>
      <c r="I22" s="303">
        <v>9.3572942456609742E-2</v>
      </c>
      <c r="J22" s="302">
        <v>0</v>
      </c>
      <c r="K22" s="303">
        <v>0</v>
      </c>
      <c r="L22" s="302">
        <v>118491.72305</v>
      </c>
      <c r="M22" s="303">
        <v>8.503838333346973E-3</v>
      </c>
    </row>
    <row r="23" spans="1:13" ht="18" customHeight="1">
      <c r="A23" s="222" t="s">
        <v>652</v>
      </c>
      <c r="B23" s="302">
        <v>0</v>
      </c>
      <c r="C23" s="303">
        <v>0</v>
      </c>
      <c r="D23" s="302">
        <v>0</v>
      </c>
      <c r="E23" s="303">
        <v>0</v>
      </c>
      <c r="F23" s="302">
        <v>0</v>
      </c>
      <c r="G23" s="303">
        <v>0</v>
      </c>
      <c r="H23" s="302">
        <v>0</v>
      </c>
      <c r="I23" s="303">
        <v>0</v>
      </c>
      <c r="J23" s="302">
        <v>0</v>
      </c>
      <c r="K23" s="303">
        <v>0</v>
      </c>
      <c r="L23" s="302">
        <v>0</v>
      </c>
      <c r="M23" s="303">
        <v>0</v>
      </c>
    </row>
    <row r="24" spans="1:13" ht="19.5">
      <c r="A24" s="222" t="s">
        <v>893</v>
      </c>
      <c r="B24" s="302">
        <v>236.38583</v>
      </c>
      <c r="C24" s="303">
        <v>1.2745891830301143E-4</v>
      </c>
      <c r="D24" s="302">
        <v>54740.273479999996</v>
      </c>
      <c r="E24" s="303">
        <v>7.240656959686545E-2</v>
      </c>
      <c r="F24" s="302">
        <v>0</v>
      </c>
      <c r="G24" s="303">
        <v>0</v>
      </c>
      <c r="H24" s="302">
        <v>15167.26021</v>
      </c>
      <c r="I24" s="303">
        <v>1.718860971097835E-2</v>
      </c>
      <c r="J24" s="302">
        <v>0</v>
      </c>
      <c r="K24" s="303">
        <v>0</v>
      </c>
      <c r="L24" s="302">
        <v>70143.919519999996</v>
      </c>
      <c r="M24" s="303">
        <v>5.0340440354106316E-3</v>
      </c>
    </row>
    <row r="25" spans="1:13" ht="19.5">
      <c r="A25" s="603" t="s">
        <v>793</v>
      </c>
      <c r="B25" s="302">
        <v>0</v>
      </c>
      <c r="C25" s="303">
        <v>0</v>
      </c>
      <c r="D25" s="302">
        <v>0</v>
      </c>
      <c r="E25" s="303">
        <v>0</v>
      </c>
      <c r="F25" s="302">
        <v>0</v>
      </c>
      <c r="G25" s="303">
        <v>0</v>
      </c>
      <c r="H25" s="302">
        <v>0</v>
      </c>
      <c r="I25" s="303">
        <v>0</v>
      </c>
      <c r="J25" s="302">
        <v>0</v>
      </c>
      <c r="K25" s="303">
        <v>0</v>
      </c>
      <c r="L25" s="302">
        <v>0</v>
      </c>
      <c r="M25" s="303">
        <v>0</v>
      </c>
    </row>
    <row r="26" spans="1:13" ht="19.5">
      <c r="A26" s="603" t="s">
        <v>821</v>
      </c>
      <c r="B26" s="302">
        <v>68241.894560000001</v>
      </c>
      <c r="C26" s="303">
        <v>3.6795936810449938E-2</v>
      </c>
      <c r="D26" s="302">
        <v>117237.94227</v>
      </c>
      <c r="E26" s="303">
        <v>0.15507407410866392</v>
      </c>
      <c r="F26" s="302">
        <v>0</v>
      </c>
      <c r="G26" s="303">
        <v>0</v>
      </c>
      <c r="H26" s="302">
        <v>2643.0891200000001</v>
      </c>
      <c r="I26" s="303">
        <v>2.9953351288230603E-3</v>
      </c>
      <c r="J26" s="302">
        <v>8352.5081900000005</v>
      </c>
      <c r="K26" s="303">
        <v>3.3396814483841838E-2</v>
      </c>
      <c r="L26" s="302">
        <v>196475.43413999997</v>
      </c>
      <c r="M26" s="303">
        <v>1.4100523525138495E-2</v>
      </c>
    </row>
    <row r="27" spans="1:13" ht="18" customHeight="1">
      <c r="A27" s="191" t="s">
        <v>807</v>
      </c>
      <c r="B27" s="302">
        <v>0</v>
      </c>
      <c r="C27" s="303">
        <v>0</v>
      </c>
      <c r="D27" s="302">
        <v>0</v>
      </c>
      <c r="E27" s="303">
        <v>0</v>
      </c>
      <c r="F27" s="302">
        <v>0</v>
      </c>
      <c r="G27" s="303">
        <v>0</v>
      </c>
      <c r="H27" s="302">
        <v>0</v>
      </c>
      <c r="I27" s="303">
        <v>0</v>
      </c>
      <c r="J27" s="302">
        <v>0</v>
      </c>
      <c r="K27" s="303">
        <v>0</v>
      </c>
      <c r="L27" s="302">
        <v>0</v>
      </c>
      <c r="M27" s="303">
        <v>0</v>
      </c>
    </row>
    <row r="28" spans="1:13" ht="18" customHeight="1">
      <c r="A28" s="222" t="s">
        <v>700</v>
      </c>
      <c r="B28" s="302">
        <v>0</v>
      </c>
      <c r="C28" s="303">
        <v>0</v>
      </c>
      <c r="D28" s="302">
        <v>0</v>
      </c>
      <c r="E28" s="303">
        <v>0</v>
      </c>
      <c r="F28" s="302">
        <v>0</v>
      </c>
      <c r="G28" s="303">
        <v>0</v>
      </c>
      <c r="H28" s="302">
        <v>0</v>
      </c>
      <c r="I28" s="303">
        <v>0</v>
      </c>
      <c r="J28" s="302">
        <v>0</v>
      </c>
      <c r="K28" s="303">
        <v>0</v>
      </c>
      <c r="L28" s="302">
        <v>0</v>
      </c>
      <c r="M28" s="303">
        <v>0</v>
      </c>
    </row>
    <row r="29" spans="1:13" ht="18" customHeight="1">
      <c r="A29" s="218" t="s">
        <v>894</v>
      </c>
      <c r="B29" s="302">
        <v>0</v>
      </c>
      <c r="C29" s="303">
        <v>0</v>
      </c>
      <c r="D29" s="302">
        <v>417.32991999999996</v>
      </c>
      <c r="E29" s="303">
        <v>5.5201455850187851E-4</v>
      </c>
      <c r="F29" s="302">
        <v>0</v>
      </c>
      <c r="G29" s="303">
        <v>0</v>
      </c>
      <c r="H29" s="302">
        <v>0</v>
      </c>
      <c r="I29" s="303">
        <v>0</v>
      </c>
      <c r="J29" s="302">
        <v>4498.90434</v>
      </c>
      <c r="K29" s="303">
        <v>1.7988497611222447E-2</v>
      </c>
      <c r="L29" s="302">
        <v>4916.2342600000002</v>
      </c>
      <c r="M29" s="303">
        <v>3.5282516179008076E-4</v>
      </c>
    </row>
    <row r="30" spans="1:13" ht="18" customHeight="1">
      <c r="A30" s="218" t="s">
        <v>895</v>
      </c>
      <c r="B30" s="300">
        <v>1902705.4350400001</v>
      </c>
      <c r="C30" s="301">
        <v>1.0259361849204718</v>
      </c>
      <c r="D30" s="300">
        <v>759982.49257000012</v>
      </c>
      <c r="E30" s="301">
        <v>1.0052511933608446</v>
      </c>
      <c r="F30" s="300">
        <v>10440664.77825</v>
      </c>
      <c r="G30" s="301">
        <v>1.0245193416301948</v>
      </c>
      <c r="H30" s="300">
        <v>919482.49155000004</v>
      </c>
      <c r="I30" s="301">
        <v>1.0420224526055586</v>
      </c>
      <c r="J30" s="300">
        <v>260752.38646000001</v>
      </c>
      <c r="K30" s="301">
        <v>1.0425968917036947</v>
      </c>
      <c r="L30" s="300">
        <v>14283587.583870001</v>
      </c>
      <c r="M30" s="301">
        <v>1.0250953949093797</v>
      </c>
    </row>
    <row r="31" spans="1:13" ht="18" customHeight="1">
      <c r="A31" s="218" t="s">
        <v>896</v>
      </c>
      <c r="B31" s="300">
        <v>48101.35439</v>
      </c>
      <c r="C31" s="301">
        <v>2.59361849204718E-2</v>
      </c>
      <c r="D31" s="300">
        <v>3969.9679500000002</v>
      </c>
      <c r="E31" s="301">
        <v>5.2511933608447199E-3</v>
      </c>
      <c r="F31" s="300">
        <v>249871.54087</v>
      </c>
      <c r="G31" s="301">
        <v>2.4519341630194893E-2</v>
      </c>
      <c r="H31" s="300">
        <v>37080.687969999999</v>
      </c>
      <c r="I31" s="301">
        <v>4.2022452605558619E-2</v>
      </c>
      <c r="J31" s="300">
        <v>10653.437830000001</v>
      </c>
      <c r="K31" s="301">
        <v>4.2596891703694649E-2</v>
      </c>
      <c r="L31" s="300">
        <v>349676.98900999996</v>
      </c>
      <c r="M31" s="301">
        <v>2.5095394909379589E-2</v>
      </c>
    </row>
    <row r="32" spans="1:13" ht="26.25" customHeight="1">
      <c r="A32" s="520" t="s">
        <v>897</v>
      </c>
      <c r="B32" s="521">
        <v>1854604.0806500001</v>
      </c>
      <c r="C32" s="522">
        <v>1</v>
      </c>
      <c r="D32" s="521">
        <v>756012.52462000016</v>
      </c>
      <c r="E32" s="522">
        <v>1</v>
      </c>
      <c r="F32" s="521">
        <v>10190793.23738</v>
      </c>
      <c r="G32" s="522">
        <v>1</v>
      </c>
      <c r="H32" s="521">
        <v>882401.80358000007</v>
      </c>
      <c r="I32" s="522">
        <v>1</v>
      </c>
      <c r="J32" s="521">
        <v>250098.94863</v>
      </c>
      <c r="K32" s="522">
        <v>1</v>
      </c>
      <c r="L32" s="521">
        <v>13933910.594860001</v>
      </c>
      <c r="M32" s="522">
        <v>1</v>
      </c>
    </row>
    <row r="33" spans="1:13" ht="19.5">
      <c r="A33" s="191" t="s">
        <v>847</v>
      </c>
      <c r="B33" s="302">
        <v>362.51102000000003</v>
      </c>
      <c r="C33" s="303">
        <v>1.9546544935507068E-4</v>
      </c>
      <c r="D33" s="302">
        <v>182.10942</v>
      </c>
      <c r="E33" s="303">
        <v>2.4088148551710162E-4</v>
      </c>
      <c r="F33" s="302">
        <v>888.22080000000005</v>
      </c>
      <c r="G33" s="303">
        <v>8.7159142503450199E-5</v>
      </c>
      <c r="H33" s="302">
        <v>545.97845999999993</v>
      </c>
      <c r="I33" s="303">
        <v>6.1874132371999462E-4</v>
      </c>
      <c r="J33" s="302">
        <v>2429.8031599999999</v>
      </c>
      <c r="K33" s="303">
        <v>9.7153673508427497E-3</v>
      </c>
      <c r="L33" s="302">
        <v>4408.6228599999995</v>
      </c>
      <c r="M33" s="303">
        <v>3.1639523089995071E-4</v>
      </c>
    </row>
    <row r="34" spans="1:13" ht="19.5">
      <c r="A34" s="191" t="s">
        <v>848</v>
      </c>
      <c r="B34" s="302">
        <v>0</v>
      </c>
      <c r="C34" s="303">
        <v>0</v>
      </c>
      <c r="D34" s="302">
        <v>1988.1231599999999</v>
      </c>
      <c r="E34" s="303">
        <v>2.6297489727426199E-3</v>
      </c>
      <c r="F34" s="302">
        <v>216928.6931</v>
      </c>
      <c r="G34" s="303">
        <v>2.1286732842768503E-2</v>
      </c>
      <c r="H34" s="302">
        <v>9301.3950000000004</v>
      </c>
      <c r="I34" s="303">
        <v>1.0540997267076324E-2</v>
      </c>
      <c r="J34" s="302">
        <v>9163.0643900000014</v>
      </c>
      <c r="K34" s="303">
        <v>3.6637756536737669E-2</v>
      </c>
      <c r="L34" s="302">
        <v>237381.27565</v>
      </c>
      <c r="M34" s="303">
        <v>1.7036227843859296E-2</v>
      </c>
    </row>
    <row r="35" spans="1:13" ht="12.75" customHeight="1">
      <c r="A35" s="36" t="s">
        <v>644</v>
      </c>
    </row>
    <row r="36" spans="1:13" ht="12.75" customHeight="1">
      <c r="A36" s="73" t="s">
        <v>645</v>
      </c>
    </row>
    <row r="37" spans="1:13" ht="12.75" customHeight="1"/>
    <row r="38" spans="1:13" ht="12.75" customHeight="1"/>
    <row r="39" spans="1:13" ht="12.75" customHeight="1"/>
    <row r="40" spans="1:13" ht="12.75" customHeight="1"/>
    <row r="41" spans="1:13" ht="12.75" customHeight="1">
      <c r="A41" s="518" t="s">
        <v>1074</v>
      </c>
      <c r="G41" s="395" t="str">
        <f>Naslovnica!A20</f>
        <v>Studeni 2014.</v>
      </c>
    </row>
    <row r="42" spans="1:13">
      <c r="A42" s="133" t="s">
        <v>1075</v>
      </c>
      <c r="G42" s="126" t="str">
        <f>Naslovnica!A24</f>
        <v>November 2014</v>
      </c>
    </row>
    <row r="43" spans="1:13" ht="12.75" customHeight="1"/>
    <row r="44" spans="1:13">
      <c r="G44" s="21" t="s">
        <v>869</v>
      </c>
    </row>
    <row r="45" spans="1:13" ht="22.5">
      <c r="A45" s="813" t="s">
        <v>858</v>
      </c>
      <c r="B45" s="621" t="s">
        <v>859</v>
      </c>
      <c r="C45" s="621" t="s">
        <v>860</v>
      </c>
      <c r="D45" s="621" t="s">
        <v>861</v>
      </c>
      <c r="E45" s="621" t="s">
        <v>862</v>
      </c>
      <c r="F45" s="621" t="s">
        <v>863</v>
      </c>
      <c r="G45" s="621" t="s">
        <v>864</v>
      </c>
    </row>
    <row r="46" spans="1:13" ht="22.5">
      <c r="A46" s="813"/>
      <c r="B46" s="622" t="s">
        <v>865</v>
      </c>
      <c r="C46" s="622" t="s">
        <v>865</v>
      </c>
      <c r="D46" s="622" t="s">
        <v>865</v>
      </c>
      <c r="E46" s="622" t="s">
        <v>865</v>
      </c>
      <c r="F46" s="622" t="s">
        <v>865</v>
      </c>
      <c r="G46" s="622" t="s">
        <v>865</v>
      </c>
    </row>
    <row r="47" spans="1:13" ht="22.5">
      <c r="A47" s="228" t="s">
        <v>866</v>
      </c>
      <c r="B47" s="624">
        <v>250344.54918999999</v>
      </c>
      <c r="C47" s="624">
        <v>12089.9231</v>
      </c>
      <c r="D47" s="624">
        <v>1648428.8492100013</v>
      </c>
      <c r="E47" s="624">
        <v>84630.091709999993</v>
      </c>
      <c r="F47" s="624">
        <v>4574.2599400000008</v>
      </c>
      <c r="G47" s="624">
        <v>2000067.6731500013</v>
      </c>
    </row>
    <row r="48" spans="1:13" ht="22.5">
      <c r="A48" s="623" t="s">
        <v>867</v>
      </c>
      <c r="B48" s="624">
        <v>281464.93722999992</v>
      </c>
      <c r="C48" s="624">
        <v>11178.598169999999</v>
      </c>
      <c r="D48" s="624">
        <v>1445901.9637199994</v>
      </c>
      <c r="E48" s="624">
        <v>24325.604919999994</v>
      </c>
      <c r="F48" s="624">
        <v>1856.1146999999992</v>
      </c>
      <c r="G48" s="624">
        <v>1764727.2187399995</v>
      </c>
    </row>
    <row r="49" spans="1:7" ht="33">
      <c r="A49" s="520" t="s">
        <v>868</v>
      </c>
      <c r="B49" s="625">
        <v>-31120.388039999933</v>
      </c>
      <c r="C49" s="625">
        <v>911.32493000000068</v>
      </c>
      <c r="D49" s="625">
        <v>202526.88549000188</v>
      </c>
      <c r="E49" s="625">
        <v>60304.486789999995</v>
      </c>
      <c r="F49" s="625">
        <v>2718.1452400000016</v>
      </c>
      <c r="G49" s="625">
        <v>235340.45441000187</v>
      </c>
    </row>
    <row r="50" spans="1:7" ht="12.75" customHeight="1">
      <c r="A50" s="36" t="s">
        <v>644</v>
      </c>
    </row>
    <row r="51" spans="1:7" ht="12.75" customHeight="1">
      <c r="A51" s="73" t="s">
        <v>645</v>
      </c>
    </row>
    <row r="52" spans="1:7" ht="12.75" customHeight="1"/>
    <row r="53" spans="1:7" ht="12.75" customHeight="1"/>
    <row r="54" spans="1:7" ht="12.75" customHeight="1"/>
    <row r="55" spans="1:7" ht="12.75" customHeight="1">
      <c r="A55" s="83" t="s">
        <v>346</v>
      </c>
    </row>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spans="13:13" ht="12.75" customHeight="1"/>
    <row r="66" spans="13:13" ht="12.75" customHeight="1"/>
    <row r="67" spans="13:13" ht="12.75" customHeight="1"/>
    <row r="68" spans="13:13" ht="12.75" customHeight="1"/>
    <row r="69" spans="13:13" ht="12.75" customHeight="1"/>
    <row r="70" spans="13:13" ht="12.75" customHeight="1"/>
    <row r="71" spans="13:13" ht="12.75" customHeight="1">
      <c r="M71" s="53" t="s">
        <v>799</v>
      </c>
    </row>
    <row r="72" spans="13:13" ht="12.75" customHeight="1"/>
    <row r="73" spans="13:13" ht="12.75" customHeight="1"/>
    <row r="74" spans="13:13" ht="12.75" customHeight="1"/>
    <row r="75" spans="13:13" ht="12.75" customHeight="1"/>
    <row r="76" spans="13:13" ht="12.75" customHeight="1"/>
    <row r="77" spans="13:13" ht="12.75" customHeight="1"/>
    <row r="78" spans="13:13" ht="12.75" customHeight="1"/>
    <row r="79" spans="13:13" ht="12.75" customHeight="1"/>
    <row r="80" spans="13:13"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sheetData>
  <mergeCells count="8">
    <mergeCell ref="A45:A46"/>
    <mergeCell ref="L5:M5"/>
    <mergeCell ref="A5:A7"/>
    <mergeCell ref="B5:C5"/>
    <mergeCell ref="D5:E5"/>
    <mergeCell ref="F5:G5"/>
    <mergeCell ref="H5:I5"/>
    <mergeCell ref="J5:K5"/>
  </mergeCells>
  <hyperlinks>
    <hyperlink ref="A55" location="'2 Sadržaj'!A1" display="Sadržaj / Contents"/>
  </hyperlinks>
  <pageMargins left="0.7" right="0.7" top="0.75" bottom="0.75" header="0.3" footer="0.3"/>
  <pageSetup paperSize="9" scale="6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R54"/>
  <sheetViews>
    <sheetView showGridLines="0" zoomScaleNormal="100" workbookViewId="0"/>
  </sheetViews>
  <sheetFormatPr defaultRowHeight="15"/>
  <cols>
    <col min="1" max="1" width="49.28515625" customWidth="1"/>
    <col min="2" max="6" width="9.140625" customWidth="1"/>
    <col min="15" max="15" width="9.5703125" bestFit="1" customWidth="1"/>
    <col min="16" max="16" width="9.140625" customWidth="1"/>
    <col min="17" max="17" width="12.140625" customWidth="1"/>
  </cols>
  <sheetData>
    <row r="1" spans="1:17" ht="18">
      <c r="A1" s="569" t="s">
        <v>27</v>
      </c>
      <c r="B1" s="570"/>
      <c r="C1" s="570"/>
      <c r="D1" s="570"/>
      <c r="E1" s="570"/>
      <c r="F1" s="570"/>
      <c r="G1" s="570"/>
      <c r="H1" s="570"/>
      <c r="I1" s="570"/>
      <c r="J1" s="570"/>
      <c r="K1" s="570"/>
      <c r="L1" s="570"/>
      <c r="M1" s="570"/>
      <c r="N1" s="570"/>
      <c r="O1" s="570"/>
      <c r="P1" s="570"/>
      <c r="Q1" s="570"/>
    </row>
    <row r="2" spans="1:17" ht="16.5">
      <c r="A2" s="571" t="s">
        <v>28</v>
      </c>
      <c r="B2" s="572"/>
      <c r="C2" s="572"/>
      <c r="D2" s="572"/>
      <c r="E2" s="573"/>
      <c r="F2" s="573"/>
      <c r="G2" s="573"/>
      <c r="H2" s="573"/>
      <c r="I2" s="573"/>
      <c r="J2" s="573"/>
      <c r="K2" s="573"/>
      <c r="L2" s="573"/>
      <c r="M2" s="573"/>
      <c r="N2" s="573"/>
      <c r="O2" s="573"/>
      <c r="P2" s="573"/>
      <c r="Q2" s="573"/>
    </row>
    <row r="3" spans="1:17" ht="12.75" customHeight="1">
      <c r="A3" s="8"/>
      <c r="B3" s="9"/>
      <c r="C3" s="9"/>
      <c r="D3" s="9"/>
      <c r="E3" s="10"/>
      <c r="F3" s="10"/>
    </row>
    <row r="4" spans="1:17" ht="12.75" customHeight="1">
      <c r="A4" s="394" t="s">
        <v>758</v>
      </c>
      <c r="B4" s="11"/>
      <c r="C4" s="11"/>
      <c r="D4" s="12"/>
      <c r="E4" s="13"/>
      <c r="Q4" s="395" t="str">
        <f>Naslovnica!A20</f>
        <v>Studeni 2014.</v>
      </c>
    </row>
    <row r="5" spans="1:17" ht="12.75" customHeight="1">
      <c r="A5" s="125" t="s">
        <v>757</v>
      </c>
      <c r="B5" s="16"/>
      <c r="C5" s="16"/>
      <c r="D5" s="17"/>
      <c r="E5" s="18"/>
      <c r="Q5" s="126" t="str">
        <f>Naslovnica!A24</f>
        <v>November 2014</v>
      </c>
    </row>
    <row r="6" spans="1:17" ht="12.75" customHeight="1"/>
    <row r="7" spans="1:17" ht="12.75" customHeight="1">
      <c r="A7" s="648"/>
      <c r="B7" s="672"/>
      <c r="C7" s="734" t="s">
        <v>109</v>
      </c>
      <c r="D7" s="734"/>
      <c r="E7" s="672"/>
      <c r="F7" s="734" t="s">
        <v>110</v>
      </c>
      <c r="G7" s="734"/>
      <c r="H7" s="672"/>
      <c r="I7" s="734" t="s">
        <v>111</v>
      </c>
      <c r="J7" s="734"/>
      <c r="K7" s="672"/>
      <c r="L7" s="734" t="s">
        <v>112</v>
      </c>
      <c r="M7" s="734"/>
      <c r="N7" s="672"/>
      <c r="O7" s="734" t="s">
        <v>963</v>
      </c>
      <c r="P7" s="734"/>
      <c r="Q7" s="730" t="s">
        <v>968</v>
      </c>
    </row>
    <row r="8" spans="1:17" ht="15" customHeight="1">
      <c r="A8" s="637"/>
      <c r="B8" s="732" t="s">
        <v>964</v>
      </c>
      <c r="C8" s="733"/>
      <c r="D8" s="733"/>
      <c r="E8" s="732" t="s">
        <v>964</v>
      </c>
      <c r="F8" s="733"/>
      <c r="G8" s="733"/>
      <c r="H8" s="732" t="s">
        <v>964</v>
      </c>
      <c r="I8" s="733"/>
      <c r="J8" s="733"/>
      <c r="K8" s="732" t="s">
        <v>964</v>
      </c>
      <c r="L8" s="733"/>
      <c r="M8" s="733"/>
      <c r="N8" s="732" t="s">
        <v>964</v>
      </c>
      <c r="O8" s="733"/>
      <c r="P8" s="733"/>
      <c r="Q8" s="731"/>
    </row>
    <row r="9" spans="1:17">
      <c r="A9" s="647" t="s">
        <v>962</v>
      </c>
      <c r="B9" s="671" t="s">
        <v>965</v>
      </c>
      <c r="C9" s="671" t="s">
        <v>966</v>
      </c>
      <c r="D9" s="671" t="s">
        <v>967</v>
      </c>
      <c r="E9" s="671" t="s">
        <v>965</v>
      </c>
      <c r="F9" s="671" t="s">
        <v>966</v>
      </c>
      <c r="G9" s="671" t="s">
        <v>967</v>
      </c>
      <c r="H9" s="671" t="s">
        <v>965</v>
      </c>
      <c r="I9" s="671" t="s">
        <v>966</v>
      </c>
      <c r="J9" s="671" t="s">
        <v>967</v>
      </c>
      <c r="K9" s="671" t="s">
        <v>965</v>
      </c>
      <c r="L9" s="671" t="s">
        <v>966</v>
      </c>
      <c r="M9" s="671" t="s">
        <v>967</v>
      </c>
      <c r="N9" s="671" t="s">
        <v>965</v>
      </c>
      <c r="O9" s="671" t="s">
        <v>966</v>
      </c>
      <c r="P9" s="671" t="s">
        <v>967</v>
      </c>
      <c r="Q9" s="731"/>
    </row>
    <row r="10" spans="1:17" ht="22.5" customHeight="1">
      <c r="A10" s="574" t="s">
        <v>494</v>
      </c>
      <c r="B10" s="649">
        <v>2038</v>
      </c>
      <c r="C10" s="649">
        <v>603148</v>
      </c>
      <c r="D10" s="649">
        <v>4973</v>
      </c>
      <c r="E10" s="649">
        <v>696</v>
      </c>
      <c r="F10" s="649">
        <v>259441</v>
      </c>
      <c r="G10" s="649">
        <v>1951</v>
      </c>
      <c r="H10" s="649">
        <v>722</v>
      </c>
      <c r="I10" s="649">
        <v>298066</v>
      </c>
      <c r="J10" s="649">
        <v>2429</v>
      </c>
      <c r="K10" s="649">
        <v>1315</v>
      </c>
      <c r="L10" s="649">
        <v>516263</v>
      </c>
      <c r="M10" s="649">
        <v>5154</v>
      </c>
      <c r="N10" s="649">
        <v>4771</v>
      </c>
      <c r="O10" s="649">
        <v>1676918</v>
      </c>
      <c r="P10" s="649">
        <v>14507</v>
      </c>
      <c r="Q10" s="649">
        <v>1696196</v>
      </c>
    </row>
    <row r="11" spans="1:17" ht="21.75">
      <c r="A11" s="638" t="s">
        <v>759</v>
      </c>
      <c r="B11" s="654">
        <v>1.2015120894047621E-3</v>
      </c>
      <c r="C11" s="654">
        <v>0.3555886230129065</v>
      </c>
      <c r="D11" s="654">
        <v>2.9318545734101482E-3</v>
      </c>
      <c r="E11" s="654">
        <v>4.1032993828543402E-4</v>
      </c>
      <c r="F11" s="654">
        <v>0.15295461137745875</v>
      </c>
      <c r="G11" s="654">
        <v>1.150220847119083E-3</v>
      </c>
      <c r="H11" s="654">
        <v>4.2565835552023471E-4</v>
      </c>
      <c r="I11" s="654">
        <v>0.17572615428877322</v>
      </c>
      <c r="J11" s="654">
        <v>1.4320279024358034E-3</v>
      </c>
      <c r="K11" s="654">
        <v>7.7526417937549667E-4</v>
      </c>
      <c r="L11" s="654">
        <v>0.3043651794957658</v>
      </c>
      <c r="M11" s="654">
        <v>3.0385639395447226E-3</v>
      </c>
      <c r="N11" s="654">
        <v>2.8127645625859276E-3</v>
      </c>
      <c r="O11" s="654">
        <v>0.98863456817490436</v>
      </c>
      <c r="P11" s="654">
        <v>8.5526672625097569E-3</v>
      </c>
      <c r="Q11" s="654">
        <v>1</v>
      </c>
    </row>
    <row r="12" spans="1:17" ht="22.5">
      <c r="A12" s="212" t="s">
        <v>760</v>
      </c>
      <c r="B12" s="650">
        <v>8</v>
      </c>
      <c r="C12" s="650">
        <v>20</v>
      </c>
      <c r="D12" s="650">
        <v>3</v>
      </c>
      <c r="E12" s="650">
        <v>2</v>
      </c>
      <c r="F12" s="650">
        <v>18</v>
      </c>
      <c r="G12" s="650">
        <v>4</v>
      </c>
      <c r="H12" s="650">
        <v>7</v>
      </c>
      <c r="I12" s="650">
        <v>48</v>
      </c>
      <c r="J12" s="650">
        <v>4</v>
      </c>
      <c r="K12" s="650">
        <v>7</v>
      </c>
      <c r="L12" s="650">
        <v>23</v>
      </c>
      <c r="M12" s="650">
        <v>1</v>
      </c>
      <c r="N12" s="650">
        <v>24</v>
      </c>
      <c r="O12" s="650">
        <v>109</v>
      </c>
      <c r="P12" s="650">
        <v>12</v>
      </c>
      <c r="Q12" s="650">
        <v>145</v>
      </c>
    </row>
    <row r="13" spans="1:17" ht="22.5">
      <c r="A13" s="212" t="s">
        <v>761</v>
      </c>
      <c r="B13" s="650">
        <v>0</v>
      </c>
      <c r="C13" s="650">
        <v>21</v>
      </c>
      <c r="D13" s="650">
        <v>0</v>
      </c>
      <c r="E13" s="650">
        <v>0</v>
      </c>
      <c r="F13" s="650">
        <v>21</v>
      </c>
      <c r="G13" s="650">
        <v>0</v>
      </c>
      <c r="H13" s="650">
        <v>0</v>
      </c>
      <c r="I13" s="650">
        <v>17</v>
      </c>
      <c r="J13" s="650">
        <v>0</v>
      </c>
      <c r="K13" s="650">
        <v>0</v>
      </c>
      <c r="L13" s="650">
        <v>9</v>
      </c>
      <c r="M13" s="650">
        <v>0</v>
      </c>
      <c r="N13" s="650">
        <v>0</v>
      </c>
      <c r="O13" s="650">
        <v>68</v>
      </c>
      <c r="P13" s="650">
        <v>0</v>
      </c>
      <c r="Q13" s="650">
        <v>68</v>
      </c>
    </row>
    <row r="14" spans="1:17" ht="22.5">
      <c r="A14" s="212" t="s">
        <v>762</v>
      </c>
      <c r="B14" s="650">
        <v>0</v>
      </c>
      <c r="C14" s="650">
        <v>792</v>
      </c>
      <c r="D14" s="650">
        <v>0</v>
      </c>
      <c r="E14" s="650">
        <v>0</v>
      </c>
      <c r="F14" s="650">
        <v>792</v>
      </c>
      <c r="G14" s="650">
        <v>0</v>
      </c>
      <c r="H14" s="650">
        <v>0</v>
      </c>
      <c r="I14" s="650">
        <v>791</v>
      </c>
      <c r="J14" s="650">
        <v>0</v>
      </c>
      <c r="K14" s="650">
        <v>0</v>
      </c>
      <c r="L14" s="650">
        <v>791</v>
      </c>
      <c r="M14" s="650">
        <v>0</v>
      </c>
      <c r="N14" s="650">
        <v>0</v>
      </c>
      <c r="O14" s="650">
        <v>3166</v>
      </c>
      <c r="P14" s="650">
        <v>0</v>
      </c>
      <c r="Q14" s="650">
        <v>3166</v>
      </c>
    </row>
    <row r="15" spans="1:17" ht="21.75">
      <c r="A15" s="638" t="s">
        <v>763</v>
      </c>
      <c r="B15" s="652">
        <v>8</v>
      </c>
      <c r="C15" s="652">
        <v>833</v>
      </c>
      <c r="D15" s="652">
        <v>3</v>
      </c>
      <c r="E15" s="652">
        <v>2</v>
      </c>
      <c r="F15" s="652">
        <v>831</v>
      </c>
      <c r="G15" s="652">
        <v>4</v>
      </c>
      <c r="H15" s="652">
        <v>7</v>
      </c>
      <c r="I15" s="652">
        <v>856</v>
      </c>
      <c r="J15" s="652">
        <v>4</v>
      </c>
      <c r="K15" s="652">
        <v>7</v>
      </c>
      <c r="L15" s="652">
        <v>823</v>
      </c>
      <c r="M15" s="652">
        <v>1</v>
      </c>
      <c r="N15" s="652">
        <v>24</v>
      </c>
      <c r="O15" s="652">
        <v>3343</v>
      </c>
      <c r="P15" s="652">
        <v>12</v>
      </c>
      <c r="Q15" s="652">
        <v>3379</v>
      </c>
    </row>
    <row r="16" spans="1:17" ht="22.5">
      <c r="A16" s="639" t="s">
        <v>956</v>
      </c>
      <c r="B16" s="650">
        <v>0</v>
      </c>
      <c r="C16" s="650">
        <v>0</v>
      </c>
      <c r="D16" s="650">
        <v>0</v>
      </c>
      <c r="E16" s="650">
        <v>0</v>
      </c>
      <c r="F16" s="650">
        <v>1</v>
      </c>
      <c r="G16" s="650">
        <v>0</v>
      </c>
      <c r="H16" s="650">
        <v>0</v>
      </c>
      <c r="I16" s="650">
        <v>2</v>
      </c>
      <c r="J16" s="650">
        <v>0</v>
      </c>
      <c r="K16" s="650">
        <v>0</v>
      </c>
      <c r="L16" s="650">
        <v>1</v>
      </c>
      <c r="M16" s="650">
        <v>0</v>
      </c>
      <c r="N16" s="650">
        <v>0</v>
      </c>
      <c r="O16" s="650">
        <v>4</v>
      </c>
      <c r="P16" s="650">
        <v>0</v>
      </c>
      <c r="Q16" s="650">
        <v>4</v>
      </c>
    </row>
    <row r="17" spans="1:17" ht="22.5">
      <c r="A17" s="639" t="s">
        <v>957</v>
      </c>
      <c r="B17" s="651">
        <v>0</v>
      </c>
      <c r="C17" s="650">
        <v>0</v>
      </c>
      <c r="D17" s="650">
        <v>0</v>
      </c>
      <c r="E17" s="650">
        <v>1</v>
      </c>
      <c r="F17" s="650">
        <v>0</v>
      </c>
      <c r="G17" s="650">
        <v>0</v>
      </c>
      <c r="H17" s="650">
        <v>2</v>
      </c>
      <c r="I17" s="650">
        <v>0</v>
      </c>
      <c r="J17" s="650">
        <v>0</v>
      </c>
      <c r="K17" s="650">
        <v>1</v>
      </c>
      <c r="L17" s="650">
        <v>0</v>
      </c>
      <c r="M17" s="650">
        <v>0</v>
      </c>
      <c r="N17" s="650">
        <v>4</v>
      </c>
      <c r="O17" s="650">
        <v>0</v>
      </c>
      <c r="P17" s="650">
        <v>0</v>
      </c>
      <c r="Q17" s="650">
        <v>4</v>
      </c>
    </row>
    <row r="18" spans="1:17" ht="22.5">
      <c r="A18" s="640" t="s">
        <v>958</v>
      </c>
      <c r="B18" s="650">
        <v>0</v>
      </c>
      <c r="C18" s="650">
        <v>7</v>
      </c>
      <c r="D18" s="650">
        <v>0</v>
      </c>
      <c r="E18" s="650">
        <v>0</v>
      </c>
      <c r="F18" s="650">
        <v>6</v>
      </c>
      <c r="G18" s="650">
        <v>0</v>
      </c>
      <c r="H18" s="650">
        <v>0</v>
      </c>
      <c r="I18" s="650">
        <v>6</v>
      </c>
      <c r="J18" s="650">
        <v>0</v>
      </c>
      <c r="K18" s="650">
        <v>0</v>
      </c>
      <c r="L18" s="650">
        <v>11</v>
      </c>
      <c r="M18" s="650">
        <v>0</v>
      </c>
      <c r="N18" s="650">
        <v>0</v>
      </c>
      <c r="O18" s="650">
        <v>30</v>
      </c>
      <c r="P18" s="650">
        <v>0</v>
      </c>
      <c r="Q18" s="650">
        <v>30</v>
      </c>
    </row>
    <row r="19" spans="1:17" ht="22.5">
      <c r="A19" s="640" t="s">
        <v>959</v>
      </c>
      <c r="B19" s="650">
        <v>0</v>
      </c>
      <c r="C19" s="650">
        <v>10</v>
      </c>
      <c r="D19" s="650">
        <v>0</v>
      </c>
      <c r="E19" s="650">
        <v>0</v>
      </c>
      <c r="F19" s="650">
        <v>11</v>
      </c>
      <c r="G19" s="650">
        <v>0</v>
      </c>
      <c r="H19" s="650">
        <v>0</v>
      </c>
      <c r="I19" s="650">
        <v>6</v>
      </c>
      <c r="J19" s="650">
        <v>0</v>
      </c>
      <c r="K19" s="650">
        <v>0</v>
      </c>
      <c r="L19" s="650">
        <v>3</v>
      </c>
      <c r="M19" s="650">
        <v>0</v>
      </c>
      <c r="N19" s="650">
        <v>0</v>
      </c>
      <c r="O19" s="650">
        <v>30</v>
      </c>
      <c r="P19" s="650">
        <v>0</v>
      </c>
      <c r="Q19" s="650">
        <v>30</v>
      </c>
    </row>
    <row r="20" spans="1:17" ht="22.5" customHeight="1">
      <c r="A20" s="638" t="s">
        <v>764</v>
      </c>
      <c r="B20" s="652">
        <v>0</v>
      </c>
      <c r="C20" s="652">
        <v>3</v>
      </c>
      <c r="D20" s="652">
        <v>0</v>
      </c>
      <c r="E20" s="652">
        <v>1</v>
      </c>
      <c r="F20" s="652">
        <v>4</v>
      </c>
      <c r="G20" s="652">
        <v>0</v>
      </c>
      <c r="H20" s="652">
        <v>2</v>
      </c>
      <c r="I20" s="652">
        <v>-2</v>
      </c>
      <c r="J20" s="652">
        <v>0</v>
      </c>
      <c r="K20" s="652">
        <v>1</v>
      </c>
      <c r="L20" s="652">
        <v>-9</v>
      </c>
      <c r="M20" s="652">
        <v>0</v>
      </c>
      <c r="N20" s="652">
        <v>4</v>
      </c>
      <c r="O20" s="652">
        <v>-4</v>
      </c>
      <c r="P20" s="652">
        <v>0</v>
      </c>
      <c r="Q20" s="652">
        <v>0</v>
      </c>
    </row>
    <row r="21" spans="1:17" ht="22.5" customHeight="1">
      <c r="A21" s="638" t="s">
        <v>765</v>
      </c>
      <c r="B21" s="652">
        <v>0</v>
      </c>
      <c r="C21" s="652">
        <v>62</v>
      </c>
      <c r="D21" s="652">
        <v>39</v>
      </c>
      <c r="E21" s="652">
        <v>0</v>
      </c>
      <c r="F21" s="652">
        <v>32</v>
      </c>
      <c r="G21" s="652">
        <v>13</v>
      </c>
      <c r="H21" s="652">
        <v>0</v>
      </c>
      <c r="I21" s="652">
        <v>21</v>
      </c>
      <c r="J21" s="652">
        <v>23</v>
      </c>
      <c r="K21" s="652">
        <v>0</v>
      </c>
      <c r="L21" s="652">
        <v>47</v>
      </c>
      <c r="M21" s="652">
        <v>30</v>
      </c>
      <c r="N21" s="652">
        <v>0</v>
      </c>
      <c r="O21" s="652">
        <v>162</v>
      </c>
      <c r="P21" s="652">
        <v>105</v>
      </c>
      <c r="Q21" s="652">
        <v>267</v>
      </c>
    </row>
    <row r="22" spans="1:17" ht="21.75">
      <c r="A22" s="574" t="s">
        <v>729</v>
      </c>
      <c r="B22" s="653">
        <v>2046</v>
      </c>
      <c r="C22" s="653">
        <v>603922</v>
      </c>
      <c r="D22" s="653">
        <v>4937</v>
      </c>
      <c r="E22" s="653">
        <v>699</v>
      </c>
      <c r="F22" s="653">
        <v>260244</v>
      </c>
      <c r="G22" s="653">
        <v>1942</v>
      </c>
      <c r="H22" s="653">
        <v>731</v>
      </c>
      <c r="I22" s="653">
        <v>298899</v>
      </c>
      <c r="J22" s="653">
        <v>2410</v>
      </c>
      <c r="K22" s="653">
        <v>1323</v>
      </c>
      <c r="L22" s="653">
        <v>517030</v>
      </c>
      <c r="M22" s="653">
        <v>5125</v>
      </c>
      <c r="N22" s="653">
        <v>4799</v>
      </c>
      <c r="O22" s="653">
        <v>1680095</v>
      </c>
      <c r="P22" s="653">
        <v>14414</v>
      </c>
      <c r="Q22" s="653">
        <v>1699308</v>
      </c>
    </row>
    <row r="23" spans="1:17" ht="22.5">
      <c r="A23" s="638" t="s">
        <v>766</v>
      </c>
      <c r="B23" s="654">
        <v>3.9254170755642784E-3</v>
      </c>
      <c r="C23" s="654">
        <v>1.2832671251500462E-3</v>
      </c>
      <c r="D23" s="654">
        <v>-7.2390910918962393E-3</v>
      </c>
      <c r="E23" s="654">
        <v>4.3103448275862068E-3</v>
      </c>
      <c r="F23" s="654">
        <v>3.0951160379431163E-3</v>
      </c>
      <c r="G23" s="654">
        <v>-4.6130189646335215E-3</v>
      </c>
      <c r="H23" s="654">
        <v>1.2465373961218837E-2</v>
      </c>
      <c r="I23" s="654">
        <v>2.7946830567726613E-3</v>
      </c>
      <c r="J23" s="654">
        <v>-7.8221490325236717E-3</v>
      </c>
      <c r="K23" s="654">
        <v>6.0836501901140681E-3</v>
      </c>
      <c r="L23" s="654">
        <v>1.4856768739963933E-3</v>
      </c>
      <c r="M23" s="654">
        <v>-5.6266977105161042E-3</v>
      </c>
      <c r="N23" s="654">
        <v>5.868790609935024E-3</v>
      </c>
      <c r="O23" s="654">
        <v>1.8945470201882262E-3</v>
      </c>
      <c r="P23" s="654">
        <v>-6.4106982835872338E-3</v>
      </c>
      <c r="Q23" s="654">
        <v>1.834693632103837E-3</v>
      </c>
    </row>
    <row r="24" spans="1:17" ht="21.75">
      <c r="A24" s="638" t="s">
        <v>759</v>
      </c>
      <c r="B24" s="654">
        <v>1.2040195185334264E-3</v>
      </c>
      <c r="C24" s="654">
        <v>0.35539290111033434</v>
      </c>
      <c r="D24" s="654">
        <v>2.9053002751708345E-3</v>
      </c>
      <c r="E24" s="654">
        <v>4.1134391175702111E-4</v>
      </c>
      <c r="F24" s="654">
        <v>0.15314704573861831</v>
      </c>
      <c r="G24" s="654">
        <v>1.1428181353821674E-3</v>
      </c>
      <c r="H24" s="654">
        <v>4.3017510657279316E-4</v>
      </c>
      <c r="I24" s="654">
        <v>0.17589454060123297</v>
      </c>
      <c r="J24" s="654">
        <v>1.4182243595628338E-3</v>
      </c>
      <c r="K24" s="654">
        <v>7.7855221066457645E-4</v>
      </c>
      <c r="L24" s="654">
        <v>0.30425914548745725</v>
      </c>
      <c r="M24" s="654">
        <v>3.015933544713495E-3</v>
      </c>
      <c r="N24" s="654">
        <v>2.824090747527817E-3</v>
      </c>
      <c r="O24" s="654">
        <v>0.9886936329376429</v>
      </c>
      <c r="P24" s="654">
        <v>8.4822763148293297E-3</v>
      </c>
      <c r="Q24" s="654">
        <v>1</v>
      </c>
    </row>
    <row r="25" spans="1:17">
      <c r="A25" s="36" t="s">
        <v>767</v>
      </c>
    </row>
    <row r="26" spans="1:17" ht="12.75" customHeight="1">
      <c r="A26" s="646" t="s">
        <v>960</v>
      </c>
      <c r="B26" s="644"/>
      <c r="C26" s="644"/>
      <c r="D26" s="644"/>
      <c r="E26" s="644"/>
      <c r="F26" s="645"/>
    </row>
    <row r="27" spans="1:17" ht="12.75" customHeight="1">
      <c r="A27" s="641" t="s">
        <v>961</v>
      </c>
      <c r="B27" s="643"/>
      <c r="C27" s="643"/>
      <c r="D27" s="643"/>
      <c r="E27" s="643"/>
      <c r="F27" s="643"/>
    </row>
    <row r="28" spans="1:17" ht="12.75" customHeight="1">
      <c r="A28" s="642"/>
      <c r="B28" s="641"/>
      <c r="C28" s="641"/>
      <c r="D28" s="641"/>
      <c r="E28" s="641"/>
      <c r="F28" s="641"/>
    </row>
    <row r="29" spans="1:17" ht="12.75" customHeight="1">
      <c r="A29" s="576" t="s">
        <v>996</v>
      </c>
      <c r="F29" s="395" t="str">
        <f>Naslovnica!A20</f>
        <v>Studeni 2014.</v>
      </c>
    </row>
    <row r="30" spans="1:17" ht="12.75" customHeight="1">
      <c r="A30" s="125" t="s">
        <v>997</v>
      </c>
      <c r="F30" s="126" t="str">
        <f>Naslovnica!A24</f>
        <v>November 2014</v>
      </c>
    </row>
    <row r="31" spans="1:17" ht="12.75" customHeight="1"/>
    <row r="32" spans="1:17" ht="12.75" customHeight="1">
      <c r="G32" s="96"/>
    </row>
    <row r="33" spans="6:8" ht="12.75" customHeight="1"/>
    <row r="34" spans="6:8" ht="12.75" customHeight="1">
      <c r="G34" s="96"/>
      <c r="H34" s="86"/>
    </row>
    <row r="35" spans="6:8" ht="12.75" customHeight="1">
      <c r="F35" s="96"/>
      <c r="G35" s="96"/>
    </row>
    <row r="36" spans="6:8" ht="12.75" customHeight="1">
      <c r="F36" s="96"/>
      <c r="G36" s="96"/>
    </row>
    <row r="37" spans="6:8" ht="12.75" customHeight="1">
      <c r="F37" s="86"/>
      <c r="G37" s="86"/>
    </row>
    <row r="38" spans="6:8" ht="12.75" customHeight="1"/>
    <row r="39" spans="6:8" ht="12.75" customHeight="1"/>
    <row r="40" spans="6:8" ht="12.75" customHeight="1"/>
    <row r="41" spans="6:8" ht="12.75" customHeight="1"/>
    <row r="42" spans="6:8" ht="12.75" customHeight="1"/>
    <row r="43" spans="6:8" ht="12.75" customHeight="1"/>
    <row r="44" spans="6:8" ht="12.75" customHeight="1"/>
    <row r="45" spans="6:8" ht="12.75" customHeight="1"/>
    <row r="46" spans="6:8" ht="12.75" customHeight="1"/>
    <row r="47" spans="6:8" ht="12.75" customHeight="1"/>
    <row r="48" spans="6:8" ht="12.75" customHeight="1"/>
    <row r="49" spans="1:18" ht="12.75" customHeight="1">
      <c r="A49" s="575"/>
    </row>
    <row r="50" spans="1:18" ht="12.75" customHeight="1">
      <c r="A50" s="670"/>
    </row>
    <row r="51" spans="1:18" ht="12.75" customHeight="1">
      <c r="A51" s="670" t="s">
        <v>767</v>
      </c>
      <c r="R51" s="21" t="s">
        <v>29</v>
      </c>
    </row>
    <row r="52" spans="1:18" ht="12.75" customHeight="1"/>
    <row r="53" spans="1:18" ht="12.75" customHeight="1"/>
    <row r="54" spans="1:18" ht="12.75" customHeight="1"/>
  </sheetData>
  <mergeCells count="11">
    <mergeCell ref="Q7:Q9"/>
    <mergeCell ref="H8:J8"/>
    <mergeCell ref="K8:M8"/>
    <mergeCell ref="N8:P8"/>
    <mergeCell ref="B8:D8"/>
    <mergeCell ref="E8:G8"/>
    <mergeCell ref="C7:D7"/>
    <mergeCell ref="F7:G7"/>
    <mergeCell ref="I7:J7"/>
    <mergeCell ref="L7:M7"/>
    <mergeCell ref="O7:P7"/>
  </mergeCells>
  <pageMargins left="0.7" right="0.7" top="0.75" bottom="0.75" header="0.3" footer="0.3"/>
  <pageSetup paperSize="9" scale="61" orientation="landscape" r:id="rId1"/>
  <rowBreaks count="1" manualBreakCount="1">
    <brk id="51" max="16"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L75"/>
  <sheetViews>
    <sheetView showGridLines="0" zoomScaleNormal="100" workbookViewId="0"/>
  </sheetViews>
  <sheetFormatPr defaultRowHeight="15"/>
  <cols>
    <col min="1" max="1" width="27.28515625" customWidth="1"/>
    <col min="2" max="2" width="31.42578125" customWidth="1"/>
    <col min="3" max="3" width="13.42578125" customWidth="1"/>
    <col min="4" max="4" width="14.7109375" customWidth="1"/>
    <col min="5" max="5" width="15.7109375" customWidth="1"/>
    <col min="6" max="6" width="15.140625" bestFit="1" customWidth="1"/>
    <col min="7" max="7" width="10" customWidth="1"/>
    <col min="8" max="8" width="12.28515625" customWidth="1"/>
    <col min="9" max="9" width="10.140625" customWidth="1"/>
    <col min="11" max="11" width="12.42578125" bestFit="1" customWidth="1"/>
    <col min="12" max="12" width="9.28515625" bestFit="1" customWidth="1"/>
  </cols>
  <sheetData>
    <row r="1" spans="1:12" ht="12.75" customHeight="1">
      <c r="A1" s="504" t="s">
        <v>1076</v>
      </c>
      <c r="E1" s="609"/>
      <c r="F1" s="611" t="s">
        <v>903</v>
      </c>
    </row>
    <row r="2" spans="1:12">
      <c r="A2" s="136" t="s">
        <v>1077</v>
      </c>
      <c r="E2" s="610"/>
      <c r="F2" s="612" t="s">
        <v>904</v>
      </c>
    </row>
    <row r="3" spans="1:12" ht="12.75" customHeight="1"/>
    <row r="4" spans="1:12" ht="12.75" customHeight="1">
      <c r="E4" s="606" t="s">
        <v>878</v>
      </c>
    </row>
    <row r="5" spans="1:12" ht="30" customHeight="1">
      <c r="A5" s="490" t="s">
        <v>809</v>
      </c>
      <c r="B5" s="490" t="s">
        <v>810</v>
      </c>
      <c r="C5" s="490" t="s">
        <v>817</v>
      </c>
      <c r="D5" s="490" t="s">
        <v>811</v>
      </c>
      <c r="E5" s="490" t="s">
        <v>835</v>
      </c>
    </row>
    <row r="6" spans="1:12" ht="12.75" customHeight="1">
      <c r="A6" s="278" t="s">
        <v>237</v>
      </c>
      <c r="B6" s="278" t="s">
        <v>234</v>
      </c>
      <c r="C6" s="279" t="s">
        <v>232</v>
      </c>
      <c r="D6" s="287">
        <v>55741024.689999998</v>
      </c>
      <c r="E6" s="288">
        <v>7207.2696209653568</v>
      </c>
      <c r="G6" s="632"/>
      <c r="H6" s="632"/>
      <c r="I6" s="632"/>
      <c r="J6" s="633"/>
      <c r="K6" s="632"/>
      <c r="L6" s="632"/>
    </row>
    <row r="7" spans="1:12" ht="12.75" customHeight="1">
      <c r="A7" s="278" t="s">
        <v>244</v>
      </c>
      <c r="B7" s="278" t="s">
        <v>243</v>
      </c>
      <c r="C7" s="279" t="s">
        <v>232</v>
      </c>
      <c r="D7" s="287">
        <v>5882491.79</v>
      </c>
      <c r="E7" s="288">
        <v>114.02052707678261</v>
      </c>
      <c r="L7" s="632"/>
    </row>
    <row r="8" spans="1:12" ht="12.75" customHeight="1">
      <c r="A8" s="278" t="s">
        <v>1182</v>
      </c>
      <c r="B8" s="278" t="s">
        <v>243</v>
      </c>
      <c r="C8" s="279" t="s">
        <v>233</v>
      </c>
      <c r="D8" s="287">
        <v>16120022.880000001</v>
      </c>
      <c r="E8" s="288">
        <v>135.53092424256923</v>
      </c>
      <c r="G8" s="632"/>
      <c r="H8" s="632"/>
      <c r="I8" s="632"/>
      <c r="J8" s="632"/>
      <c r="K8" s="632"/>
      <c r="L8" s="632"/>
    </row>
    <row r="9" spans="1:12" ht="12.75" customHeight="1">
      <c r="A9" s="278" t="s">
        <v>905</v>
      </c>
      <c r="B9" s="372" t="s">
        <v>790</v>
      </c>
      <c r="C9" s="279" t="s">
        <v>233</v>
      </c>
      <c r="D9" s="292">
        <v>5777708.3700000001</v>
      </c>
      <c r="E9" s="288">
        <v>835.6739</v>
      </c>
      <c r="G9" s="632"/>
      <c r="H9" s="632"/>
      <c r="I9" s="632"/>
      <c r="J9" s="632"/>
      <c r="K9" s="632"/>
      <c r="L9" s="632"/>
    </row>
    <row r="10" spans="1:12" ht="12.75" customHeight="1">
      <c r="A10" s="277" t="s">
        <v>906</v>
      </c>
      <c r="B10" s="372" t="s">
        <v>790</v>
      </c>
      <c r="C10" s="279" t="s">
        <v>233</v>
      </c>
      <c r="D10" s="292">
        <v>10191036.550000001</v>
      </c>
      <c r="E10" s="288">
        <v>900.63509999999997</v>
      </c>
      <c r="G10" s="632"/>
      <c r="H10" s="632"/>
      <c r="I10" s="632"/>
      <c r="J10" s="632"/>
      <c r="K10" s="632"/>
      <c r="L10" s="632"/>
    </row>
    <row r="11" spans="1:12" ht="12.75" customHeight="1">
      <c r="A11" s="278" t="s">
        <v>907</v>
      </c>
      <c r="B11" s="278" t="s">
        <v>908</v>
      </c>
      <c r="C11" s="279" t="s">
        <v>233</v>
      </c>
      <c r="D11" s="287">
        <v>28163662.32</v>
      </c>
      <c r="E11" s="288">
        <v>1.0041296716710777</v>
      </c>
      <c r="G11" s="632"/>
      <c r="H11" s="632"/>
      <c r="I11" s="632"/>
      <c r="J11" s="632"/>
      <c r="K11" s="632"/>
      <c r="L11" s="632"/>
    </row>
    <row r="12" spans="1:12" ht="12.75" customHeight="1">
      <c r="A12" s="278" t="s">
        <v>909</v>
      </c>
      <c r="B12" s="278" t="s">
        <v>908</v>
      </c>
      <c r="C12" s="279" t="s">
        <v>233</v>
      </c>
      <c r="D12" s="287">
        <v>13336740.140000001</v>
      </c>
      <c r="E12" s="288">
        <v>1.1491723330694312</v>
      </c>
      <c r="G12" s="632"/>
      <c r="H12" s="632"/>
      <c r="I12" s="632"/>
      <c r="J12" s="632"/>
      <c r="K12" s="632"/>
      <c r="L12" s="632"/>
    </row>
    <row r="13" spans="1:12" ht="12.75" customHeight="1">
      <c r="A13" s="278" t="s">
        <v>744</v>
      </c>
      <c r="B13" s="278" t="s">
        <v>910</v>
      </c>
      <c r="C13" s="279" t="s">
        <v>246</v>
      </c>
      <c r="D13" s="292">
        <v>7805730.5599999996</v>
      </c>
      <c r="E13" s="288">
        <v>1.027204920384261</v>
      </c>
      <c r="G13" s="632"/>
      <c r="H13" s="632"/>
      <c r="I13" s="632"/>
      <c r="J13" s="632"/>
      <c r="K13" s="632"/>
      <c r="L13" s="632"/>
    </row>
    <row r="14" spans="1:12" ht="12.75" customHeight="1">
      <c r="A14" s="278" t="s">
        <v>911</v>
      </c>
      <c r="B14" s="278" t="s">
        <v>274</v>
      </c>
      <c r="C14" s="279" t="s">
        <v>232</v>
      </c>
      <c r="D14" s="292">
        <v>7439726.4100000001</v>
      </c>
      <c r="E14" s="288">
        <v>826.43554044199243</v>
      </c>
      <c r="G14" s="632"/>
      <c r="H14" s="632"/>
      <c r="I14" s="632"/>
      <c r="J14" s="632"/>
      <c r="K14" s="632"/>
      <c r="L14" s="632"/>
    </row>
    <row r="15" spans="1:12" ht="12.75" customHeight="1">
      <c r="A15" s="278" t="s">
        <v>912</v>
      </c>
      <c r="B15" s="278" t="s">
        <v>274</v>
      </c>
      <c r="C15" s="279" t="s">
        <v>232</v>
      </c>
      <c r="D15" s="287">
        <v>9999818.5299999993</v>
      </c>
      <c r="E15" s="288">
        <v>864.33494226440314</v>
      </c>
      <c r="G15" s="632"/>
      <c r="H15" s="632"/>
      <c r="I15" s="632"/>
      <c r="J15" s="632"/>
      <c r="K15" s="632"/>
      <c r="L15" s="632"/>
    </row>
    <row r="16" spans="1:12" ht="12.75" customHeight="1">
      <c r="A16" s="278" t="s">
        <v>913</v>
      </c>
      <c r="B16" s="278" t="s">
        <v>274</v>
      </c>
      <c r="C16" s="279" t="s">
        <v>232</v>
      </c>
      <c r="D16" s="287">
        <v>12569208.640000001</v>
      </c>
      <c r="E16" s="288">
        <v>512.78901207955255</v>
      </c>
      <c r="G16" s="632"/>
      <c r="H16" s="632"/>
      <c r="I16" s="632"/>
      <c r="J16" s="632"/>
      <c r="K16" s="632"/>
      <c r="L16" s="632"/>
    </row>
    <row r="17" spans="1:12" ht="12.75" customHeight="1">
      <c r="A17" s="278" t="s">
        <v>748</v>
      </c>
      <c r="B17" s="278" t="s">
        <v>783</v>
      </c>
      <c r="C17" s="279" t="s">
        <v>232</v>
      </c>
      <c r="D17" s="294">
        <v>6394982.0199999996</v>
      </c>
      <c r="E17" s="295">
        <v>42.599156037802629</v>
      </c>
      <c r="G17" s="632"/>
      <c r="H17" s="632"/>
      <c r="I17" s="632"/>
      <c r="J17" s="632"/>
      <c r="K17" s="632"/>
      <c r="L17" s="632"/>
    </row>
    <row r="18" spans="1:12" ht="12.75" customHeight="1">
      <c r="A18" s="372" t="s">
        <v>914</v>
      </c>
      <c r="B18" s="296" t="s">
        <v>292</v>
      </c>
      <c r="C18" s="279" t="s">
        <v>233</v>
      </c>
      <c r="D18" s="292">
        <v>13904925.59</v>
      </c>
      <c r="E18" s="288">
        <v>449.67822579193006</v>
      </c>
      <c r="G18" s="632"/>
      <c r="H18" s="632"/>
      <c r="I18" s="632"/>
      <c r="J18" s="632"/>
      <c r="K18" s="632"/>
      <c r="L18" s="632"/>
    </row>
    <row r="19" spans="1:12" ht="12.75" customHeight="1">
      <c r="A19" s="278" t="s">
        <v>915</v>
      </c>
      <c r="B19" s="278" t="s">
        <v>298</v>
      </c>
      <c r="C19" s="298" t="s">
        <v>798</v>
      </c>
      <c r="D19" s="292">
        <v>32686005.047899999</v>
      </c>
      <c r="E19" s="299">
        <v>57.86794907830177</v>
      </c>
      <c r="G19" s="632"/>
      <c r="H19" s="632"/>
      <c r="I19" s="632"/>
      <c r="J19" s="632"/>
      <c r="K19" s="632"/>
      <c r="L19" s="632"/>
    </row>
    <row r="20" spans="1:12" ht="18.75" customHeight="1">
      <c r="A20" s="511" t="s">
        <v>642</v>
      </c>
      <c r="B20" s="512"/>
      <c r="C20" s="513"/>
      <c r="D20" s="514">
        <f>SUM(D6:D19)</f>
        <v>226013083.5379</v>
      </c>
      <c r="E20" s="515"/>
    </row>
    <row r="21" spans="1:12" ht="12.75" customHeight="1">
      <c r="A21" s="36" t="s">
        <v>643</v>
      </c>
    </row>
    <row r="22" spans="1:12" ht="12.75" customHeight="1">
      <c r="A22" s="88" t="s">
        <v>808</v>
      </c>
    </row>
    <row r="23" spans="1:12" ht="12.75" customHeight="1">
      <c r="A23" s="89" t="s">
        <v>797</v>
      </c>
    </row>
    <row r="24" spans="1:12">
      <c r="A24" s="89" t="s">
        <v>846</v>
      </c>
    </row>
    <row r="25" spans="1:12">
      <c r="A25" s="604" t="s">
        <v>849</v>
      </c>
    </row>
    <row r="26" spans="1:12" ht="12.75" customHeight="1">
      <c r="A26" s="615" t="s">
        <v>844</v>
      </c>
      <c r="B26" s="631"/>
      <c r="C26" s="631"/>
      <c r="D26" s="631"/>
      <c r="E26" s="631"/>
      <c r="F26" s="631"/>
    </row>
    <row r="27" spans="1:12" ht="21.75" customHeight="1">
      <c r="A27" s="818" t="s">
        <v>845</v>
      </c>
      <c r="B27" s="818"/>
      <c r="C27" s="818"/>
      <c r="D27" s="818"/>
      <c r="E27" s="818"/>
      <c r="F27" s="818"/>
    </row>
    <row r="28" spans="1:12" ht="12.75" customHeight="1">
      <c r="A28" s="51" t="s">
        <v>916</v>
      </c>
    </row>
    <row r="29" spans="1:12" ht="12.75" customHeight="1">
      <c r="A29" s="98" t="s">
        <v>917</v>
      </c>
    </row>
    <row r="30" spans="1:12" ht="12.75" customHeight="1">
      <c r="A30" s="98"/>
    </row>
    <row r="31" spans="1:12" ht="12.75" customHeight="1">
      <c r="A31" s="535" t="s">
        <v>1078</v>
      </c>
      <c r="E31" s="536" t="s">
        <v>812</v>
      </c>
      <c r="F31" s="537" t="s">
        <v>903</v>
      </c>
    </row>
    <row r="32" spans="1:12" ht="12.75" customHeight="1">
      <c r="A32" s="613" t="s">
        <v>1079</v>
      </c>
      <c r="E32" s="99" t="s">
        <v>820</v>
      </c>
      <c r="F32" s="75" t="s">
        <v>904</v>
      </c>
    </row>
    <row r="33" spans="1:6" ht="12.75" customHeight="1"/>
    <row r="34" spans="1:6" ht="12.75" customHeight="1">
      <c r="D34" s="606" t="s">
        <v>878</v>
      </c>
    </row>
    <row r="35" spans="1:6" ht="30" customHeight="1">
      <c r="A35" s="529" t="s">
        <v>883</v>
      </c>
      <c r="B35" s="529" t="s">
        <v>882</v>
      </c>
      <c r="C35" s="529" t="s">
        <v>880</v>
      </c>
      <c r="D35" s="490" t="s">
        <v>835</v>
      </c>
    </row>
    <row r="36" spans="1:6" ht="12.75" customHeight="1">
      <c r="A36" s="311" t="s">
        <v>313</v>
      </c>
      <c r="B36" s="311" t="s">
        <v>314</v>
      </c>
      <c r="C36" s="312">
        <v>45292875.009999998</v>
      </c>
      <c r="D36" s="313">
        <v>143.05115459036404</v>
      </c>
      <c r="E36" s="96"/>
    </row>
    <row r="37" spans="1:6" ht="12.75" customHeight="1">
      <c r="A37" s="311" t="s">
        <v>315</v>
      </c>
      <c r="B37" s="314" t="s">
        <v>316</v>
      </c>
      <c r="C37" s="312">
        <v>73792083.700000003</v>
      </c>
      <c r="D37" s="313">
        <v>513.12469999999996</v>
      </c>
      <c r="E37" s="86"/>
    </row>
    <row r="38" spans="1:6" ht="18.75" customHeight="1">
      <c r="A38" s="511" t="s">
        <v>642</v>
      </c>
      <c r="B38" s="530"/>
      <c r="C38" s="531">
        <f>SUM(C36:C37)</f>
        <v>119084958.71000001</v>
      </c>
      <c r="D38" s="532"/>
    </row>
    <row r="39" spans="1:6" ht="12.75" customHeight="1">
      <c r="A39" s="76" t="s">
        <v>350</v>
      </c>
    </row>
    <row r="40" spans="1:6" ht="12.75" customHeight="1">
      <c r="A40" s="88" t="s">
        <v>808</v>
      </c>
    </row>
    <row r="41" spans="1:6" ht="12.75" customHeight="1"/>
    <row r="42" spans="1:6" ht="12.75" customHeight="1">
      <c r="A42" s="535" t="s">
        <v>1082</v>
      </c>
      <c r="E42" s="536" t="s">
        <v>812</v>
      </c>
      <c r="F42" s="537" t="s">
        <v>903</v>
      </c>
    </row>
    <row r="43" spans="1:6" ht="12.75" customHeight="1">
      <c r="A43" s="608" t="s">
        <v>1080</v>
      </c>
    </row>
    <row r="44" spans="1:6" ht="12.75" customHeight="1">
      <c r="A44" s="613" t="s">
        <v>1081</v>
      </c>
      <c r="E44" s="99" t="s">
        <v>820</v>
      </c>
      <c r="F44" s="75" t="s">
        <v>904</v>
      </c>
    </row>
    <row r="45" spans="1:6" ht="12.75" customHeight="1">
      <c r="A45" s="614" t="s">
        <v>813</v>
      </c>
    </row>
    <row r="46" spans="1:6" ht="12.75" customHeight="1">
      <c r="F46" s="606" t="s">
        <v>879</v>
      </c>
    </row>
    <row r="47" spans="1:6" ht="45" customHeight="1">
      <c r="A47" s="529" t="s">
        <v>881</v>
      </c>
      <c r="B47" s="529" t="s">
        <v>882</v>
      </c>
      <c r="C47" s="529" t="s">
        <v>814</v>
      </c>
      <c r="D47" s="529" t="s">
        <v>815</v>
      </c>
      <c r="E47" s="529" t="s">
        <v>880</v>
      </c>
      <c r="F47" s="490" t="s">
        <v>835</v>
      </c>
    </row>
    <row r="48" spans="1:6" ht="12.75" customHeight="1">
      <c r="A48" s="311" t="s">
        <v>317</v>
      </c>
      <c r="B48" s="311" t="s">
        <v>318</v>
      </c>
      <c r="C48" s="315">
        <v>600000000</v>
      </c>
      <c r="D48" s="315">
        <v>300000000</v>
      </c>
      <c r="E48" s="316">
        <v>31322895.949999999</v>
      </c>
      <c r="F48" s="317">
        <v>10.200116845063089</v>
      </c>
    </row>
    <row r="49" spans="1:6" ht="12.75" customHeight="1">
      <c r="A49" s="311" t="s">
        <v>319</v>
      </c>
      <c r="B49" s="314" t="s">
        <v>320</v>
      </c>
      <c r="C49" s="318">
        <v>155000000</v>
      </c>
      <c r="D49" s="318">
        <v>77500000</v>
      </c>
      <c r="E49" s="316">
        <v>10880129.949999999</v>
      </c>
      <c r="F49" s="317">
        <v>0.68118176427674815</v>
      </c>
    </row>
    <row r="50" spans="1:6" ht="12.75" customHeight="1">
      <c r="A50" s="311" t="s">
        <v>321</v>
      </c>
      <c r="B50" s="311" t="s">
        <v>314</v>
      </c>
      <c r="C50" s="315">
        <v>380000000</v>
      </c>
      <c r="D50" s="315">
        <v>190000000</v>
      </c>
      <c r="E50" s="316">
        <v>325442530.31</v>
      </c>
      <c r="F50" s="317">
        <v>204.76546297009844</v>
      </c>
    </row>
    <row r="51" spans="1:6" ht="12.75" customHeight="1">
      <c r="A51" s="311" t="s">
        <v>323</v>
      </c>
      <c r="B51" s="311" t="s">
        <v>324</v>
      </c>
      <c r="C51" s="315">
        <v>340000000</v>
      </c>
      <c r="D51" s="315">
        <v>170000000</v>
      </c>
      <c r="E51" s="316">
        <v>150777586.31</v>
      </c>
      <c r="F51" s="317">
        <v>3.4694799505204581</v>
      </c>
    </row>
    <row r="52" spans="1:6" ht="12.75" customHeight="1">
      <c r="A52" s="311" t="s">
        <v>322</v>
      </c>
      <c r="B52" s="314" t="s">
        <v>316</v>
      </c>
      <c r="C52" s="318">
        <v>540000000</v>
      </c>
      <c r="D52" s="318">
        <v>262500000</v>
      </c>
      <c r="E52" s="316">
        <v>105174170.31</v>
      </c>
      <c r="F52" s="317">
        <v>223.73050000000001</v>
      </c>
    </row>
    <row r="53" spans="1:6" ht="18.75" customHeight="1">
      <c r="A53" s="511" t="s">
        <v>642</v>
      </c>
      <c r="B53" s="533"/>
      <c r="C53" s="534"/>
      <c r="D53" s="534"/>
      <c r="E53" s="531">
        <f>SUM(E48:E52)</f>
        <v>623597312.82999992</v>
      </c>
      <c r="F53" s="532"/>
    </row>
    <row r="54" spans="1:6" ht="12.75" customHeight="1">
      <c r="A54" s="76" t="s">
        <v>350</v>
      </c>
    </row>
    <row r="55" spans="1:6" ht="12.75" customHeight="1">
      <c r="A55" s="88" t="s">
        <v>808</v>
      </c>
      <c r="E55" s="87"/>
    </row>
    <row r="56" spans="1:6" ht="12.75" customHeight="1"/>
    <row r="57" spans="1:6" ht="12.75" customHeight="1">
      <c r="A57" s="615" t="s">
        <v>843</v>
      </c>
    </row>
    <row r="58" spans="1:6" ht="19.5" customHeight="1">
      <c r="A58" s="817" t="s">
        <v>842</v>
      </c>
      <c r="B58" s="817"/>
      <c r="C58" s="817"/>
      <c r="D58" s="817"/>
      <c r="E58" s="817"/>
      <c r="F58" s="817"/>
    </row>
    <row r="59" spans="1:6" ht="12.75" customHeight="1">
      <c r="A59" s="620"/>
      <c r="B59" s="620"/>
      <c r="C59" s="620"/>
      <c r="D59" s="620"/>
      <c r="E59" s="620"/>
    </row>
    <row r="60" spans="1:6" ht="12.75" customHeight="1">
      <c r="A60" s="616"/>
    </row>
    <row r="61" spans="1:6" ht="12.75" customHeight="1">
      <c r="A61" s="83" t="s">
        <v>346</v>
      </c>
    </row>
    <row r="62" spans="1:6" ht="12.75" customHeight="1"/>
    <row r="63" spans="1:6" ht="12.75" customHeight="1"/>
    <row r="64" spans="1:6" ht="12.75" customHeight="1">
      <c r="A64" s="617"/>
    </row>
    <row r="65" spans="1:6" ht="12.75" customHeight="1">
      <c r="A65" s="615"/>
    </row>
    <row r="66" spans="1:6" ht="12.75" customHeight="1">
      <c r="A66" s="615"/>
    </row>
    <row r="67" spans="1:6" ht="12.75" customHeight="1">
      <c r="A67" s="615"/>
    </row>
    <row r="68" spans="1:6" ht="12.75" customHeight="1">
      <c r="A68" s="616"/>
    </row>
    <row r="69" spans="1:6" ht="12.75" customHeight="1">
      <c r="A69" s="616"/>
    </row>
    <row r="70" spans="1:6" ht="12.75" customHeight="1">
      <c r="A70" s="616"/>
    </row>
    <row r="71" spans="1:6" ht="12.75" customHeight="1">
      <c r="A71" s="616"/>
    </row>
    <row r="72" spans="1:6" ht="12.75" customHeight="1"/>
    <row r="73" spans="1:6" ht="12.75" customHeight="1"/>
    <row r="75" spans="1:6">
      <c r="F75" s="53" t="s">
        <v>800</v>
      </c>
    </row>
  </sheetData>
  <sortState ref="A7:E21">
    <sortCondition ref="B7"/>
  </sortState>
  <mergeCells count="2">
    <mergeCell ref="A58:F58"/>
    <mergeCell ref="A27:F27"/>
  </mergeCells>
  <hyperlinks>
    <hyperlink ref="A61" location="'2 Sadržaj'!A1" display="Sadržaj / Contents"/>
  </hyperlinks>
  <pageMargins left="0.7" right="0.7" top="0.75" bottom="0.75" header="0.3" footer="0.3"/>
  <pageSetup paperSize="9" scale="70"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F211"/>
  <sheetViews>
    <sheetView showGridLines="0" zoomScaleNormal="100" workbookViewId="0"/>
  </sheetViews>
  <sheetFormatPr defaultRowHeight="15"/>
  <cols>
    <col min="1" max="1" width="32.28515625" customWidth="1"/>
    <col min="2" max="2" width="26.85546875" customWidth="1"/>
    <col min="3" max="3" width="19.7109375" customWidth="1"/>
    <col min="4" max="4" width="15.85546875" customWidth="1"/>
  </cols>
  <sheetData>
    <row r="1" spans="1:5">
      <c r="A1" s="518" t="s">
        <v>1083</v>
      </c>
      <c r="D1" s="527" t="str">
        <f>Naslovnica!A20</f>
        <v>Studeni 2014.</v>
      </c>
    </row>
    <row r="2" spans="1:5">
      <c r="A2" s="133" t="s">
        <v>1084</v>
      </c>
      <c r="D2" s="629" t="str">
        <f>Naslovnica!A24</f>
        <v>November 2014</v>
      </c>
    </row>
    <row r="3" spans="1:5" ht="12.75" customHeight="1"/>
    <row r="4" spans="1:5" ht="12.75" customHeight="1">
      <c r="D4" s="634" t="s">
        <v>878</v>
      </c>
    </row>
    <row r="5" spans="1:5" ht="43.5">
      <c r="A5" s="529" t="s">
        <v>1309</v>
      </c>
      <c r="B5" s="529" t="s">
        <v>882</v>
      </c>
      <c r="C5" s="529" t="s">
        <v>880</v>
      </c>
      <c r="D5" s="529" t="s">
        <v>884</v>
      </c>
    </row>
    <row r="6" spans="1:5">
      <c r="A6" s="304" t="s">
        <v>925</v>
      </c>
      <c r="B6" s="304" t="s">
        <v>276</v>
      </c>
      <c r="C6" s="305">
        <v>28928552.050000001</v>
      </c>
      <c r="D6" s="636">
        <v>745.28658320469833</v>
      </c>
    </row>
    <row r="7" spans="1:5">
      <c r="A7" s="511" t="s">
        <v>642</v>
      </c>
      <c r="B7" s="523"/>
      <c r="C7" s="524">
        <f>SUM(C6:C6)</f>
        <v>28928552.050000001</v>
      </c>
      <c r="D7" s="525"/>
    </row>
    <row r="8" spans="1:5" ht="12.75" customHeight="1">
      <c r="A8" s="36" t="s">
        <v>644</v>
      </c>
    </row>
    <row r="9" spans="1:5" ht="12.75" customHeight="1"/>
    <row r="10" spans="1:5" ht="12.75" customHeight="1"/>
    <row r="11" spans="1:5" ht="12.75" customHeight="1">
      <c r="A11" s="518" t="s">
        <v>1085</v>
      </c>
      <c r="D11" s="527" t="str">
        <f>Naslovnica!A20</f>
        <v>Studeni 2014.</v>
      </c>
    </row>
    <row r="12" spans="1:5" ht="12.75" customHeight="1">
      <c r="A12" s="133" t="s">
        <v>1086</v>
      </c>
      <c r="D12" s="629" t="str">
        <f>Naslovnica!A24</f>
        <v>November 2014</v>
      </c>
    </row>
    <row r="13" spans="1:5" ht="12.75" customHeight="1"/>
    <row r="14" spans="1:5" ht="12.75" customHeight="1">
      <c r="D14" s="72" t="s">
        <v>878</v>
      </c>
    </row>
    <row r="15" spans="1:5" ht="45" customHeight="1">
      <c r="A15" s="529" t="s">
        <v>877</v>
      </c>
      <c r="B15" s="529" t="s">
        <v>882</v>
      </c>
      <c r="C15" s="529" t="s">
        <v>880</v>
      </c>
      <c r="D15" s="529" t="s">
        <v>884</v>
      </c>
    </row>
    <row r="16" spans="1:5" ht="15" customHeight="1">
      <c r="A16" s="304" t="s">
        <v>308</v>
      </c>
      <c r="B16" s="304" t="s">
        <v>348</v>
      </c>
      <c r="C16" s="305">
        <v>216277163.38999999</v>
      </c>
      <c r="D16" s="306">
        <v>70.993922498488388</v>
      </c>
      <c r="E16" s="96"/>
    </row>
    <row r="17" spans="1:5" ht="15" customHeight="1">
      <c r="A17" s="304" t="s">
        <v>1183</v>
      </c>
      <c r="B17" s="307" t="s">
        <v>1212</v>
      </c>
      <c r="C17" s="305">
        <v>20417719.32</v>
      </c>
      <c r="D17" s="306">
        <v>40.351223952569171</v>
      </c>
      <c r="E17" s="86"/>
    </row>
    <row r="18" spans="1:5" ht="15" customHeight="1">
      <c r="A18" s="304" t="s">
        <v>307</v>
      </c>
      <c r="B18" s="304" t="s">
        <v>785</v>
      </c>
      <c r="C18" s="305">
        <v>1110924671.5999999</v>
      </c>
      <c r="D18" s="306">
        <v>288.88945071136374</v>
      </c>
    </row>
    <row r="19" spans="1:5" ht="18.75" customHeight="1">
      <c r="A19" s="511" t="s">
        <v>642</v>
      </c>
      <c r="B19" s="523"/>
      <c r="C19" s="524">
        <f>SUM(C16:C18)</f>
        <v>1347619554.3099999</v>
      </c>
      <c r="D19" s="525"/>
    </row>
    <row r="20" spans="1:5" ht="12.75" customHeight="1">
      <c r="A20" s="36" t="s">
        <v>644</v>
      </c>
    </row>
    <row r="21" spans="1:5" ht="12.75" customHeight="1">
      <c r="A21" s="597"/>
      <c r="C21" s="87"/>
    </row>
    <row r="22" spans="1:5" ht="12.75" customHeight="1"/>
    <row r="23" spans="1:5" ht="12.75" customHeight="1">
      <c r="A23" s="526" t="s">
        <v>1087</v>
      </c>
      <c r="D23" s="527" t="str">
        <f>'5 Tablica 3,4'!A8</f>
        <v>Listopad 2014.</v>
      </c>
    </row>
    <row r="24" spans="1:5" ht="12.75" customHeight="1">
      <c r="A24" s="628" t="s">
        <v>1088</v>
      </c>
      <c r="D24" s="629" t="str">
        <f>'5 Tablica 3,4'!B8</f>
        <v>October 2014</v>
      </c>
    </row>
    <row r="25" spans="1:5" ht="12.75" customHeight="1"/>
    <row r="26" spans="1:5" ht="12.75" customHeight="1">
      <c r="D26" s="72" t="s">
        <v>878</v>
      </c>
    </row>
    <row r="27" spans="1:5" ht="45" customHeight="1">
      <c r="A27" s="529" t="s">
        <v>877</v>
      </c>
      <c r="B27" s="529" t="s">
        <v>882</v>
      </c>
      <c r="C27" s="529" t="s">
        <v>880</v>
      </c>
      <c r="D27" s="529" t="s">
        <v>884</v>
      </c>
    </row>
    <row r="28" spans="1:5" ht="15" customHeight="1">
      <c r="A28" s="304" t="s">
        <v>1179</v>
      </c>
      <c r="B28" s="304" t="s">
        <v>1212</v>
      </c>
      <c r="C28" s="305">
        <v>126591124.34</v>
      </c>
      <c r="D28" s="306">
        <v>63.195334369689675</v>
      </c>
      <c r="E28" s="96"/>
    </row>
    <row r="29" spans="1:5" ht="15" customHeight="1">
      <c r="A29" s="511" t="s">
        <v>642</v>
      </c>
      <c r="B29" s="523"/>
      <c r="C29" s="524">
        <f>SUM(C28:C28)</f>
        <v>126591124.34</v>
      </c>
      <c r="D29" s="525"/>
      <c r="E29" s="86"/>
    </row>
    <row r="30" spans="1:5" ht="12.75" customHeight="1">
      <c r="A30" s="36" t="s">
        <v>644</v>
      </c>
    </row>
    <row r="31" spans="1:5" ht="12.75" customHeight="1">
      <c r="A31" s="51"/>
    </row>
    <row r="32" spans="1:5" ht="19.5" customHeight="1">
      <c r="A32" s="819" t="s">
        <v>844</v>
      </c>
      <c r="B32" s="819"/>
      <c r="C32" s="819"/>
      <c r="D32" s="819"/>
    </row>
    <row r="33" spans="1:6" ht="21.75" customHeight="1">
      <c r="A33" s="818" t="s">
        <v>845</v>
      </c>
      <c r="B33" s="818"/>
      <c r="C33" s="818"/>
      <c r="D33" s="818"/>
      <c r="E33" s="98"/>
      <c r="F33" s="98"/>
    </row>
    <row r="34" spans="1:6" ht="12.75" customHeight="1">
      <c r="A34" s="51"/>
    </row>
    <row r="35" spans="1:6" ht="12.75" customHeight="1"/>
    <row r="36" spans="1:6" ht="12.75" customHeight="1">
      <c r="A36" s="528" t="s">
        <v>1089</v>
      </c>
      <c r="D36" s="395" t="str">
        <f>Naslovnica!A20</f>
        <v>Studeni 2014.</v>
      </c>
    </row>
    <row r="37" spans="1:6" ht="12.75" customHeight="1">
      <c r="A37" s="628" t="s">
        <v>1090</v>
      </c>
      <c r="D37" s="126" t="str">
        <f>Naslovnica!A24</f>
        <v>November 2014</v>
      </c>
    </row>
    <row r="38" spans="1:6" ht="12.75" customHeight="1"/>
    <row r="39" spans="1:6" ht="12.75" customHeight="1">
      <c r="C39" s="85" t="s">
        <v>879</v>
      </c>
    </row>
    <row r="40" spans="1:6" ht="22.5" customHeight="1">
      <c r="A40" s="529" t="s">
        <v>885</v>
      </c>
      <c r="B40" s="529" t="s">
        <v>882</v>
      </c>
      <c r="C40" s="529" t="s">
        <v>880</v>
      </c>
    </row>
    <row r="41" spans="1:6" ht="22.5" customHeight="1">
      <c r="A41" s="308" t="s">
        <v>309</v>
      </c>
      <c r="B41" s="309" t="s">
        <v>310</v>
      </c>
      <c r="C41" s="310">
        <v>778430097.39999998</v>
      </c>
      <c r="D41" s="96"/>
    </row>
    <row r="42" spans="1:6" ht="15" customHeight="1">
      <c r="A42" s="308" t="s">
        <v>311</v>
      </c>
      <c r="B42" s="309" t="s">
        <v>312</v>
      </c>
      <c r="C42" s="310">
        <v>190860158.77366683</v>
      </c>
      <c r="D42" s="86"/>
    </row>
    <row r="43" spans="1:6" ht="12.75" customHeight="1">
      <c r="A43" s="36" t="s">
        <v>644</v>
      </c>
    </row>
    <row r="44" spans="1:6" ht="12.75" customHeight="1"/>
    <row r="45" spans="1:6" ht="12.75" customHeight="1"/>
    <row r="46" spans="1:6" ht="12.75" customHeight="1">
      <c r="A46" s="83" t="s">
        <v>346</v>
      </c>
    </row>
    <row r="47" spans="1:6" ht="12.75" customHeight="1"/>
    <row r="48" spans="1:6" ht="12.75" customHeight="1"/>
    <row r="49" spans="4:4" ht="12.75" customHeight="1"/>
    <row r="50" spans="4:4" ht="12.75" customHeight="1"/>
    <row r="51" spans="4:4" ht="12.75" customHeight="1"/>
    <row r="52" spans="4:4" ht="12.75" customHeight="1">
      <c r="D52" s="53" t="s">
        <v>816</v>
      </c>
    </row>
    <row r="53" spans="4:4" ht="12.75" customHeight="1"/>
    <row r="54" spans="4:4" ht="12.75" customHeight="1"/>
    <row r="55" spans="4:4" ht="12.75" customHeight="1"/>
    <row r="56" spans="4:4" ht="12.75" customHeight="1"/>
    <row r="57" spans="4:4" ht="12.75" customHeight="1"/>
    <row r="58" spans="4:4" ht="12.75" customHeight="1"/>
    <row r="59" spans="4:4" ht="12.75" customHeight="1"/>
    <row r="60" spans="4:4" ht="12.75" customHeight="1"/>
    <row r="61" spans="4:4" ht="12.75" customHeight="1"/>
    <row r="62" spans="4:4" ht="12.75" customHeight="1"/>
    <row r="63" spans="4:4" ht="12.75" customHeight="1"/>
    <row r="64" spans="4: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sheetData>
  <mergeCells count="2">
    <mergeCell ref="A32:D32"/>
    <mergeCell ref="A33:D33"/>
  </mergeCells>
  <hyperlinks>
    <hyperlink ref="A46" location="'2 Sadržaj'!A1" display="Sadržaj / Contents"/>
  </hyperlinks>
  <pageMargins left="0.7" right="0.7" top="0.75" bottom="0.75" header="0.3" footer="0.3"/>
  <pageSetup paperSize="9" scale="92"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I206"/>
  <sheetViews>
    <sheetView showGridLines="0" zoomScaleNormal="100" workbookViewId="0"/>
  </sheetViews>
  <sheetFormatPr defaultRowHeight="15"/>
  <cols>
    <col min="1" max="1" width="23.7109375" customWidth="1"/>
    <col min="2" max="2" width="12.85546875" customWidth="1"/>
    <col min="3" max="3" width="12.140625" customWidth="1"/>
    <col min="4" max="4" width="15.140625" customWidth="1"/>
    <col min="5" max="5" width="11.28515625" customWidth="1"/>
    <col min="6" max="6" width="12.85546875" customWidth="1"/>
    <col min="7" max="7" width="12.42578125" customWidth="1"/>
  </cols>
  <sheetData>
    <row r="1" spans="1:7" ht="15" customHeight="1">
      <c r="A1" s="555" t="s">
        <v>471</v>
      </c>
      <c r="B1" s="556"/>
      <c r="C1" s="556"/>
      <c r="D1" s="556"/>
      <c r="E1" s="586"/>
      <c r="F1" s="568"/>
      <c r="G1" s="557" t="s">
        <v>1191</v>
      </c>
    </row>
    <row r="2" spans="1:7" ht="15" customHeight="1">
      <c r="A2" s="558" t="s">
        <v>472</v>
      </c>
      <c r="B2" s="556"/>
      <c r="C2" s="556"/>
      <c r="D2" s="556"/>
      <c r="E2" s="587"/>
      <c r="F2" s="568"/>
      <c r="G2" s="559" t="s">
        <v>1192</v>
      </c>
    </row>
    <row r="3" spans="1:7" ht="12.75" customHeight="1">
      <c r="A3" s="77" t="s">
        <v>325</v>
      </c>
    </row>
    <row r="4" spans="1:7" ht="12.75" customHeight="1"/>
    <row r="5" spans="1:7" ht="12.75" customHeight="1">
      <c r="A5" s="539" t="s">
        <v>1091</v>
      </c>
    </row>
    <row r="6" spans="1:7" ht="12.75" customHeight="1">
      <c r="A6" s="78" t="s">
        <v>1092</v>
      </c>
    </row>
    <row r="7" spans="1:7" ht="12.75" customHeight="1"/>
    <row r="8" spans="1:7" ht="34.5" customHeight="1">
      <c r="A8" s="538" t="s">
        <v>326</v>
      </c>
      <c r="B8" s="825" t="s">
        <v>679</v>
      </c>
      <c r="C8" s="825"/>
    </row>
    <row r="9" spans="1:7" ht="12.75" customHeight="1">
      <c r="A9" s="319" t="s">
        <v>789</v>
      </c>
      <c r="B9" s="320">
        <v>23</v>
      </c>
      <c r="C9" s="321"/>
      <c r="D9" s="86"/>
      <c r="F9" s="86"/>
    </row>
    <row r="10" spans="1:7" ht="12.75" customHeight="1">
      <c r="A10" s="319" t="s">
        <v>792</v>
      </c>
      <c r="B10" s="320">
        <v>23</v>
      </c>
      <c r="C10" s="321"/>
      <c r="F10" s="96"/>
    </row>
    <row r="11" spans="1:7" ht="12.75" customHeight="1">
      <c r="A11" s="322" t="s">
        <v>876</v>
      </c>
      <c r="B11" s="320">
        <v>23</v>
      </c>
      <c r="C11" s="321"/>
      <c r="F11" s="96"/>
    </row>
    <row r="12" spans="1:7" ht="12.75" customHeight="1">
      <c r="A12" s="319" t="s">
        <v>926</v>
      </c>
      <c r="B12" s="320">
        <v>23</v>
      </c>
      <c r="C12" s="321"/>
    </row>
    <row r="13" spans="1:7" ht="12.75" customHeight="1">
      <c r="A13" s="627" t="s">
        <v>1202</v>
      </c>
      <c r="B13" s="320">
        <v>23</v>
      </c>
      <c r="C13" s="321"/>
    </row>
    <row r="14" spans="1:7" ht="12.75" customHeight="1">
      <c r="A14" s="27" t="s">
        <v>331</v>
      </c>
    </row>
    <row r="15" spans="1:7" ht="12.75" customHeight="1"/>
    <row r="16" spans="1:7" ht="12.75" customHeight="1">
      <c r="A16" s="539" t="s">
        <v>1093</v>
      </c>
    </row>
    <row r="17" spans="1:9" ht="12.75" customHeight="1">
      <c r="A17" s="78" t="s">
        <v>1094</v>
      </c>
    </row>
    <row r="18" spans="1:9" ht="12.75" customHeight="1">
      <c r="E18" s="827" t="s">
        <v>684</v>
      </c>
      <c r="F18" s="827"/>
    </row>
    <row r="19" spans="1:9" ht="73.5" customHeight="1">
      <c r="A19" s="825" t="s">
        <v>717</v>
      </c>
      <c r="B19" s="825" t="s">
        <v>674</v>
      </c>
      <c r="C19" s="826"/>
      <c r="D19" s="826"/>
      <c r="E19" s="825" t="s">
        <v>782</v>
      </c>
      <c r="F19" s="792"/>
      <c r="G19" s="792"/>
    </row>
    <row r="20" spans="1:9" ht="27.75" customHeight="1">
      <c r="A20" s="825"/>
      <c r="B20" s="593" t="s">
        <v>1217</v>
      </c>
      <c r="C20" s="593" t="s">
        <v>1218</v>
      </c>
      <c r="D20" s="469" t="s">
        <v>327</v>
      </c>
      <c r="E20" s="593" t="s">
        <v>1217</v>
      </c>
      <c r="F20" s="593" t="s">
        <v>1218</v>
      </c>
      <c r="G20" s="469" t="s">
        <v>327</v>
      </c>
    </row>
    <row r="21" spans="1:9" ht="16.5" customHeight="1">
      <c r="A21" s="323" t="s">
        <v>328</v>
      </c>
      <c r="B21" s="324">
        <v>51570</v>
      </c>
      <c r="C21" s="324">
        <v>51701</v>
      </c>
      <c r="D21" s="325">
        <v>2.5402365716502562E-3</v>
      </c>
      <c r="E21" s="324">
        <v>4287447.2614799999</v>
      </c>
      <c r="F21" s="324">
        <v>3698003.3335699998</v>
      </c>
      <c r="G21" s="326">
        <v>-0.13748132442485778</v>
      </c>
      <c r="H21" s="86"/>
      <c r="I21" s="158"/>
    </row>
    <row r="22" spans="1:9" ht="16.5" customHeight="1">
      <c r="A22" s="323" t="s">
        <v>329</v>
      </c>
      <c r="B22" s="324">
        <v>58422</v>
      </c>
      <c r="C22" s="324">
        <v>58525</v>
      </c>
      <c r="D22" s="325">
        <v>1.7630344733148284E-3</v>
      </c>
      <c r="E22" s="324">
        <v>10526274.19555</v>
      </c>
      <c r="F22" s="324">
        <v>10340003.1598</v>
      </c>
      <c r="G22" s="326">
        <v>-1.7695818319909087E-2</v>
      </c>
    </row>
    <row r="23" spans="1:9" ht="16.5" customHeight="1">
      <c r="A23" s="323" t="s">
        <v>330</v>
      </c>
      <c r="B23" s="324">
        <v>2261</v>
      </c>
      <c r="C23" s="324">
        <v>1854</v>
      </c>
      <c r="D23" s="325">
        <v>-0.1800088456435206</v>
      </c>
      <c r="E23" s="324">
        <v>532720.28599999996</v>
      </c>
      <c r="F23" s="324">
        <v>270478.51097</v>
      </c>
      <c r="G23" s="326">
        <v>-0.49226917375172002</v>
      </c>
    </row>
    <row r="24" spans="1:9" ht="16.5" customHeight="1">
      <c r="A24" s="327" t="s">
        <v>132</v>
      </c>
      <c r="B24" s="328">
        <v>112253</v>
      </c>
      <c r="C24" s="328">
        <v>112080</v>
      </c>
      <c r="D24" s="329">
        <v>-1.5411614834347498E-3</v>
      </c>
      <c r="E24" s="328">
        <v>15346441.74303</v>
      </c>
      <c r="F24" s="328">
        <v>14308485.00434</v>
      </c>
      <c r="G24" s="330">
        <v>-6.7635009865489898E-2</v>
      </c>
    </row>
    <row r="25" spans="1:9" ht="12.75" customHeight="1">
      <c r="A25" s="27" t="s">
        <v>331</v>
      </c>
    </row>
    <row r="26" spans="1:9" ht="27" customHeight="1">
      <c r="A26" s="820" t="s">
        <v>837</v>
      </c>
      <c r="B26" s="820"/>
      <c r="C26" s="820"/>
      <c r="D26" s="820"/>
      <c r="E26" s="820"/>
      <c r="F26" s="824"/>
      <c r="G26" s="824"/>
    </row>
    <row r="27" spans="1:9" ht="71.25" customHeight="1">
      <c r="A27" s="821" t="s">
        <v>781</v>
      </c>
      <c r="B27" s="821"/>
      <c r="C27" s="821"/>
      <c r="D27" s="821"/>
      <c r="E27" s="821"/>
      <c r="F27" s="821"/>
      <c r="G27" s="821"/>
    </row>
    <row r="28" spans="1:9" ht="23.25" customHeight="1">
      <c r="A28" s="822" t="s">
        <v>1219</v>
      </c>
      <c r="B28" s="823"/>
      <c r="C28" s="823"/>
      <c r="D28" s="823"/>
      <c r="E28" s="823"/>
      <c r="F28" s="823"/>
      <c r="G28" s="823"/>
    </row>
    <row r="29" spans="1:9" ht="12.75" customHeight="1"/>
    <row r="30" spans="1:9" ht="12.75" customHeight="1">
      <c r="A30" s="539" t="s">
        <v>1095</v>
      </c>
    </row>
    <row r="31" spans="1:9" ht="12.75" customHeight="1">
      <c r="A31" s="78" t="s">
        <v>1096</v>
      </c>
    </row>
    <row r="32" spans="1:9" ht="12.75" customHeight="1">
      <c r="E32" s="827" t="s">
        <v>684</v>
      </c>
      <c r="F32" s="827"/>
    </row>
    <row r="33" spans="1:9" ht="78" customHeight="1">
      <c r="A33" s="825" t="s">
        <v>717</v>
      </c>
      <c r="B33" s="825" t="s">
        <v>675</v>
      </c>
      <c r="C33" s="826"/>
      <c r="D33" s="540"/>
      <c r="E33" s="825" t="s">
        <v>680</v>
      </c>
      <c r="F33" s="792"/>
      <c r="G33" s="792"/>
    </row>
    <row r="34" spans="1:9" ht="32.25" customHeight="1">
      <c r="A34" s="825"/>
      <c r="B34" s="593" t="s">
        <v>1220</v>
      </c>
      <c r="C34" s="593" t="s">
        <v>1221</v>
      </c>
      <c r="D34" s="469" t="s">
        <v>327</v>
      </c>
      <c r="E34" s="593" t="s">
        <v>1220</v>
      </c>
      <c r="F34" s="593" t="s">
        <v>1221</v>
      </c>
      <c r="G34" s="469" t="s">
        <v>327</v>
      </c>
    </row>
    <row r="35" spans="1:9" ht="16.5" customHeight="1">
      <c r="A35" s="323" t="s">
        <v>328</v>
      </c>
      <c r="B35" s="324">
        <v>11881</v>
      </c>
      <c r="C35" s="324">
        <v>15001</v>
      </c>
      <c r="D35" s="325">
        <v>0.26260415789916669</v>
      </c>
      <c r="E35" s="324">
        <v>1377152.1398400001</v>
      </c>
      <c r="F35" s="324">
        <v>1562804.2464399999</v>
      </c>
      <c r="G35" s="331">
        <v>0.13480871229054575</v>
      </c>
      <c r="H35" s="86"/>
      <c r="I35" s="86"/>
    </row>
    <row r="36" spans="1:9" ht="16.5" customHeight="1">
      <c r="A36" s="323" t="s">
        <v>329</v>
      </c>
      <c r="B36" s="324">
        <v>10860</v>
      </c>
      <c r="C36" s="324">
        <v>13502</v>
      </c>
      <c r="D36" s="325">
        <v>0.24327808471454881</v>
      </c>
      <c r="E36" s="324">
        <v>3179478.2319</v>
      </c>
      <c r="F36" s="324">
        <v>2555223.8814599998</v>
      </c>
      <c r="G36" s="331">
        <v>-0.1963386143603055</v>
      </c>
      <c r="H36" s="86"/>
    </row>
    <row r="37" spans="1:9" ht="16.5" customHeight="1">
      <c r="A37" s="327" t="s">
        <v>132</v>
      </c>
      <c r="B37" s="328">
        <v>22741</v>
      </c>
      <c r="C37" s="328">
        <v>28503</v>
      </c>
      <c r="D37" s="329">
        <v>0.25337496152323991</v>
      </c>
      <c r="E37" s="328">
        <v>4556630.3717400003</v>
      </c>
      <c r="F37" s="328">
        <v>4118028.1279000002</v>
      </c>
      <c r="G37" s="332">
        <v>-9.6255831186174284E-2</v>
      </c>
    </row>
    <row r="38" spans="1:9" ht="12.75" customHeight="1">
      <c r="A38" s="27" t="s">
        <v>331</v>
      </c>
    </row>
    <row r="39" spans="1:9" ht="30.75" customHeight="1">
      <c r="A39" s="820" t="s">
        <v>838</v>
      </c>
      <c r="B39" s="820"/>
      <c r="C39" s="820"/>
      <c r="D39" s="820"/>
      <c r="E39" s="820"/>
      <c r="F39" s="820"/>
      <c r="G39" s="820"/>
    </row>
    <row r="40" spans="1:9" ht="81.75" customHeight="1">
      <c r="A40" s="821" t="s">
        <v>682</v>
      </c>
      <c r="B40" s="821"/>
      <c r="C40" s="821"/>
      <c r="D40" s="821"/>
      <c r="E40" s="821"/>
      <c r="F40" s="821"/>
      <c r="G40" s="821"/>
    </row>
    <row r="41" spans="1:9" ht="24.75" customHeight="1">
      <c r="A41" s="822" t="s">
        <v>1219</v>
      </c>
      <c r="B41" s="823"/>
      <c r="C41" s="823"/>
      <c r="D41" s="823"/>
      <c r="E41" s="823"/>
      <c r="F41" s="823"/>
      <c r="G41" s="823"/>
    </row>
    <row r="42" spans="1:9" ht="12.75" customHeight="1"/>
    <row r="43" spans="1:9" ht="12.75" customHeight="1">
      <c r="A43" s="394" t="s">
        <v>1222</v>
      </c>
    </row>
    <row r="44" spans="1:9" ht="12.75" customHeight="1">
      <c r="A44" s="15" t="s">
        <v>1223</v>
      </c>
    </row>
    <row r="45" spans="1:9" ht="12.75" customHeight="1"/>
    <row r="46" spans="1:9" ht="12.75" customHeight="1"/>
    <row r="47" spans="1:9" ht="12.75" customHeight="1">
      <c r="G47" s="86"/>
    </row>
    <row r="48" spans="1:9" ht="12.75" customHeight="1"/>
    <row r="49" spans="1:8" ht="12.75" customHeight="1"/>
    <row r="50" spans="1:8" ht="12.75" customHeight="1">
      <c r="H50" s="86"/>
    </row>
    <row r="51" spans="1:8" ht="12.75" customHeight="1"/>
    <row r="52" spans="1:8" ht="12.75" customHeight="1"/>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row r="64" spans="1:8" ht="12.75" customHeight="1">
      <c r="A64" s="144" t="s">
        <v>331</v>
      </c>
    </row>
    <row r="65" spans="1:9" ht="12.75" customHeight="1">
      <c r="A65" s="27"/>
    </row>
    <row r="66" spans="1:9" ht="12.75" customHeight="1">
      <c r="A66" s="394" t="s">
        <v>1224</v>
      </c>
    </row>
    <row r="67" spans="1:9" ht="12.75" customHeight="1">
      <c r="A67" s="15" t="s">
        <v>1225</v>
      </c>
    </row>
    <row r="68" spans="1:9" ht="12.75" customHeight="1"/>
    <row r="69" spans="1:9" ht="12.75" customHeight="1"/>
    <row r="70" spans="1:9" ht="12.75" customHeight="1"/>
    <row r="71" spans="1:9" ht="12.75" customHeight="1">
      <c r="G71" s="86"/>
    </row>
    <row r="72" spans="1:9" ht="12.75" customHeight="1"/>
    <row r="73" spans="1:9" ht="12.75" customHeight="1">
      <c r="I73" s="86"/>
    </row>
    <row r="74" spans="1:9" ht="12.75" customHeight="1"/>
    <row r="75" spans="1:9" ht="12.75" customHeight="1"/>
    <row r="76" spans="1:9" ht="12.75" customHeight="1"/>
    <row r="77" spans="1:9" ht="12.75" customHeight="1"/>
    <row r="78" spans="1:9" ht="12.75" customHeight="1"/>
    <row r="79" spans="1:9" ht="12.75" customHeight="1"/>
    <row r="80" spans="1:9" ht="12.75" customHeight="1"/>
    <row r="81" spans="1:1" ht="12.75" customHeight="1"/>
    <row r="82" spans="1:1" ht="12.75" customHeight="1"/>
    <row r="83" spans="1:1" ht="12.75" customHeight="1"/>
    <row r="84" spans="1:1" ht="12.75" customHeight="1"/>
    <row r="85" spans="1:1" ht="12.75" customHeight="1"/>
    <row r="86" spans="1:1" ht="12.75" customHeight="1"/>
    <row r="87" spans="1:1" ht="12.75" customHeight="1">
      <c r="A87" s="144" t="s">
        <v>331</v>
      </c>
    </row>
    <row r="88" spans="1:1" ht="12.75" customHeight="1"/>
    <row r="89" spans="1:1" ht="12.75" customHeight="1"/>
    <row r="90" spans="1:1" ht="12.75" customHeight="1"/>
    <row r="91" spans="1:1" ht="12.75" customHeight="1">
      <c r="A91" s="83" t="s">
        <v>346</v>
      </c>
    </row>
    <row r="92" spans="1:1" ht="12.75" customHeight="1"/>
    <row r="93" spans="1:1" ht="12.75" customHeight="1"/>
    <row r="94" spans="1:1" ht="12.75" customHeight="1"/>
    <row r="95" spans="1:1" ht="12.75" customHeight="1"/>
    <row r="96" spans="1:1" ht="12.75" customHeight="1"/>
    <row r="97" spans="7:7" ht="12.75" customHeight="1"/>
    <row r="98" spans="7:7" ht="12.75" customHeight="1"/>
    <row r="99" spans="7:7" ht="12.75" customHeight="1"/>
    <row r="100" spans="7:7" ht="12.75" customHeight="1"/>
    <row r="101" spans="7:7" ht="12.75" customHeight="1"/>
    <row r="102" spans="7:7" ht="12.75" customHeight="1">
      <c r="G102" s="53" t="s">
        <v>208</v>
      </c>
    </row>
    <row r="103" spans="7:7" ht="12.75" customHeight="1"/>
    <row r="104" spans="7:7" ht="12.75" customHeight="1"/>
    <row r="105" spans="7:7" ht="12.75" customHeight="1"/>
    <row r="106" spans="7:7" ht="12.75" customHeight="1"/>
    <row r="107" spans="7:7" ht="12.75" customHeight="1"/>
    <row r="108" spans="7:7" ht="12.75" customHeight="1"/>
    <row r="109" spans="7:7" ht="12.75" customHeight="1"/>
    <row r="110" spans="7:7" ht="12.75" customHeight="1"/>
    <row r="111" spans="7:7" ht="12.75" customHeight="1"/>
    <row r="112" spans="7:7"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sheetData>
  <mergeCells count="15">
    <mergeCell ref="B8:C8"/>
    <mergeCell ref="A19:A20"/>
    <mergeCell ref="B19:D19"/>
    <mergeCell ref="E19:G19"/>
    <mergeCell ref="E18:F18"/>
    <mergeCell ref="A39:G39"/>
    <mergeCell ref="A40:G40"/>
    <mergeCell ref="A41:G41"/>
    <mergeCell ref="A26:G26"/>
    <mergeCell ref="A27:G27"/>
    <mergeCell ref="A28:G28"/>
    <mergeCell ref="A33:A34"/>
    <mergeCell ref="B33:C33"/>
    <mergeCell ref="E33:G33"/>
    <mergeCell ref="E32:F32"/>
  </mergeCells>
  <hyperlinks>
    <hyperlink ref="A91" location="'2 Sadržaj'!A1" display="Sadržaj / Contents"/>
  </hyperlinks>
  <pageMargins left="0.7" right="0.7" top="0.75" bottom="0.75" header="0.3" footer="0.3"/>
  <pageSetup paperSize="9" scale="86"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51"/>
  <sheetViews>
    <sheetView showGridLines="0" zoomScaleNormal="100" workbookViewId="0"/>
  </sheetViews>
  <sheetFormatPr defaultRowHeight="15"/>
  <cols>
    <col min="1" max="1" width="56.42578125" customWidth="1"/>
    <col min="2" max="3" width="10.85546875" bestFit="1" customWidth="1"/>
    <col min="4" max="5" width="10.85546875" customWidth="1"/>
  </cols>
  <sheetData>
    <row r="1" spans="1:6" ht="12.75" customHeight="1">
      <c r="A1" s="542" t="s">
        <v>1097</v>
      </c>
    </row>
    <row r="2" spans="1:6" ht="12.75" customHeight="1">
      <c r="A2" s="52" t="s">
        <v>1098</v>
      </c>
    </row>
    <row r="3" spans="1:6" ht="12.75" customHeight="1"/>
    <row r="4" spans="1:6" ht="12.75" customHeight="1">
      <c r="E4" s="121" t="s">
        <v>499</v>
      </c>
      <c r="F4" s="150"/>
    </row>
    <row r="5" spans="1:6" ht="22.5" customHeight="1">
      <c r="A5" s="825" t="s">
        <v>373</v>
      </c>
      <c r="B5" s="541" t="s">
        <v>676</v>
      </c>
      <c r="C5" s="541" t="s">
        <v>676</v>
      </c>
      <c r="D5" s="829" t="s">
        <v>371</v>
      </c>
      <c r="E5" s="829" t="s">
        <v>372</v>
      </c>
    </row>
    <row r="6" spans="1:6" ht="22.5" customHeight="1">
      <c r="A6" s="828"/>
      <c r="B6" s="594" t="s">
        <v>1226</v>
      </c>
      <c r="C6" s="594" t="s">
        <v>1218</v>
      </c>
      <c r="D6" s="829"/>
      <c r="E6" s="829"/>
    </row>
    <row r="7" spans="1:6" ht="12.75" customHeight="1">
      <c r="A7" s="333" t="s">
        <v>415</v>
      </c>
      <c r="B7" s="334">
        <v>14683081.27568</v>
      </c>
      <c r="C7" s="334">
        <v>14115998.45365</v>
      </c>
      <c r="D7" s="335">
        <v>-3.8621513521775244E-2</v>
      </c>
      <c r="E7" s="334">
        <v>-567082.82203000004</v>
      </c>
      <c r="F7" s="86"/>
    </row>
    <row r="8" spans="1:6" ht="12.75" customHeight="1">
      <c r="A8" s="336" t="s">
        <v>404</v>
      </c>
      <c r="B8" s="337">
        <v>17060.54206</v>
      </c>
      <c r="C8" s="337">
        <v>13526.27691</v>
      </c>
      <c r="D8" s="338">
        <v>-0.20716019089958507</v>
      </c>
      <c r="E8" s="337">
        <v>-3534.2651500000002</v>
      </c>
      <c r="F8" s="96"/>
    </row>
    <row r="9" spans="1:6" ht="12.75" customHeight="1">
      <c r="A9" s="336" t="s">
        <v>405</v>
      </c>
      <c r="B9" s="337">
        <v>6055176.0763699999</v>
      </c>
      <c r="C9" s="337">
        <v>5788802.8860999998</v>
      </c>
      <c r="D9" s="338">
        <v>-4.3990990007624568E-2</v>
      </c>
      <c r="E9" s="337">
        <v>-266373.19027000002</v>
      </c>
      <c r="F9" s="96"/>
    </row>
    <row r="10" spans="1:6" ht="12.75" customHeight="1">
      <c r="A10" s="336" t="s">
        <v>406</v>
      </c>
      <c r="B10" s="337">
        <v>568119.30755000003</v>
      </c>
      <c r="C10" s="337">
        <v>315619.88860000001</v>
      </c>
      <c r="D10" s="338">
        <v>-0.44444787493475152</v>
      </c>
      <c r="E10" s="337">
        <v>-252499.41894999999</v>
      </c>
    </row>
    <row r="11" spans="1:6" ht="12.75" customHeight="1">
      <c r="A11" s="336" t="s">
        <v>407</v>
      </c>
      <c r="B11" s="337">
        <v>7898033.4248200003</v>
      </c>
      <c r="C11" s="337">
        <v>7848689.11051</v>
      </c>
      <c r="D11" s="338">
        <v>-6.2476709904686917E-3</v>
      </c>
      <c r="E11" s="337">
        <v>-49344.314310000002</v>
      </c>
    </row>
    <row r="12" spans="1:6" ht="12.75" customHeight="1">
      <c r="A12" s="336" t="s">
        <v>408</v>
      </c>
      <c r="B12" s="337">
        <v>144691.92488000001</v>
      </c>
      <c r="C12" s="337">
        <v>149360.29152999999</v>
      </c>
      <c r="D12" s="338">
        <v>3.2264182357596677E-2</v>
      </c>
      <c r="E12" s="337">
        <v>4668.3666499999999</v>
      </c>
    </row>
    <row r="13" spans="1:6" ht="12.75" customHeight="1">
      <c r="A13" s="333" t="s">
        <v>416</v>
      </c>
      <c r="B13" s="334">
        <v>6173007.6633400004</v>
      </c>
      <c r="C13" s="334">
        <v>5746717.9126800001</v>
      </c>
      <c r="D13" s="335">
        <v>-6.9057058391751525E-2</v>
      </c>
      <c r="E13" s="334">
        <v>-426289.75066000002</v>
      </c>
    </row>
    <row r="14" spans="1:6" ht="12.75" customHeight="1">
      <c r="A14" s="336" t="s">
        <v>409</v>
      </c>
      <c r="B14" s="337">
        <v>770558.43247999996</v>
      </c>
      <c r="C14" s="337">
        <v>916240.03755999997</v>
      </c>
      <c r="D14" s="338">
        <v>0.18905977657155962</v>
      </c>
      <c r="E14" s="337">
        <v>145681.60508000001</v>
      </c>
    </row>
    <row r="15" spans="1:6" ht="12.75" customHeight="1">
      <c r="A15" s="336" t="s">
        <v>410</v>
      </c>
      <c r="B15" s="337">
        <v>3855457.1303099999</v>
      </c>
      <c r="C15" s="337">
        <v>3505900.54984</v>
      </c>
      <c r="D15" s="338">
        <v>-9.0665404556552226E-2</v>
      </c>
      <c r="E15" s="337">
        <v>-349556.58046999999</v>
      </c>
    </row>
    <row r="16" spans="1:6" ht="12.75" customHeight="1">
      <c r="A16" s="336" t="s">
        <v>411</v>
      </c>
      <c r="B16" s="337">
        <v>1192893.43588</v>
      </c>
      <c r="C16" s="337">
        <v>1071290.2844100001</v>
      </c>
      <c r="D16" s="338">
        <v>-0.10193966016779453</v>
      </c>
      <c r="E16" s="337">
        <v>-121603.15147</v>
      </c>
    </row>
    <row r="17" spans="1:7" ht="12.75" customHeight="1">
      <c r="A17" s="336" t="s">
        <v>412</v>
      </c>
      <c r="B17" s="337">
        <v>354098.66467000003</v>
      </c>
      <c r="C17" s="337">
        <v>253287.04087</v>
      </c>
      <c r="D17" s="338">
        <v>-0.28469924870784463</v>
      </c>
      <c r="E17" s="337">
        <v>-100811.6238</v>
      </c>
    </row>
    <row r="18" spans="1:7" ht="22.5">
      <c r="A18" s="339" t="s">
        <v>421</v>
      </c>
      <c r="B18" s="337">
        <v>80887.746169999999</v>
      </c>
      <c r="C18" s="337">
        <v>79638.87225</v>
      </c>
      <c r="D18" s="338">
        <v>-1.5439593500049675E-2</v>
      </c>
      <c r="E18" s="337">
        <v>-1248.87392</v>
      </c>
    </row>
    <row r="19" spans="1:7" ht="12.75" customHeight="1">
      <c r="A19" s="340" t="s">
        <v>424</v>
      </c>
      <c r="B19" s="334">
        <v>20936976.68519</v>
      </c>
      <c r="C19" s="334">
        <v>19942355.23858</v>
      </c>
      <c r="D19" s="335">
        <v>-4.7505495256798771E-2</v>
      </c>
      <c r="E19" s="334">
        <v>-994621.44660999998</v>
      </c>
    </row>
    <row r="20" spans="1:7" ht="12.75" customHeight="1">
      <c r="A20" s="336" t="s">
        <v>413</v>
      </c>
      <c r="B20" s="337">
        <v>9050921.7655299995</v>
      </c>
      <c r="C20" s="337">
        <v>8674545.5540100001</v>
      </c>
      <c r="D20" s="338">
        <v>-4.1584296193279531E-2</v>
      </c>
      <c r="E20" s="337">
        <v>-376376.21152000001</v>
      </c>
    </row>
    <row r="21" spans="1:7" ht="12.75" customHeight="1">
      <c r="A21" s="333" t="s">
        <v>417</v>
      </c>
      <c r="B21" s="334">
        <v>1274573.7813500001</v>
      </c>
      <c r="C21" s="334">
        <v>1396727.7682399999</v>
      </c>
      <c r="D21" s="335">
        <v>9.58390865067201E-2</v>
      </c>
      <c r="E21" s="334">
        <v>122153.98689</v>
      </c>
    </row>
    <row r="22" spans="1:7" ht="12.75" customHeight="1">
      <c r="A22" s="333" t="s">
        <v>418</v>
      </c>
      <c r="B22" s="334">
        <v>90307.548469999994</v>
      </c>
      <c r="C22" s="334">
        <v>104794.63365</v>
      </c>
      <c r="D22" s="335">
        <v>0.16041942700739556</v>
      </c>
      <c r="E22" s="334">
        <v>14487.08518</v>
      </c>
    </row>
    <row r="23" spans="1:7" ht="12.75" customHeight="1">
      <c r="A23" s="333" t="s">
        <v>419</v>
      </c>
      <c r="B23" s="334">
        <v>12592585.998849999</v>
      </c>
      <c r="C23" s="334">
        <v>12227029.15632</v>
      </c>
      <c r="D23" s="335">
        <v>-2.9029529166081054E-2</v>
      </c>
      <c r="E23" s="334">
        <v>-365556.84253000002</v>
      </c>
    </row>
    <row r="24" spans="1:7" ht="12.75" customHeight="1">
      <c r="A24" s="333" t="s">
        <v>420</v>
      </c>
      <c r="B24" s="334">
        <v>6650926.4560599998</v>
      </c>
      <c r="C24" s="334">
        <v>5901189.9305999996</v>
      </c>
      <c r="D24" s="335">
        <v>-0.11272662995346711</v>
      </c>
      <c r="E24" s="334">
        <v>-749736.52546000003</v>
      </c>
    </row>
    <row r="25" spans="1:7" ht="21.75">
      <c r="A25" s="341" t="s">
        <v>422</v>
      </c>
      <c r="B25" s="334">
        <v>328582.90046999999</v>
      </c>
      <c r="C25" s="334">
        <v>312613.74978000001</v>
      </c>
      <c r="D25" s="335">
        <v>-4.8600066123824365E-2</v>
      </c>
      <c r="E25" s="334">
        <v>-15969.15069</v>
      </c>
    </row>
    <row r="26" spans="1:7">
      <c r="A26" s="340" t="s">
        <v>425</v>
      </c>
      <c r="B26" s="334">
        <v>20936976.685199998</v>
      </c>
      <c r="C26" s="334">
        <v>19942355.238589998</v>
      </c>
      <c r="D26" s="335">
        <v>-4.7505495256776081E-2</v>
      </c>
      <c r="E26" s="334">
        <v>-994621.44660999998</v>
      </c>
    </row>
    <row r="27" spans="1:7" ht="12.75" customHeight="1">
      <c r="A27" s="336" t="s">
        <v>414</v>
      </c>
      <c r="B27" s="337">
        <v>9050921.7655299995</v>
      </c>
      <c r="C27" s="337">
        <v>8674545.5540100001</v>
      </c>
      <c r="D27" s="338">
        <v>-4.1584296193279531E-2</v>
      </c>
      <c r="E27" s="337">
        <v>-376376.21152000001</v>
      </c>
    </row>
    <row r="28" spans="1:7" ht="12.75" customHeight="1">
      <c r="A28" s="36" t="s">
        <v>306</v>
      </c>
    </row>
    <row r="29" spans="1:7" ht="12.75" customHeight="1">
      <c r="F29" s="147"/>
      <c r="G29" s="147"/>
    </row>
    <row r="30" spans="1:7" ht="26.25" customHeight="1">
      <c r="A30" s="602" t="s">
        <v>1227</v>
      </c>
      <c r="B30" s="602"/>
      <c r="C30" s="602"/>
      <c r="D30" s="602"/>
      <c r="E30" s="602"/>
    </row>
    <row r="31" spans="1:7" ht="12.75" customHeight="1"/>
    <row r="32" spans="1:7" ht="12.75" customHeight="1">
      <c r="A32" s="83" t="s">
        <v>346</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row r="59" spans="5:5" ht="12.75" customHeight="1"/>
    <row r="60" spans="5:5" ht="12.75" customHeight="1"/>
    <row r="61" spans="5:5" ht="12.75" customHeight="1"/>
    <row r="62" spans="5:5" ht="12.75" customHeight="1"/>
    <row r="63" spans="5:5" ht="12.75" customHeight="1"/>
    <row r="64" spans="5:5" ht="12.75" customHeight="1">
      <c r="E64" s="53" t="s">
        <v>397</v>
      </c>
    </row>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sheetData>
  <mergeCells count="3">
    <mergeCell ref="A5:A6"/>
    <mergeCell ref="D5:D6"/>
    <mergeCell ref="E5:E6"/>
  </mergeCells>
  <hyperlinks>
    <hyperlink ref="A32" location="'2 Sadržaj'!A1" display="Sadržaj / Contents"/>
  </hyperlinks>
  <pageMargins left="0.7" right="0.7" top="0.75" bottom="0.75" header="0.3" footer="0.3"/>
  <pageSetup paperSize="9" scale="87"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Q304"/>
  <sheetViews>
    <sheetView showGridLines="0" zoomScaleNormal="100" workbookViewId="0"/>
  </sheetViews>
  <sheetFormatPr defaultRowHeight="15"/>
  <cols>
    <col min="1" max="1" width="30.7109375" customWidth="1"/>
    <col min="2" max="3" width="10.85546875" customWidth="1"/>
    <col min="4" max="4" width="10.140625" customWidth="1"/>
    <col min="5" max="6" width="11.85546875" customWidth="1"/>
    <col min="7" max="7" width="10.85546875" customWidth="1"/>
  </cols>
  <sheetData>
    <row r="1" spans="1:8" ht="12.75" customHeight="1">
      <c r="A1" s="528" t="s">
        <v>1099</v>
      </c>
    </row>
    <row r="2" spans="1:8" ht="12.75" customHeight="1">
      <c r="A2" s="74" t="s">
        <v>1100</v>
      </c>
    </row>
    <row r="3" spans="1:8" ht="12.75" customHeight="1">
      <c r="E3" s="827" t="s">
        <v>684</v>
      </c>
      <c r="F3" s="827"/>
    </row>
    <row r="4" spans="1:8" ht="84.75" customHeight="1">
      <c r="A4" s="541" t="s">
        <v>332</v>
      </c>
      <c r="B4" s="829" t="s">
        <v>677</v>
      </c>
      <c r="C4" s="829"/>
      <c r="D4" s="543" t="s">
        <v>716</v>
      </c>
      <c r="E4" s="825" t="s">
        <v>715</v>
      </c>
      <c r="F4" s="826"/>
      <c r="G4" s="543" t="s">
        <v>333</v>
      </c>
    </row>
    <row r="5" spans="1:8" ht="15" customHeight="1" thickBot="1">
      <c r="A5" s="544"/>
      <c r="B5" s="593" t="s">
        <v>1228</v>
      </c>
      <c r="C5" s="593" t="s">
        <v>1218</v>
      </c>
      <c r="D5" s="595"/>
      <c r="E5" s="593" t="s">
        <v>1228</v>
      </c>
      <c r="F5" s="593" t="s">
        <v>1218</v>
      </c>
      <c r="G5" s="545"/>
    </row>
    <row r="6" spans="1:8" ht="12.75" customHeight="1">
      <c r="A6" s="546" t="s">
        <v>334</v>
      </c>
      <c r="B6" s="547"/>
      <c r="C6" s="547"/>
      <c r="D6" s="548"/>
      <c r="E6" s="547"/>
      <c r="F6" s="547"/>
      <c r="G6" s="548"/>
    </row>
    <row r="7" spans="1:8" ht="12.75" customHeight="1">
      <c r="A7" s="342" t="s">
        <v>703</v>
      </c>
      <c r="B7" s="343">
        <v>103</v>
      </c>
      <c r="C7" s="343">
        <v>80</v>
      </c>
      <c r="D7" s="344">
        <v>-0.22330097087378642</v>
      </c>
      <c r="E7" s="343">
        <v>1150954.2517599999</v>
      </c>
      <c r="F7" s="345">
        <v>803910.55012000003</v>
      </c>
      <c r="G7" s="344">
        <v>-0.30152692959716915</v>
      </c>
      <c r="H7" s="86"/>
    </row>
    <row r="8" spans="1:8" ht="12.75" customHeight="1">
      <c r="A8" s="342" t="s">
        <v>702</v>
      </c>
      <c r="B8" s="343">
        <v>42619</v>
      </c>
      <c r="C8" s="343">
        <v>43484</v>
      </c>
      <c r="D8" s="344">
        <v>2.0296112062694993E-2</v>
      </c>
      <c r="E8" s="343">
        <v>2049511.3252900001</v>
      </c>
      <c r="F8" s="345">
        <v>1939268.36464</v>
      </c>
      <c r="G8" s="344">
        <v>-5.3789876293755513E-2</v>
      </c>
      <c r="H8" s="86"/>
    </row>
    <row r="9" spans="1:8" ht="12.75" customHeight="1">
      <c r="A9" s="346" t="s">
        <v>704</v>
      </c>
      <c r="B9" s="343">
        <v>5909</v>
      </c>
      <c r="C9" s="343">
        <v>5384</v>
      </c>
      <c r="D9" s="344">
        <v>-8.8847520731088148E-2</v>
      </c>
      <c r="E9" s="343">
        <v>380052.61106000002</v>
      </c>
      <c r="F9" s="345">
        <v>370593.23843999999</v>
      </c>
      <c r="G9" s="344">
        <v>-2.4889639867535663E-2</v>
      </c>
    </row>
    <row r="10" spans="1:8" ht="12.75" customHeight="1">
      <c r="A10" s="342" t="s">
        <v>681</v>
      </c>
      <c r="B10" s="343">
        <v>635</v>
      </c>
      <c r="C10" s="343">
        <v>494</v>
      </c>
      <c r="D10" s="344">
        <v>-0.22204724409448817</v>
      </c>
      <c r="E10" s="343">
        <v>286754.39679999999</v>
      </c>
      <c r="F10" s="345">
        <v>239122.72984000001</v>
      </c>
      <c r="G10" s="344">
        <v>-0.16610614341589758</v>
      </c>
    </row>
    <row r="11" spans="1:8" ht="12.75" customHeight="1">
      <c r="A11" s="347" t="s">
        <v>777</v>
      </c>
      <c r="B11" s="343">
        <v>1</v>
      </c>
      <c r="C11" s="343">
        <v>1</v>
      </c>
      <c r="D11" s="344">
        <v>0</v>
      </c>
      <c r="E11" s="343">
        <v>1691.6232600000001</v>
      </c>
      <c r="F11" s="345">
        <v>719.63004000000001</v>
      </c>
      <c r="G11" s="344">
        <v>-0.57459201642805502</v>
      </c>
    </row>
    <row r="12" spans="1:8" ht="29.25">
      <c r="A12" s="346" t="s">
        <v>778</v>
      </c>
      <c r="B12" s="343">
        <v>2139</v>
      </c>
      <c r="C12" s="343">
        <v>1885</v>
      </c>
      <c r="D12" s="344">
        <v>-0.11874707807386631</v>
      </c>
      <c r="E12" s="343">
        <v>418047.43683999998</v>
      </c>
      <c r="F12" s="345">
        <v>342544.42372999998</v>
      </c>
      <c r="G12" s="344">
        <v>-0.18060872153821481</v>
      </c>
      <c r="H12" s="96"/>
    </row>
    <row r="13" spans="1:8" ht="12.75" customHeight="1">
      <c r="A13" s="342" t="s">
        <v>1210</v>
      </c>
      <c r="B13" s="343">
        <v>164</v>
      </c>
      <c r="C13" s="343">
        <v>373</v>
      </c>
      <c r="D13" s="344">
        <v>1.274390243902439</v>
      </c>
      <c r="E13" s="343">
        <v>435.61646999999999</v>
      </c>
      <c r="F13" s="345">
        <v>1844.3967600000001</v>
      </c>
      <c r="G13" s="344">
        <v>3.2339922547005626</v>
      </c>
      <c r="H13" s="96"/>
    </row>
    <row r="14" spans="1:8" ht="22.5" customHeight="1">
      <c r="A14" s="348" t="s">
        <v>335</v>
      </c>
      <c r="B14" s="349">
        <v>51570</v>
      </c>
      <c r="C14" s="349">
        <v>51701</v>
      </c>
      <c r="D14" s="350">
        <v>2.5402365716502562E-3</v>
      </c>
      <c r="E14" s="349">
        <v>4287447.2614799999</v>
      </c>
      <c r="F14" s="349">
        <v>3698003.3335699998</v>
      </c>
      <c r="G14" s="350">
        <v>-0.13748132442485778</v>
      </c>
    </row>
    <row r="15" spans="1:8" ht="15" customHeight="1">
      <c r="A15" s="549" t="s">
        <v>336</v>
      </c>
      <c r="B15" s="550"/>
      <c r="C15" s="550"/>
      <c r="D15" s="551"/>
      <c r="E15" s="550"/>
      <c r="F15" s="550"/>
      <c r="G15" s="552"/>
    </row>
    <row r="16" spans="1:8" ht="12.75" customHeight="1">
      <c r="A16" s="342" t="s">
        <v>703</v>
      </c>
      <c r="B16" s="343">
        <v>1031</v>
      </c>
      <c r="C16" s="343">
        <v>1002</v>
      </c>
      <c r="D16" s="344">
        <v>-2.812803103782735E-2</v>
      </c>
      <c r="E16" s="343">
        <v>3592998.87555</v>
      </c>
      <c r="F16" s="343">
        <v>3146303.1452799998</v>
      </c>
      <c r="G16" s="344">
        <v>-0.12432392709881432</v>
      </c>
    </row>
    <row r="17" spans="1:7" ht="12.75" customHeight="1">
      <c r="A17" s="342" t="s">
        <v>702</v>
      </c>
      <c r="B17" s="343">
        <v>33401</v>
      </c>
      <c r="C17" s="343">
        <v>33389</v>
      </c>
      <c r="D17" s="344">
        <v>-3.5927068051855304E-4</v>
      </c>
      <c r="E17" s="343">
        <v>1833994.3018100001</v>
      </c>
      <c r="F17" s="343">
        <v>2034652.02722</v>
      </c>
      <c r="G17" s="344">
        <v>0.10941022292815605</v>
      </c>
    </row>
    <row r="18" spans="1:7" ht="12.75" customHeight="1">
      <c r="A18" s="346" t="s">
        <v>704</v>
      </c>
      <c r="B18" s="343">
        <v>14307</v>
      </c>
      <c r="C18" s="343">
        <v>14800</v>
      </c>
      <c r="D18" s="344">
        <v>3.4458656601663584E-2</v>
      </c>
      <c r="E18" s="343">
        <v>2064582.2429200001</v>
      </c>
      <c r="F18" s="343">
        <v>2260692.0216000001</v>
      </c>
      <c r="G18" s="344">
        <v>9.4987632172325628E-2</v>
      </c>
    </row>
    <row r="19" spans="1:7" ht="12.75" customHeight="1">
      <c r="A19" s="342" t="s">
        <v>681</v>
      </c>
      <c r="B19" s="343">
        <v>739</v>
      </c>
      <c r="C19" s="343">
        <v>735</v>
      </c>
      <c r="D19" s="344">
        <v>-5.4127198917456321E-3</v>
      </c>
      <c r="E19" s="343">
        <v>346569.66901000001</v>
      </c>
      <c r="F19" s="343">
        <v>311911.22058000002</v>
      </c>
      <c r="G19" s="344">
        <v>-0.10000427483744967</v>
      </c>
    </row>
    <row r="20" spans="1:7" ht="12.75" customHeight="1">
      <c r="A20" s="347" t="s">
        <v>777</v>
      </c>
      <c r="B20" s="343">
        <v>1</v>
      </c>
      <c r="C20" s="343">
        <v>1</v>
      </c>
      <c r="D20" s="344">
        <v>0</v>
      </c>
      <c r="E20" s="343">
        <v>1783.9005</v>
      </c>
      <c r="F20" s="343">
        <v>1320.70739</v>
      </c>
      <c r="G20" s="344">
        <v>-0.25965187520268085</v>
      </c>
    </row>
    <row r="21" spans="1:7" ht="29.25">
      <c r="A21" s="346" t="s">
        <v>778</v>
      </c>
      <c r="B21" s="343">
        <v>8140</v>
      </c>
      <c r="C21" s="343">
        <v>7690</v>
      </c>
      <c r="D21" s="344">
        <v>-5.5282555282555323E-2</v>
      </c>
      <c r="E21" s="343">
        <v>2607037.3476499999</v>
      </c>
      <c r="F21" s="343">
        <v>2511410.59583</v>
      </c>
      <c r="G21" s="344">
        <v>-3.6680238549784708E-2</v>
      </c>
    </row>
    <row r="22" spans="1:7" ht="12.75" customHeight="1">
      <c r="A22" s="342" t="s">
        <v>1210</v>
      </c>
      <c r="B22" s="343">
        <v>803</v>
      </c>
      <c r="C22" s="343">
        <v>908</v>
      </c>
      <c r="D22" s="344">
        <v>0.13075965130759659</v>
      </c>
      <c r="E22" s="343">
        <v>79307.858120000004</v>
      </c>
      <c r="F22" s="343">
        <v>73713.441909999994</v>
      </c>
      <c r="G22" s="344">
        <v>-7.0540503080226177E-2</v>
      </c>
    </row>
    <row r="23" spans="1:7" ht="22.5" customHeight="1">
      <c r="A23" s="348" t="s">
        <v>335</v>
      </c>
      <c r="B23" s="349">
        <v>58422</v>
      </c>
      <c r="C23" s="351">
        <v>58525</v>
      </c>
      <c r="D23" s="350">
        <v>1.7630344733148284E-3</v>
      </c>
      <c r="E23" s="349">
        <v>10526274.19555</v>
      </c>
      <c r="F23" s="349">
        <v>10340003.1598</v>
      </c>
      <c r="G23" s="350">
        <v>-1.7695818319909087E-2</v>
      </c>
    </row>
    <row r="24" spans="1:7" ht="15" customHeight="1">
      <c r="A24" s="549" t="s">
        <v>337</v>
      </c>
      <c r="B24" s="550"/>
      <c r="C24" s="550"/>
      <c r="D24" s="551"/>
      <c r="E24" s="550"/>
      <c r="F24" s="550"/>
      <c r="G24" s="553"/>
    </row>
    <row r="25" spans="1:7" ht="12.75" customHeight="1">
      <c r="A25" s="342" t="s">
        <v>703</v>
      </c>
      <c r="B25" s="343">
        <v>358</v>
      </c>
      <c r="C25" s="343">
        <v>310</v>
      </c>
      <c r="D25" s="344">
        <v>-0.13407821229050276</v>
      </c>
      <c r="E25" s="343">
        <v>506771.64698000002</v>
      </c>
      <c r="F25" s="343">
        <v>256326.75468000001</v>
      </c>
      <c r="G25" s="344">
        <v>-0.49419673297129812</v>
      </c>
    </row>
    <row r="26" spans="1:7" ht="12.75" customHeight="1">
      <c r="A26" s="342" t="s">
        <v>702</v>
      </c>
      <c r="B26" s="343">
        <v>756</v>
      </c>
      <c r="C26" s="343">
        <v>482</v>
      </c>
      <c r="D26" s="344">
        <v>-0.36243386243386244</v>
      </c>
      <c r="E26" s="343">
        <v>289.64197999999999</v>
      </c>
      <c r="F26" s="343">
        <v>53.077579999999998</v>
      </c>
      <c r="G26" s="344">
        <v>-0.81674762753658847</v>
      </c>
    </row>
    <row r="27" spans="1:7" ht="12.75" customHeight="1">
      <c r="A27" s="346" t="s">
        <v>704</v>
      </c>
      <c r="B27" s="343">
        <v>584</v>
      </c>
      <c r="C27" s="343">
        <v>537</v>
      </c>
      <c r="D27" s="344">
        <v>-8.0479452054794565E-2</v>
      </c>
      <c r="E27" s="343">
        <v>238.78908999999999</v>
      </c>
      <c r="F27" s="343">
        <v>19.527380000000001</v>
      </c>
      <c r="G27" s="344">
        <v>-0.91822331581396788</v>
      </c>
    </row>
    <row r="28" spans="1:7" ht="12.75" customHeight="1">
      <c r="A28" s="342" t="s">
        <v>681</v>
      </c>
      <c r="B28" s="343">
        <v>57</v>
      </c>
      <c r="C28" s="343">
        <v>49</v>
      </c>
      <c r="D28" s="344">
        <v>-0.14035087719298245</v>
      </c>
      <c r="E28" s="343">
        <v>11299.46839</v>
      </c>
      <c r="F28" s="343">
        <v>9603.7078799999999</v>
      </c>
      <c r="G28" s="344">
        <v>-0.15007436203819499</v>
      </c>
    </row>
    <row r="29" spans="1:7" ht="12.75" customHeight="1">
      <c r="A29" s="347" t="s">
        <v>779</v>
      </c>
      <c r="B29" s="343">
        <v>3</v>
      </c>
      <c r="C29" s="343">
        <v>3</v>
      </c>
      <c r="D29" s="344">
        <v>0</v>
      </c>
      <c r="E29" s="343">
        <v>0</v>
      </c>
      <c r="F29" s="343">
        <v>0</v>
      </c>
      <c r="G29" s="344"/>
    </row>
    <row r="30" spans="1:7" ht="29.25">
      <c r="A30" s="346" t="s">
        <v>778</v>
      </c>
      <c r="B30" s="343">
        <v>496</v>
      </c>
      <c r="C30" s="343">
        <v>468</v>
      </c>
      <c r="D30" s="344">
        <v>-5.6451612903225756E-2</v>
      </c>
      <c r="E30" s="343">
        <v>5213.2199499999997</v>
      </c>
      <c r="F30" s="343">
        <v>3652.16291</v>
      </c>
      <c r="G30" s="344">
        <v>-0.29944200608685234</v>
      </c>
    </row>
    <row r="31" spans="1:7" ht="12.75" customHeight="1">
      <c r="A31" s="342" t="s">
        <v>1210</v>
      </c>
      <c r="B31" s="343">
        <v>7</v>
      </c>
      <c r="C31" s="343">
        <v>5</v>
      </c>
      <c r="D31" s="344">
        <v>-0.2857142857142857</v>
      </c>
      <c r="E31" s="343">
        <v>8907.5196099999994</v>
      </c>
      <c r="F31" s="343">
        <v>823.28053999999997</v>
      </c>
      <c r="G31" s="344">
        <v>-0.90757465871018173</v>
      </c>
    </row>
    <row r="32" spans="1:7" ht="22.5" customHeight="1">
      <c r="A32" s="348" t="s">
        <v>335</v>
      </c>
      <c r="B32" s="349">
        <v>2261</v>
      </c>
      <c r="C32" s="349">
        <v>1854</v>
      </c>
      <c r="D32" s="350">
        <v>-0.1800088456435206</v>
      </c>
      <c r="E32" s="349">
        <v>532720.28599999996</v>
      </c>
      <c r="F32" s="349">
        <v>270478.51097</v>
      </c>
      <c r="G32" s="350">
        <v>-0.49226917375172002</v>
      </c>
    </row>
    <row r="33" spans="1:17" ht="12.75" customHeight="1">
      <c r="A33" s="27" t="s">
        <v>340</v>
      </c>
    </row>
    <row r="34" spans="1:17" ht="35.25" customHeight="1">
      <c r="A34" s="820" t="s">
        <v>839</v>
      </c>
      <c r="B34" s="820"/>
      <c r="C34" s="820"/>
      <c r="D34" s="820"/>
      <c r="E34" s="820"/>
      <c r="F34" s="824"/>
      <c r="G34" s="824"/>
      <c r="K34" s="821"/>
      <c r="L34" s="821"/>
      <c r="M34" s="821"/>
      <c r="N34" s="821"/>
      <c r="O34" s="821"/>
      <c r="P34" s="821"/>
      <c r="Q34" s="821"/>
    </row>
    <row r="35" spans="1:17" ht="72.75" customHeight="1">
      <c r="A35" s="821" t="s">
        <v>683</v>
      </c>
      <c r="B35" s="830"/>
      <c r="C35" s="830"/>
      <c r="D35" s="830"/>
      <c r="E35" s="830"/>
      <c r="F35" s="830"/>
      <c r="G35" s="830"/>
    </row>
    <row r="36" spans="1:17" ht="25.5" customHeight="1">
      <c r="A36" s="822" t="s">
        <v>1219</v>
      </c>
      <c r="B36" s="823"/>
      <c r="C36" s="823"/>
      <c r="D36" s="823"/>
      <c r="E36" s="823"/>
      <c r="F36" s="823"/>
      <c r="G36" s="823"/>
    </row>
    <row r="37" spans="1:17" ht="12.75" customHeight="1"/>
    <row r="38" spans="1:17" ht="12.75" customHeight="1"/>
    <row r="39" spans="1:17" ht="12.75" customHeight="1">
      <c r="A39" s="528" t="s">
        <v>1101</v>
      </c>
    </row>
    <row r="40" spans="1:17" ht="12.75" customHeight="1">
      <c r="A40" s="74" t="s">
        <v>1102</v>
      </c>
    </row>
    <row r="41" spans="1:17" ht="12.75" customHeight="1">
      <c r="E41" s="827" t="s">
        <v>684</v>
      </c>
      <c r="F41" s="827"/>
    </row>
    <row r="42" spans="1:17" ht="85.5" customHeight="1">
      <c r="A42" s="541" t="s">
        <v>338</v>
      </c>
      <c r="B42" s="829" t="s">
        <v>678</v>
      </c>
      <c r="C42" s="829"/>
      <c r="D42" s="543" t="s">
        <v>716</v>
      </c>
      <c r="E42" s="825" t="s">
        <v>339</v>
      </c>
      <c r="F42" s="826"/>
      <c r="G42" s="543" t="s">
        <v>333</v>
      </c>
    </row>
    <row r="43" spans="1:17" ht="27" customHeight="1" thickBot="1">
      <c r="A43" s="544"/>
      <c r="B43" s="593" t="s">
        <v>1220</v>
      </c>
      <c r="C43" s="593" t="s">
        <v>1221</v>
      </c>
      <c r="D43" s="595"/>
      <c r="E43" s="593" t="s">
        <v>1220</v>
      </c>
      <c r="F43" s="593" t="s">
        <v>1221</v>
      </c>
      <c r="G43" s="545"/>
    </row>
    <row r="44" spans="1:17" ht="15" customHeight="1">
      <c r="A44" s="546" t="s">
        <v>334</v>
      </c>
      <c r="B44" s="547"/>
      <c r="C44" s="547"/>
      <c r="D44" s="548"/>
      <c r="E44" s="547"/>
      <c r="F44" s="547"/>
      <c r="G44" s="548"/>
    </row>
    <row r="45" spans="1:17" ht="12.75" customHeight="1">
      <c r="A45" s="342" t="s">
        <v>703</v>
      </c>
      <c r="B45" s="343">
        <v>19</v>
      </c>
      <c r="C45" s="343">
        <v>7</v>
      </c>
      <c r="D45" s="344">
        <v>-0.63157894736842102</v>
      </c>
      <c r="E45" s="343">
        <v>166870.24296999999</v>
      </c>
      <c r="F45" s="345">
        <v>142969.09335000001</v>
      </c>
      <c r="G45" s="344">
        <v>-0.14323194593955832</v>
      </c>
      <c r="H45" s="86"/>
    </row>
    <row r="46" spans="1:17" ht="12.75" customHeight="1">
      <c r="A46" s="342" t="s">
        <v>702</v>
      </c>
      <c r="B46" s="343">
        <v>10534</v>
      </c>
      <c r="C46" s="343">
        <v>13518</v>
      </c>
      <c r="D46" s="344">
        <v>0.28327321055629384</v>
      </c>
      <c r="E46" s="343">
        <v>861579.85751999996</v>
      </c>
      <c r="F46" s="345">
        <v>1097625.2586699999</v>
      </c>
      <c r="G46" s="344">
        <v>0.27396810532391147</v>
      </c>
      <c r="H46" s="86"/>
    </row>
    <row r="47" spans="1:17" ht="12.75" customHeight="1">
      <c r="A47" s="346" t="s">
        <v>704</v>
      </c>
      <c r="B47" s="343">
        <v>985</v>
      </c>
      <c r="C47" s="343">
        <v>1019</v>
      </c>
      <c r="D47" s="344">
        <v>3.4517766497461855E-2</v>
      </c>
      <c r="E47" s="343">
        <v>129726.34071999999</v>
      </c>
      <c r="F47" s="345">
        <v>168280.96544</v>
      </c>
      <c r="G47" s="344">
        <v>0.2971996628133981</v>
      </c>
    </row>
    <row r="48" spans="1:17" ht="12.75" customHeight="1">
      <c r="A48" s="342" t="s">
        <v>681</v>
      </c>
      <c r="B48" s="343">
        <v>77</v>
      </c>
      <c r="C48" s="343">
        <v>85</v>
      </c>
      <c r="D48" s="344">
        <v>0.10389610389610393</v>
      </c>
      <c r="E48" s="343">
        <v>85559.433189999996</v>
      </c>
      <c r="F48" s="345">
        <v>101354.16969</v>
      </c>
      <c r="G48" s="344">
        <v>0.18460543637456045</v>
      </c>
    </row>
    <row r="49" spans="1:17" ht="12.75" customHeight="1">
      <c r="A49" s="347" t="s">
        <v>779</v>
      </c>
      <c r="B49" s="343">
        <v>0</v>
      </c>
      <c r="C49" s="343">
        <v>0</v>
      </c>
      <c r="D49" s="344"/>
      <c r="E49" s="343">
        <v>0</v>
      </c>
      <c r="F49" s="345">
        <v>0</v>
      </c>
      <c r="G49" s="344"/>
    </row>
    <row r="50" spans="1:17" ht="34.5" customHeight="1">
      <c r="A50" s="346" t="s">
        <v>780</v>
      </c>
      <c r="B50" s="343">
        <v>265</v>
      </c>
      <c r="C50" s="343">
        <v>160</v>
      </c>
      <c r="D50" s="344">
        <v>-0.39622641509433965</v>
      </c>
      <c r="E50" s="343">
        <v>133253.33301</v>
      </c>
      <c r="F50" s="345">
        <v>50690.701569999997</v>
      </c>
      <c r="G50" s="344">
        <v>-0.61959149219782805</v>
      </c>
    </row>
    <row r="51" spans="1:17" ht="12.75" customHeight="1">
      <c r="A51" s="342" t="s">
        <v>1210</v>
      </c>
      <c r="B51" s="343">
        <v>1</v>
      </c>
      <c r="C51" s="343">
        <v>212</v>
      </c>
      <c r="D51" s="344">
        <v>211</v>
      </c>
      <c r="E51" s="343">
        <v>162.93243000000001</v>
      </c>
      <c r="F51" s="345">
        <v>1884.05772</v>
      </c>
      <c r="G51" s="344">
        <v>10.563429821797905</v>
      </c>
    </row>
    <row r="52" spans="1:17" ht="22.5" customHeight="1">
      <c r="A52" s="348" t="s">
        <v>335</v>
      </c>
      <c r="B52" s="349">
        <v>11881</v>
      </c>
      <c r="C52" s="349">
        <v>15001</v>
      </c>
      <c r="D52" s="366">
        <v>0.26260415789916669</v>
      </c>
      <c r="E52" s="349">
        <v>1377152.1398400001</v>
      </c>
      <c r="F52" s="349">
        <v>1562804.2464399999</v>
      </c>
      <c r="G52" s="366">
        <v>0.13480871229054575</v>
      </c>
    </row>
    <row r="53" spans="1:17" ht="15" customHeight="1">
      <c r="A53" s="549" t="s">
        <v>336</v>
      </c>
      <c r="B53" s="550"/>
      <c r="C53" s="550"/>
      <c r="D53" s="551"/>
      <c r="E53" s="550"/>
      <c r="F53" s="550"/>
      <c r="G53" s="552"/>
    </row>
    <row r="54" spans="1:17" ht="12.75" customHeight="1">
      <c r="A54" s="342" t="s">
        <v>703</v>
      </c>
      <c r="B54" s="343">
        <v>35</v>
      </c>
      <c r="C54" s="343">
        <v>33</v>
      </c>
      <c r="D54" s="344">
        <v>-5.7142857142857162E-2</v>
      </c>
      <c r="E54" s="343">
        <v>113096.23672</v>
      </c>
      <c r="F54" s="345">
        <v>53908.351820000003</v>
      </c>
      <c r="G54" s="344">
        <v>-0.52334088751808294</v>
      </c>
    </row>
    <row r="55" spans="1:17">
      <c r="A55" s="342" t="s">
        <v>702</v>
      </c>
      <c r="B55" s="343">
        <v>6490</v>
      </c>
      <c r="C55" s="343">
        <v>8771</v>
      </c>
      <c r="D55" s="344">
        <v>0.3514637904468414</v>
      </c>
      <c r="E55" s="343">
        <v>737267.07386</v>
      </c>
      <c r="F55" s="345">
        <v>998114.08629000001</v>
      </c>
      <c r="G55" s="344">
        <v>0.35380260651587486</v>
      </c>
    </row>
    <row r="56" spans="1:17" ht="12.75" customHeight="1">
      <c r="A56" s="346" t="s">
        <v>704</v>
      </c>
      <c r="B56" s="343">
        <v>2689</v>
      </c>
      <c r="C56" s="343">
        <v>3110</v>
      </c>
      <c r="D56" s="344">
        <v>0.15656377835626634</v>
      </c>
      <c r="E56" s="343">
        <v>847748.40159000002</v>
      </c>
      <c r="F56" s="345">
        <v>878731.54350999999</v>
      </c>
      <c r="G56" s="344">
        <v>3.6547567488053496E-2</v>
      </c>
    </row>
    <row r="57" spans="1:17" ht="12.75" customHeight="1">
      <c r="A57" s="342" t="s">
        <v>681</v>
      </c>
      <c r="B57" s="343">
        <v>172</v>
      </c>
      <c r="C57" s="343">
        <v>164</v>
      </c>
      <c r="D57" s="344">
        <v>-4.6511627906976716E-2</v>
      </c>
      <c r="E57" s="343">
        <v>160110.66797000001</v>
      </c>
      <c r="F57" s="345">
        <v>91892.450639999995</v>
      </c>
      <c r="G57" s="344">
        <v>-0.42606915700821429</v>
      </c>
    </row>
    <row r="58" spans="1:17" ht="12.75" customHeight="1">
      <c r="A58" s="347" t="s">
        <v>779</v>
      </c>
      <c r="B58" s="343">
        <v>0</v>
      </c>
      <c r="C58" s="343">
        <v>0</v>
      </c>
      <c r="D58" s="344"/>
      <c r="E58" s="343">
        <v>0</v>
      </c>
      <c r="F58" s="345">
        <v>0</v>
      </c>
      <c r="G58" s="344"/>
    </row>
    <row r="59" spans="1:17" ht="29.25">
      <c r="A59" s="346" t="s">
        <v>780</v>
      </c>
      <c r="B59" s="343">
        <v>1144</v>
      </c>
      <c r="C59" s="343">
        <v>1239</v>
      </c>
      <c r="D59" s="344">
        <v>8.304195804195813E-2</v>
      </c>
      <c r="E59" s="343">
        <v>1284551.55321</v>
      </c>
      <c r="F59" s="345">
        <v>509780.07225999999</v>
      </c>
      <c r="G59" s="344">
        <v>-0.60314549386040839</v>
      </c>
    </row>
    <row r="60" spans="1:17" ht="12.75" customHeight="1">
      <c r="A60" s="342" t="s">
        <v>1210</v>
      </c>
      <c r="B60" s="343">
        <v>330</v>
      </c>
      <c r="C60" s="343">
        <v>185</v>
      </c>
      <c r="D60" s="344">
        <v>-0.43939393939393945</v>
      </c>
      <c r="E60" s="343">
        <v>36704.29855</v>
      </c>
      <c r="F60" s="345">
        <v>22797.376939999998</v>
      </c>
      <c r="G60" s="344">
        <v>-0.37889081550095449</v>
      </c>
    </row>
    <row r="61" spans="1:17" ht="22.5" customHeight="1">
      <c r="A61" s="348" t="s">
        <v>335</v>
      </c>
      <c r="B61" s="349">
        <v>10860</v>
      </c>
      <c r="C61" s="349">
        <v>13502</v>
      </c>
      <c r="D61" s="366">
        <v>0.24327808471454881</v>
      </c>
      <c r="E61" s="349">
        <v>3179478.2319</v>
      </c>
      <c r="F61" s="349">
        <v>2555223.8814599998</v>
      </c>
      <c r="G61" s="366">
        <v>-0.1963386143603055</v>
      </c>
    </row>
    <row r="62" spans="1:17" ht="12.75" customHeight="1">
      <c r="A62" s="27" t="s">
        <v>340</v>
      </c>
    </row>
    <row r="63" spans="1:17" ht="36" customHeight="1">
      <c r="A63" s="820" t="s">
        <v>838</v>
      </c>
      <c r="B63" s="820"/>
      <c r="C63" s="820"/>
      <c r="D63" s="820"/>
      <c r="E63" s="820"/>
      <c r="F63" s="820"/>
      <c r="G63" s="820"/>
      <c r="K63" s="821"/>
      <c r="L63" s="821"/>
      <c r="M63" s="821"/>
      <c r="N63" s="821"/>
      <c r="O63" s="821"/>
      <c r="P63" s="821"/>
      <c r="Q63" s="821"/>
    </row>
    <row r="64" spans="1:17" ht="93.75" customHeight="1">
      <c r="A64" s="821" t="s">
        <v>772</v>
      </c>
      <c r="B64" s="821"/>
      <c r="C64" s="821"/>
      <c r="D64" s="821"/>
      <c r="E64" s="821"/>
      <c r="F64" s="821"/>
      <c r="G64" s="821"/>
      <c r="J64" s="820"/>
      <c r="K64" s="820"/>
      <c r="L64" s="820"/>
      <c r="M64" s="820"/>
      <c r="N64" s="820"/>
      <c r="O64" s="820"/>
      <c r="P64" s="820"/>
    </row>
    <row r="65" spans="1:7" ht="22.5" customHeight="1">
      <c r="A65" s="822" t="s">
        <v>1219</v>
      </c>
      <c r="B65" s="823"/>
      <c r="C65" s="823"/>
      <c r="D65" s="823"/>
      <c r="E65" s="823"/>
      <c r="F65" s="823"/>
      <c r="G65" s="823"/>
    </row>
    <row r="66" spans="1:7" ht="12.75" customHeight="1"/>
    <row r="67" spans="1:7" ht="12.75" customHeight="1">
      <c r="A67" s="83" t="s">
        <v>346</v>
      </c>
    </row>
    <row r="68" spans="1:7" ht="12.75" customHeight="1"/>
    <row r="69" spans="1:7" ht="12.75" customHeight="1"/>
    <row r="70" spans="1:7" ht="12.75" customHeight="1"/>
    <row r="71" spans="1:7" ht="12.75" customHeight="1"/>
    <row r="72" spans="1:7" ht="12.75" customHeight="1"/>
    <row r="73" spans="1:7" ht="12.75" customHeight="1"/>
    <row r="74" spans="1:7" ht="12.75" customHeight="1"/>
    <row r="75" spans="1:7" ht="12.75" customHeight="1"/>
    <row r="76" spans="1:7" ht="12.75" customHeight="1"/>
    <row r="77" spans="1:7" ht="12.75" customHeight="1"/>
    <row r="78" spans="1:7" ht="12.75" customHeight="1"/>
    <row r="79" spans="1:7" ht="12.75" customHeight="1"/>
    <row r="80" spans="1:7" ht="12.75" customHeight="1"/>
    <row r="81" spans="7:7" ht="12.75" customHeight="1"/>
    <row r="82" spans="7:7" ht="12.75" customHeight="1"/>
    <row r="83" spans="7:7" ht="12.75" customHeight="1">
      <c r="G83" s="53" t="s">
        <v>209</v>
      </c>
    </row>
    <row r="84" spans="7:7" ht="12.75" customHeight="1"/>
    <row r="85" spans="7:7" ht="12.75" customHeight="1"/>
    <row r="86" spans="7:7" ht="12.75" customHeight="1"/>
    <row r="87" spans="7:7" ht="12.75" customHeight="1"/>
    <row r="88" spans="7:7" ht="12.75" customHeight="1"/>
    <row r="89" spans="7:7" ht="12.75" customHeight="1"/>
    <row r="90" spans="7:7" ht="12.75" customHeight="1"/>
    <row r="91" spans="7:7" ht="12.75" customHeight="1"/>
    <row r="92" spans="7:7" ht="12.75" customHeight="1"/>
    <row r="93" spans="7:7" ht="12.75" customHeight="1"/>
    <row r="94" spans="7:7" ht="12.75" customHeight="1"/>
    <row r="95" spans="7:7" ht="12.75" customHeight="1"/>
    <row r="96" spans="7:7"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sheetData>
  <mergeCells count="15">
    <mergeCell ref="K34:Q34"/>
    <mergeCell ref="K63:Q63"/>
    <mergeCell ref="J64:P64"/>
    <mergeCell ref="E3:F3"/>
    <mergeCell ref="E41:F41"/>
    <mergeCell ref="A63:G63"/>
    <mergeCell ref="A64:G64"/>
    <mergeCell ref="A65:G65"/>
    <mergeCell ref="B4:C4"/>
    <mergeCell ref="E4:F4"/>
    <mergeCell ref="A34:G34"/>
    <mergeCell ref="A35:G35"/>
    <mergeCell ref="A36:G36"/>
    <mergeCell ref="B42:C42"/>
    <mergeCell ref="E42:F42"/>
  </mergeCells>
  <hyperlinks>
    <hyperlink ref="A67" location="'2 Sadržaj'!A1" display="Sadržaj / Contents"/>
  </hyperlinks>
  <pageMargins left="0.7" right="0.7" top="0.75" bottom="0.75" header="0.3" footer="0.3"/>
  <pageSetup paperSize="9" scale="91" orientation="portrait" r:id="rId1"/>
  <rowBreaks count="1" manualBreakCount="1">
    <brk id="38" max="6"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L110"/>
  <sheetViews>
    <sheetView showGridLines="0" zoomScaleNormal="100" workbookViewId="0"/>
  </sheetViews>
  <sheetFormatPr defaultRowHeight="15"/>
  <cols>
    <col min="1" max="1" width="39.7109375" customWidth="1"/>
    <col min="2" max="5" width="20.7109375" customWidth="1"/>
  </cols>
  <sheetData>
    <row r="1" spans="1:7" ht="12.75" customHeight="1">
      <c r="A1" s="539" t="s">
        <v>1103</v>
      </c>
    </row>
    <row r="2" spans="1:7" ht="12.75" customHeight="1">
      <c r="A2" s="78" t="s">
        <v>1104</v>
      </c>
    </row>
    <row r="3" spans="1:7">
      <c r="D3" s="120"/>
      <c r="E3" s="121" t="s">
        <v>499</v>
      </c>
    </row>
    <row r="4" spans="1:7" ht="57.75" customHeight="1">
      <c r="A4" s="825" t="s">
        <v>353</v>
      </c>
      <c r="B4" s="825" t="s">
        <v>675</v>
      </c>
      <c r="C4" s="826"/>
      <c r="D4" s="825" t="s">
        <v>754</v>
      </c>
      <c r="E4" s="792"/>
    </row>
    <row r="5" spans="1:7" ht="15.75" customHeight="1">
      <c r="A5" s="825"/>
      <c r="B5" s="593" t="s">
        <v>1220</v>
      </c>
      <c r="C5" s="593" t="s">
        <v>1221</v>
      </c>
      <c r="D5" s="593" t="s">
        <v>1220</v>
      </c>
      <c r="E5" s="593" t="s">
        <v>1221</v>
      </c>
    </row>
    <row r="6" spans="1:7">
      <c r="A6" s="352" t="s">
        <v>927</v>
      </c>
      <c r="B6" s="353">
        <v>373</v>
      </c>
      <c r="C6" s="353">
        <v>703</v>
      </c>
      <c r="D6" s="353">
        <v>59675.622210000001</v>
      </c>
      <c r="E6" s="353">
        <v>94786.152310000005</v>
      </c>
      <c r="F6" s="86"/>
      <c r="G6" s="86"/>
    </row>
    <row r="7" spans="1:7">
      <c r="A7" s="352" t="s">
        <v>928</v>
      </c>
      <c r="B7" s="353">
        <v>188</v>
      </c>
      <c r="C7" s="353">
        <v>131</v>
      </c>
      <c r="D7" s="353">
        <v>18889.64776</v>
      </c>
      <c r="E7" s="353">
        <v>16686.769759999999</v>
      </c>
      <c r="F7" s="86"/>
      <c r="G7" s="86"/>
    </row>
    <row r="8" spans="1:7">
      <c r="A8" s="352" t="s">
        <v>929</v>
      </c>
      <c r="B8" s="353">
        <v>171</v>
      </c>
      <c r="C8" s="353">
        <v>234</v>
      </c>
      <c r="D8" s="353">
        <v>40927.630539999998</v>
      </c>
      <c r="E8" s="353">
        <v>48399.628210000003</v>
      </c>
      <c r="F8" s="96"/>
      <c r="G8" s="86"/>
    </row>
    <row r="9" spans="1:7">
      <c r="A9" s="352" t="s">
        <v>930</v>
      </c>
      <c r="B9" s="353">
        <v>1895</v>
      </c>
      <c r="C9" s="353">
        <v>2855</v>
      </c>
      <c r="D9" s="353">
        <v>549688.45247999998</v>
      </c>
      <c r="E9" s="353">
        <v>636392.23392000003</v>
      </c>
      <c r="F9" s="96"/>
      <c r="G9" s="86"/>
    </row>
    <row r="10" spans="1:7">
      <c r="A10" s="352" t="s">
        <v>931</v>
      </c>
      <c r="B10" s="353">
        <v>1</v>
      </c>
      <c r="C10" s="353">
        <v>0</v>
      </c>
      <c r="D10" s="353">
        <v>2640.8284899999999</v>
      </c>
      <c r="E10" s="353">
        <v>0</v>
      </c>
      <c r="F10" s="86"/>
      <c r="G10" s="86"/>
    </row>
    <row r="11" spans="1:7">
      <c r="A11" s="352" t="s">
        <v>932</v>
      </c>
      <c r="B11" s="353">
        <v>682</v>
      </c>
      <c r="C11" s="353">
        <v>193</v>
      </c>
      <c r="D11" s="353">
        <v>53713.834620000001</v>
      </c>
      <c r="E11" s="353">
        <v>11648.68326</v>
      </c>
      <c r="F11" s="86"/>
      <c r="G11" s="86"/>
    </row>
    <row r="12" spans="1:7">
      <c r="A12" s="352" t="s">
        <v>933</v>
      </c>
      <c r="B12" s="353">
        <v>401</v>
      </c>
      <c r="C12" s="353">
        <v>368</v>
      </c>
      <c r="D12" s="353">
        <v>81850.408110000004</v>
      </c>
      <c r="E12" s="353">
        <v>64091.803489999998</v>
      </c>
      <c r="F12" s="86"/>
      <c r="G12" s="86"/>
    </row>
    <row r="13" spans="1:7">
      <c r="A13" s="352" t="s">
        <v>934</v>
      </c>
      <c r="B13" s="353">
        <v>1007</v>
      </c>
      <c r="C13" s="353">
        <v>964</v>
      </c>
      <c r="D13" s="353">
        <v>348908.03402999998</v>
      </c>
      <c r="E13" s="353">
        <v>129401.62136999999</v>
      </c>
      <c r="F13" s="86"/>
      <c r="G13" s="86"/>
    </row>
    <row r="14" spans="1:7">
      <c r="A14" s="352" t="s">
        <v>935</v>
      </c>
      <c r="B14" s="353">
        <v>19</v>
      </c>
      <c r="C14" s="353">
        <v>0</v>
      </c>
      <c r="D14" s="353">
        <v>64303.695269999997</v>
      </c>
      <c r="E14" s="353">
        <v>0</v>
      </c>
      <c r="F14" s="86"/>
      <c r="G14" s="86"/>
    </row>
    <row r="15" spans="1:7">
      <c r="A15" s="352" t="s">
        <v>936</v>
      </c>
      <c r="B15" s="353">
        <v>12</v>
      </c>
      <c r="C15" s="353">
        <v>31</v>
      </c>
      <c r="D15" s="353">
        <v>4541.9669999999996</v>
      </c>
      <c r="E15" s="353">
        <v>8364.8729999999996</v>
      </c>
      <c r="F15" s="86"/>
      <c r="G15" s="86"/>
    </row>
    <row r="16" spans="1:7">
      <c r="A16" s="352" t="s">
        <v>937</v>
      </c>
      <c r="B16" s="353">
        <v>1648</v>
      </c>
      <c r="C16" s="353">
        <v>2130</v>
      </c>
      <c r="D16" s="353">
        <v>247004.10114000001</v>
      </c>
      <c r="E16" s="353">
        <v>285680.44907999999</v>
      </c>
      <c r="F16" s="86"/>
      <c r="G16" s="86"/>
    </row>
    <row r="17" spans="1:12">
      <c r="A17" s="352" t="s">
        <v>938</v>
      </c>
      <c r="B17" s="353">
        <v>26</v>
      </c>
      <c r="C17" s="353">
        <v>137</v>
      </c>
      <c r="D17" s="353">
        <v>2399.2227899999998</v>
      </c>
      <c r="E17" s="353">
        <v>14178.174199999999</v>
      </c>
      <c r="F17" s="86"/>
      <c r="G17" s="86"/>
    </row>
    <row r="18" spans="1:12">
      <c r="A18" s="352" t="s">
        <v>939</v>
      </c>
      <c r="B18" s="353">
        <v>1168</v>
      </c>
      <c r="C18" s="353">
        <v>1444</v>
      </c>
      <c r="D18" s="353">
        <v>231201.17032</v>
      </c>
      <c r="E18" s="353">
        <v>271695.91483000002</v>
      </c>
      <c r="F18" s="86"/>
      <c r="G18" s="86"/>
    </row>
    <row r="19" spans="1:12">
      <c r="A19" s="352" t="s">
        <v>940</v>
      </c>
      <c r="B19" s="353">
        <v>1</v>
      </c>
      <c r="C19" s="353">
        <v>2</v>
      </c>
      <c r="D19" s="353">
        <v>52.023600000000002</v>
      </c>
      <c r="E19" s="353">
        <v>2014.6489999999999</v>
      </c>
      <c r="F19" s="86"/>
      <c r="G19" s="86"/>
    </row>
    <row r="20" spans="1:12">
      <c r="A20" s="352" t="s">
        <v>941</v>
      </c>
      <c r="B20" s="353">
        <v>1368</v>
      </c>
      <c r="C20" s="353">
        <v>2296</v>
      </c>
      <c r="D20" s="353">
        <v>194979.52192</v>
      </c>
      <c r="E20" s="353">
        <v>298030.03513999999</v>
      </c>
      <c r="F20" s="86"/>
      <c r="G20" s="86"/>
    </row>
    <row r="21" spans="1:12">
      <c r="A21" s="352" t="s">
        <v>942</v>
      </c>
      <c r="B21" s="353">
        <v>839</v>
      </c>
      <c r="C21" s="353">
        <v>1030</v>
      </c>
      <c r="D21" s="353">
        <v>346630.19714</v>
      </c>
      <c r="E21" s="353">
        <v>293187.83708999999</v>
      </c>
      <c r="F21" s="86"/>
      <c r="G21" s="86"/>
    </row>
    <row r="22" spans="1:12">
      <c r="A22" s="352" t="s">
        <v>943</v>
      </c>
      <c r="B22" s="353">
        <v>5058</v>
      </c>
      <c r="C22" s="353">
        <v>5964</v>
      </c>
      <c r="D22" s="353">
        <v>291710.99540000001</v>
      </c>
      <c r="E22" s="353">
        <v>434149.85673</v>
      </c>
      <c r="F22" s="86"/>
      <c r="G22" s="86"/>
    </row>
    <row r="23" spans="1:12">
      <c r="A23" s="352" t="s">
        <v>944</v>
      </c>
      <c r="B23" s="353">
        <v>12</v>
      </c>
      <c r="C23" s="353">
        <v>0</v>
      </c>
      <c r="D23" s="353">
        <v>7116.2561299999998</v>
      </c>
      <c r="E23" s="353">
        <v>0</v>
      </c>
      <c r="F23" s="86"/>
      <c r="G23" s="86"/>
    </row>
    <row r="24" spans="1:12">
      <c r="A24" s="352" t="s">
        <v>945</v>
      </c>
      <c r="B24" s="353">
        <v>1558</v>
      </c>
      <c r="C24" s="353">
        <v>1860</v>
      </c>
      <c r="D24" s="353">
        <v>231920.28698</v>
      </c>
      <c r="E24" s="353">
        <v>307742.87670999998</v>
      </c>
      <c r="F24" s="86"/>
      <c r="G24" s="86"/>
    </row>
    <row r="25" spans="1:12">
      <c r="A25" s="352" t="s">
        <v>946</v>
      </c>
      <c r="B25" s="353">
        <v>58</v>
      </c>
      <c r="C25" s="353">
        <v>72</v>
      </c>
      <c r="D25" s="353">
        <v>19863.243689999999</v>
      </c>
      <c r="E25" s="353">
        <v>34007.415280000001</v>
      </c>
      <c r="F25" s="86"/>
      <c r="G25" s="86"/>
    </row>
    <row r="26" spans="1:12">
      <c r="A26" s="352" t="s">
        <v>947</v>
      </c>
      <c r="B26" s="353">
        <v>883</v>
      </c>
      <c r="C26" s="353">
        <v>1376</v>
      </c>
      <c r="D26" s="353">
        <v>145578.91123</v>
      </c>
      <c r="E26" s="353">
        <v>203714.54384999999</v>
      </c>
      <c r="F26" s="86"/>
      <c r="G26" s="86"/>
    </row>
    <row r="27" spans="1:12">
      <c r="A27" s="352" t="s">
        <v>948</v>
      </c>
      <c r="B27" s="353">
        <v>3198</v>
      </c>
      <c r="C27" s="353">
        <v>4156</v>
      </c>
      <c r="D27" s="353">
        <v>1277257.80519</v>
      </c>
      <c r="E27" s="353">
        <v>537535.64116999996</v>
      </c>
      <c r="F27" s="86"/>
      <c r="G27" s="86"/>
    </row>
    <row r="28" spans="1:12">
      <c r="A28" s="352" t="s">
        <v>949</v>
      </c>
      <c r="B28" s="353">
        <v>2175</v>
      </c>
      <c r="C28" s="353">
        <v>2557</v>
      </c>
      <c r="D28" s="353">
        <v>335776.51569999999</v>
      </c>
      <c r="E28" s="353">
        <v>426318.96950000001</v>
      </c>
      <c r="F28" s="86"/>
      <c r="G28" s="86"/>
    </row>
    <row r="29" spans="1:12">
      <c r="A29" s="560" t="s">
        <v>673</v>
      </c>
      <c r="B29" s="561">
        <v>22741</v>
      </c>
      <c r="C29" s="561">
        <v>28503</v>
      </c>
      <c r="D29" s="561">
        <v>4556630.3717400003</v>
      </c>
      <c r="E29" s="561">
        <v>4118028.1279000002</v>
      </c>
    </row>
    <row r="30" spans="1:12">
      <c r="A30" s="27" t="s">
        <v>340</v>
      </c>
    </row>
    <row r="31" spans="1:12" ht="28.5" customHeight="1">
      <c r="A31" s="820" t="s">
        <v>840</v>
      </c>
      <c r="B31" s="820"/>
      <c r="C31" s="820"/>
      <c r="D31" s="820"/>
      <c r="E31" s="820"/>
    </row>
    <row r="32" spans="1:12" ht="86.25" customHeight="1">
      <c r="A32" s="820" t="s">
        <v>756</v>
      </c>
      <c r="B32" s="820"/>
      <c r="C32" s="820"/>
      <c r="D32" s="820"/>
      <c r="E32" s="820"/>
      <c r="H32" s="821"/>
      <c r="I32" s="821"/>
      <c r="J32" s="821"/>
      <c r="K32" s="821"/>
      <c r="L32" s="821"/>
    </row>
    <row r="33" spans="1:7" ht="15" customHeight="1">
      <c r="A33" s="822" t="s">
        <v>1229</v>
      </c>
      <c r="B33" s="822"/>
      <c r="C33" s="822"/>
      <c r="D33" s="822"/>
      <c r="E33" s="822"/>
      <c r="F33" s="147"/>
      <c r="G33" s="147"/>
    </row>
    <row r="34" spans="1:7" ht="12.75" customHeight="1"/>
    <row r="35" spans="1:7" ht="12.75" customHeight="1">
      <c r="A35" s="83" t="s">
        <v>346</v>
      </c>
      <c r="B35" s="148"/>
      <c r="C35" s="148"/>
      <c r="D35" s="148"/>
      <c r="E35" s="148"/>
    </row>
    <row r="36" spans="1:7" ht="12.75" customHeight="1"/>
    <row r="37" spans="1:7" ht="12.75" customHeight="1"/>
    <row r="38" spans="1:7" ht="12.75" customHeight="1"/>
    <row r="39" spans="1:7" ht="12.75" customHeight="1"/>
    <row r="40" spans="1:7" ht="12.75" customHeight="1"/>
    <row r="41" spans="1:7" ht="12.75" customHeight="1"/>
    <row r="42" spans="1:7" ht="12.75" customHeight="1"/>
    <row r="43" spans="1:7" ht="12.75" customHeight="1"/>
    <row r="44" spans="1:7" ht="12.75" customHeight="1"/>
    <row r="45" spans="1:7" ht="12.75" customHeight="1"/>
    <row r="46" spans="1:7" ht="12.75" customHeight="1"/>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5:5" ht="12.75" customHeight="1"/>
    <row r="66" spans="5:5" ht="12.75" customHeight="1"/>
    <row r="67" spans="5:5" ht="12.75" customHeight="1">
      <c r="E67" s="53" t="s">
        <v>210</v>
      </c>
    </row>
    <row r="68" spans="5:5" ht="12.75" customHeight="1"/>
    <row r="69" spans="5:5" ht="12.75" customHeight="1"/>
    <row r="70" spans="5:5" ht="12.75" customHeight="1"/>
    <row r="71" spans="5:5" ht="12.75" customHeight="1"/>
    <row r="72" spans="5:5" ht="12.75" customHeight="1"/>
    <row r="73" spans="5:5" ht="12.75" customHeight="1"/>
    <row r="74" spans="5:5" ht="12.75" customHeight="1"/>
    <row r="75" spans="5:5" ht="12.75" customHeight="1"/>
    <row r="76" spans="5:5" ht="12.75" customHeight="1"/>
    <row r="77" spans="5:5" ht="12.75" customHeight="1"/>
    <row r="78" spans="5:5" ht="12.75" customHeight="1"/>
    <row r="79" spans="5:5" ht="12.75" customHeight="1"/>
    <row r="80" spans="5:5"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sheetData>
  <mergeCells count="7">
    <mergeCell ref="H32:L32"/>
    <mergeCell ref="A33:E33"/>
    <mergeCell ref="A4:A5"/>
    <mergeCell ref="B4:C4"/>
    <mergeCell ref="D4:E4"/>
    <mergeCell ref="A31:E31"/>
    <mergeCell ref="A32:E32"/>
  </mergeCells>
  <hyperlinks>
    <hyperlink ref="A35" location="'2 Sadržaj'!A1" display="Sadržaj / Contents"/>
  </hyperlinks>
  <pageMargins left="0.7" right="0.7" top="0.75" bottom="0.75" header="0.3" footer="0.3"/>
  <pageSetup paperSize="9" scale="7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44"/>
  <sheetViews>
    <sheetView showGridLines="0" zoomScaleNormal="100" workbookViewId="0"/>
  </sheetViews>
  <sheetFormatPr defaultRowHeight="15"/>
  <cols>
    <col min="1" max="1" width="53.5703125" customWidth="1"/>
    <col min="2" max="5" width="10.85546875" customWidth="1"/>
  </cols>
  <sheetData>
    <row r="1" spans="1:6" ht="12.75" customHeight="1">
      <c r="A1" s="539" t="s">
        <v>1105</v>
      </c>
    </row>
    <row r="2" spans="1:6" ht="12.75" customHeight="1">
      <c r="A2" s="78" t="s">
        <v>1106</v>
      </c>
    </row>
    <row r="3" spans="1:6" ht="12.75" customHeight="1"/>
    <row r="4" spans="1:6" ht="12.75" customHeight="1">
      <c r="E4" s="121" t="s">
        <v>499</v>
      </c>
    </row>
    <row r="5" spans="1:6" ht="26.25" customHeight="1">
      <c r="A5" s="825" t="s">
        <v>373</v>
      </c>
      <c r="B5" s="538" t="s">
        <v>374</v>
      </c>
      <c r="C5" s="538" t="s">
        <v>374</v>
      </c>
      <c r="D5" s="829" t="s">
        <v>371</v>
      </c>
      <c r="E5" s="829" t="s">
        <v>372</v>
      </c>
    </row>
    <row r="6" spans="1:6" ht="26.25" customHeight="1">
      <c r="A6" s="828"/>
      <c r="B6" s="596" t="s">
        <v>1230</v>
      </c>
      <c r="C6" s="596" t="s">
        <v>1221</v>
      </c>
      <c r="D6" s="829"/>
      <c r="E6" s="829"/>
    </row>
    <row r="7" spans="1:6">
      <c r="A7" s="228" t="s">
        <v>354</v>
      </c>
      <c r="B7" s="354">
        <v>565175.07489000005</v>
      </c>
      <c r="C7" s="354">
        <v>515588.62881999998</v>
      </c>
      <c r="D7" s="355">
        <v>-8.7736434731575899E-2</v>
      </c>
      <c r="E7" s="354">
        <v>-49586.446069999998</v>
      </c>
    </row>
    <row r="8" spans="1:6">
      <c r="A8" s="228" t="s">
        <v>355</v>
      </c>
      <c r="B8" s="354">
        <v>327227.04314999998</v>
      </c>
      <c r="C8" s="354">
        <v>293839.90049000003</v>
      </c>
      <c r="D8" s="355">
        <v>-0.10203051171628082</v>
      </c>
      <c r="E8" s="354">
        <v>-33387.142659999998</v>
      </c>
    </row>
    <row r="9" spans="1:6">
      <c r="A9" s="356" t="s">
        <v>356</v>
      </c>
      <c r="B9" s="357">
        <v>237948.03174000001</v>
      </c>
      <c r="C9" s="357">
        <v>221748.72833000001</v>
      </c>
      <c r="D9" s="358">
        <v>-6.8079165402387468E-2</v>
      </c>
      <c r="E9" s="359">
        <v>-16199.30341</v>
      </c>
    </row>
    <row r="10" spans="1:6">
      <c r="A10" s="228" t="s">
        <v>357</v>
      </c>
      <c r="B10" s="354">
        <v>46038.230369999997</v>
      </c>
      <c r="C10" s="354">
        <v>28059.397010000001</v>
      </c>
      <c r="D10" s="355">
        <v>-0.39051964455427002</v>
      </c>
      <c r="E10" s="354">
        <v>-17978.833360000001</v>
      </c>
    </row>
    <row r="11" spans="1:6">
      <c r="A11" s="228" t="s">
        <v>358</v>
      </c>
      <c r="B11" s="354">
        <v>22355.158100000001</v>
      </c>
      <c r="C11" s="354">
        <v>19221.731510000001</v>
      </c>
      <c r="D11" s="355">
        <v>-0.14016570922842186</v>
      </c>
      <c r="E11" s="354">
        <v>-3133.42659</v>
      </c>
      <c r="F11" s="96"/>
    </row>
    <row r="12" spans="1:6" ht="21.75">
      <c r="A12" s="356" t="s">
        <v>359</v>
      </c>
      <c r="B12" s="357">
        <v>23683.072270000001</v>
      </c>
      <c r="C12" s="357">
        <v>8837.6654999999992</v>
      </c>
      <c r="D12" s="358">
        <v>-0.62683618918838857</v>
      </c>
      <c r="E12" s="359">
        <v>-14845.40677</v>
      </c>
      <c r="F12" s="96"/>
    </row>
    <row r="13" spans="1:6">
      <c r="A13" s="228" t="s">
        <v>360</v>
      </c>
      <c r="B13" s="354">
        <v>1586042.4428300001</v>
      </c>
      <c r="C13" s="354">
        <v>1372724.5853200001</v>
      </c>
      <c r="D13" s="355">
        <v>-0.13449694141184118</v>
      </c>
      <c r="E13" s="354">
        <v>-213317.85751</v>
      </c>
    </row>
    <row r="14" spans="1:6">
      <c r="A14" s="228" t="s">
        <v>361</v>
      </c>
      <c r="B14" s="354">
        <v>1525753.7215400001</v>
      </c>
      <c r="C14" s="354">
        <v>1302701.9663</v>
      </c>
      <c r="D14" s="355">
        <v>-0.14619119199320424</v>
      </c>
      <c r="E14" s="354">
        <v>-223051.75524</v>
      </c>
    </row>
    <row r="15" spans="1:6" ht="21.75">
      <c r="A15" s="356" t="s">
        <v>362</v>
      </c>
      <c r="B15" s="357">
        <v>60288.721290000001</v>
      </c>
      <c r="C15" s="357">
        <v>70022.619019999998</v>
      </c>
      <c r="D15" s="358">
        <v>0.16145470532005707</v>
      </c>
      <c r="E15" s="359">
        <v>9733.8977300000006</v>
      </c>
    </row>
    <row r="16" spans="1:6" ht="22.5">
      <c r="A16" s="228" t="s">
        <v>363</v>
      </c>
      <c r="B16" s="354">
        <v>321919.82530000003</v>
      </c>
      <c r="C16" s="354">
        <v>300609.01285</v>
      </c>
      <c r="D16" s="355">
        <v>-6.6199130265246195E-2</v>
      </c>
      <c r="E16" s="354">
        <v>-21310.812450000001</v>
      </c>
    </row>
    <row r="17" spans="1:7" ht="33.75">
      <c r="A17" s="228" t="s">
        <v>364</v>
      </c>
      <c r="B17" s="354">
        <v>208553.59904</v>
      </c>
      <c r="C17" s="354">
        <v>177503.81474999999</v>
      </c>
      <c r="D17" s="355">
        <v>-0.14888155578674403</v>
      </c>
      <c r="E17" s="354">
        <v>-31049.78429</v>
      </c>
    </row>
    <row r="18" spans="1:7">
      <c r="A18" s="228" t="s">
        <v>365</v>
      </c>
      <c r="B18" s="354">
        <v>113366.22626</v>
      </c>
      <c r="C18" s="354">
        <v>123105.19809999999</v>
      </c>
      <c r="D18" s="355">
        <v>8.5907171485660433E-2</v>
      </c>
      <c r="E18" s="354">
        <v>9738.9718400000002</v>
      </c>
    </row>
    <row r="19" spans="1:7">
      <c r="A19" s="228" t="s">
        <v>366</v>
      </c>
      <c r="B19" s="354">
        <v>50328.743029999998</v>
      </c>
      <c r="C19" s="354">
        <v>37463.25215</v>
      </c>
      <c r="D19" s="355">
        <v>-0.2556290919550907</v>
      </c>
      <c r="E19" s="354">
        <v>-12865.490879999999</v>
      </c>
    </row>
    <row r="20" spans="1:7">
      <c r="A20" s="356" t="s">
        <v>367</v>
      </c>
      <c r="B20" s="357">
        <v>63037.483229999998</v>
      </c>
      <c r="C20" s="357">
        <v>85641.945949999994</v>
      </c>
      <c r="D20" s="358">
        <v>0.35858764598080228</v>
      </c>
      <c r="E20" s="359">
        <v>22604.46272</v>
      </c>
    </row>
    <row r="21" spans="1:7" ht="12.75" customHeight="1">
      <c r="A21" s="36" t="s">
        <v>306</v>
      </c>
    </row>
    <row r="22" spans="1:7" ht="12.75" customHeight="1">
      <c r="A22" s="822"/>
      <c r="B22" s="822"/>
      <c r="C22" s="822"/>
      <c r="D22" s="822"/>
      <c r="E22" s="822"/>
      <c r="F22" s="147"/>
      <c r="G22" s="147"/>
    </row>
    <row r="23" spans="1:7" ht="24" customHeight="1">
      <c r="A23" s="822" t="s">
        <v>1227</v>
      </c>
      <c r="B23" s="822"/>
      <c r="C23" s="822"/>
      <c r="D23" s="822"/>
      <c r="E23" s="822"/>
      <c r="F23" s="147"/>
      <c r="G23" s="147"/>
    </row>
    <row r="24" spans="1:7" ht="12.75" customHeight="1"/>
    <row r="25" spans="1:7" ht="12.75" customHeight="1">
      <c r="A25" s="83" t="s">
        <v>346</v>
      </c>
    </row>
    <row r="26" spans="1:7" ht="12.75" customHeight="1"/>
    <row r="27" spans="1:7" ht="12.75" customHeight="1"/>
    <row r="28" spans="1:7" ht="12.75" customHeight="1"/>
    <row r="29" spans="1:7" ht="12.75" customHeight="1"/>
    <row r="30" spans="1:7" ht="12.75" customHeight="1"/>
    <row r="31" spans="1:7" ht="12.75" customHeight="1"/>
    <row r="32" spans="1: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c r="E58" s="53" t="s">
        <v>398</v>
      </c>
    </row>
    <row r="59" spans="5:5" ht="12.75" customHeight="1"/>
    <row r="60" spans="5:5" ht="12.75" customHeight="1"/>
    <row r="61" spans="5:5" ht="12.75" customHeight="1"/>
    <row r="62" spans="5:5" ht="12.75" customHeight="1"/>
    <row r="63" spans="5:5" ht="12.75" customHeight="1"/>
    <row r="64" spans="5: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sheetData>
  <mergeCells count="5">
    <mergeCell ref="A5:A6"/>
    <mergeCell ref="D5:D6"/>
    <mergeCell ref="E5:E6"/>
    <mergeCell ref="A22:E22"/>
    <mergeCell ref="A23:E23"/>
  </mergeCells>
  <hyperlinks>
    <hyperlink ref="A25" location="'2 Sadržaj'!A1" display="Sadržaj / Contents"/>
  </hyperlinks>
  <pageMargins left="0.7" right="0.7" top="0.75" bottom="0.75" header="0.3" footer="0.3"/>
  <pageSetup paperSize="9" scale="8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99"/>
  </sheetPr>
  <dimension ref="A1:F59"/>
  <sheetViews>
    <sheetView showGridLines="0" zoomScaleNormal="100" workbookViewId="0"/>
  </sheetViews>
  <sheetFormatPr defaultRowHeight="12.75"/>
  <cols>
    <col min="1" max="1" width="56.42578125" style="104" customWidth="1"/>
    <col min="2" max="3" width="10.85546875" style="104" bestFit="1" customWidth="1"/>
    <col min="4" max="5" width="10.85546875" style="104" customWidth="1"/>
    <col min="6" max="16384" width="9.140625" style="104"/>
  </cols>
  <sheetData>
    <row r="1" spans="1:6" ht="15" customHeight="1">
      <c r="A1" s="555" t="s">
        <v>919</v>
      </c>
      <c r="B1" s="556"/>
      <c r="C1" s="556"/>
      <c r="D1" s="556"/>
      <c r="E1" s="557" t="s">
        <v>1191</v>
      </c>
    </row>
    <row r="2" spans="1:6" ht="15" customHeight="1">
      <c r="A2" s="558" t="s">
        <v>473</v>
      </c>
      <c r="B2" s="556"/>
      <c r="C2" s="556"/>
      <c r="D2" s="556"/>
      <c r="E2" s="559" t="s">
        <v>1192</v>
      </c>
    </row>
    <row r="3" spans="1:6">
      <c r="A3" s="77" t="s">
        <v>920</v>
      </c>
    </row>
    <row r="4" spans="1:6" ht="12.75" customHeight="1">
      <c r="A4" s="103"/>
    </row>
    <row r="5" spans="1:6">
      <c r="A5" s="542" t="s">
        <v>1107</v>
      </c>
    </row>
    <row r="6" spans="1:6">
      <c r="A6" s="52" t="s">
        <v>1108</v>
      </c>
    </row>
    <row r="7" spans="1:6" ht="12.75" customHeight="1">
      <c r="A7"/>
      <c r="B7"/>
      <c r="C7"/>
      <c r="D7"/>
      <c r="E7" s="121" t="s">
        <v>499</v>
      </c>
    </row>
    <row r="8" spans="1:6" ht="22.5" customHeight="1">
      <c r="A8" s="825" t="s">
        <v>373</v>
      </c>
      <c r="B8" s="541" t="s">
        <v>370</v>
      </c>
      <c r="C8" s="541" t="s">
        <v>370</v>
      </c>
      <c r="D8" s="829" t="s">
        <v>371</v>
      </c>
      <c r="E8" s="829" t="s">
        <v>372</v>
      </c>
    </row>
    <row r="9" spans="1:6" ht="22.5" customHeight="1">
      <c r="A9" s="828"/>
      <c r="B9" s="594" t="s">
        <v>1226</v>
      </c>
      <c r="C9" s="594" t="s">
        <v>1231</v>
      </c>
      <c r="D9" s="829"/>
      <c r="E9" s="829"/>
    </row>
    <row r="10" spans="1:6" ht="22.5">
      <c r="A10" s="339" t="s">
        <v>705</v>
      </c>
      <c r="B10" s="337">
        <v>0</v>
      </c>
      <c r="C10" s="337">
        <v>0</v>
      </c>
      <c r="D10" s="338">
        <v>0</v>
      </c>
      <c r="E10" s="337">
        <v>0</v>
      </c>
      <c r="F10" s="96"/>
    </row>
    <row r="11" spans="1:6">
      <c r="A11" s="336" t="s">
        <v>432</v>
      </c>
      <c r="B11" s="337">
        <v>75135.687099999996</v>
      </c>
      <c r="C11" s="337">
        <v>111830.54259999996</v>
      </c>
      <c r="D11" s="338">
        <v>0.48838117965384198</v>
      </c>
      <c r="E11" s="337">
        <v>36694.855499999961</v>
      </c>
    </row>
    <row r="12" spans="1:6" ht="15">
      <c r="A12" s="336" t="s">
        <v>433</v>
      </c>
      <c r="B12" s="337">
        <v>7397829.8880100008</v>
      </c>
      <c r="C12" s="337">
        <v>7918069.6157600004</v>
      </c>
      <c r="D12" s="338">
        <v>7.0323288805704376E-2</v>
      </c>
      <c r="E12" s="337">
        <v>520239.72774999961</v>
      </c>
      <c r="F12" s="96"/>
    </row>
    <row r="13" spans="1:6" ht="22.5">
      <c r="A13" s="339" t="s">
        <v>773</v>
      </c>
      <c r="B13" s="337">
        <v>52759.862360000006</v>
      </c>
      <c r="C13" s="337">
        <v>10253.519469999999</v>
      </c>
      <c r="D13" s="338">
        <v>-0.80565681919265719</v>
      </c>
      <c r="E13" s="337">
        <v>-42506.342890000007</v>
      </c>
    </row>
    <row r="14" spans="1:6">
      <c r="A14" s="333" t="s">
        <v>434</v>
      </c>
      <c r="B14" s="334">
        <v>7525725.4374700002</v>
      </c>
      <c r="C14" s="334">
        <v>8040153.6778300004</v>
      </c>
      <c r="D14" s="335">
        <v>6.8355967093710612E-2</v>
      </c>
      <c r="E14" s="334">
        <v>514428.24036000017</v>
      </c>
    </row>
    <row r="15" spans="1:6">
      <c r="A15" s="336" t="s">
        <v>435</v>
      </c>
      <c r="B15" s="337">
        <v>376336.72528500005</v>
      </c>
      <c r="C15" s="337">
        <v>540273.23967299995</v>
      </c>
      <c r="D15" s="338">
        <v>0.43561125814614732</v>
      </c>
      <c r="E15" s="337">
        <v>163936.51438799989</v>
      </c>
    </row>
    <row r="16" spans="1:6">
      <c r="A16" s="336" t="s">
        <v>436</v>
      </c>
      <c r="B16" s="337">
        <v>82659.084650000004</v>
      </c>
      <c r="C16" s="337">
        <v>261890.9289</v>
      </c>
      <c r="D16" s="338">
        <v>2.168326022589218</v>
      </c>
      <c r="E16" s="337">
        <v>179231.84424999999</v>
      </c>
    </row>
    <row r="17" spans="1:5">
      <c r="A17" s="336" t="s">
        <v>437</v>
      </c>
      <c r="B17" s="337">
        <v>7049475.6410050001</v>
      </c>
      <c r="C17" s="337">
        <v>7228234.1210089996</v>
      </c>
      <c r="D17" s="338">
        <v>2.5357698800206885E-2</v>
      </c>
      <c r="E17" s="337">
        <v>178758.48000399955</v>
      </c>
    </row>
    <row r="18" spans="1:5" ht="22.5">
      <c r="A18" s="339" t="s">
        <v>706</v>
      </c>
      <c r="B18" s="337">
        <v>17253.986530000002</v>
      </c>
      <c r="C18" s="337">
        <v>9755.3882500000018</v>
      </c>
      <c r="D18" s="338">
        <v>-0.43460091190879113</v>
      </c>
      <c r="E18" s="337">
        <v>-7498.5982800000002</v>
      </c>
    </row>
    <row r="19" spans="1:5">
      <c r="A19" s="333" t="s">
        <v>438</v>
      </c>
      <c r="B19" s="334">
        <v>7525725.4374700002</v>
      </c>
      <c r="C19" s="334">
        <v>8040153.677831999</v>
      </c>
      <c r="D19" s="335">
        <v>6.8355967093976178E-2</v>
      </c>
      <c r="E19" s="334">
        <v>514428.24036199879</v>
      </c>
    </row>
    <row r="20" spans="1:5">
      <c r="A20" s="36" t="s">
        <v>850</v>
      </c>
    </row>
    <row r="22" spans="1:5">
      <c r="A22" s="539" t="s">
        <v>1109</v>
      </c>
    </row>
    <row r="23" spans="1:5">
      <c r="A23" s="52" t="s">
        <v>1110</v>
      </c>
    </row>
    <row r="24" spans="1:5">
      <c r="E24" s="121" t="s">
        <v>499</v>
      </c>
    </row>
    <row r="25" spans="1:5" ht="24">
      <c r="A25" s="825" t="s">
        <v>373</v>
      </c>
      <c r="B25" s="538" t="s">
        <v>374</v>
      </c>
      <c r="C25" s="538" t="s">
        <v>374</v>
      </c>
      <c r="D25" s="829" t="s">
        <v>371</v>
      </c>
      <c r="E25" s="829" t="s">
        <v>372</v>
      </c>
    </row>
    <row r="26" spans="1:5" ht="22.5">
      <c r="A26" s="828"/>
      <c r="B26" s="594" t="s">
        <v>1232</v>
      </c>
      <c r="C26" s="594" t="s">
        <v>1233</v>
      </c>
      <c r="D26" s="829"/>
      <c r="E26" s="829"/>
    </row>
    <row r="27" spans="1:5">
      <c r="A27" s="336" t="s">
        <v>426</v>
      </c>
      <c r="B27" s="360">
        <v>328243.21679999999</v>
      </c>
      <c r="C27" s="360">
        <v>372466.46721999999</v>
      </c>
      <c r="D27" s="338">
        <v>0.13472708088571239</v>
      </c>
      <c r="E27" s="337">
        <v>44223.250419999997</v>
      </c>
    </row>
    <row r="28" spans="1:5">
      <c r="A28" s="336" t="s">
        <v>427</v>
      </c>
      <c r="B28" s="360">
        <v>168240.32479000001</v>
      </c>
      <c r="C28" s="360">
        <v>194376.55856000003</v>
      </c>
      <c r="D28" s="338">
        <v>0.15535059030956844</v>
      </c>
      <c r="E28" s="337">
        <v>26136.233770000021</v>
      </c>
    </row>
    <row r="29" spans="1:5">
      <c r="A29" s="336" t="s">
        <v>428</v>
      </c>
      <c r="B29" s="360">
        <v>160002.89200999998</v>
      </c>
      <c r="C29" s="360">
        <v>178089.90865999996</v>
      </c>
      <c r="D29" s="338">
        <v>0.11304181082470399</v>
      </c>
      <c r="E29" s="337">
        <v>18087.016649999976</v>
      </c>
    </row>
    <row r="30" spans="1:5" ht="22.5">
      <c r="A30" s="339" t="s">
        <v>709</v>
      </c>
      <c r="B30" s="360">
        <v>74859.091649999988</v>
      </c>
      <c r="C30" s="360">
        <v>87743.458529999989</v>
      </c>
      <c r="D30" s="338">
        <v>0.17211492413293272</v>
      </c>
      <c r="E30" s="337">
        <v>12884.366880000001</v>
      </c>
    </row>
    <row r="31" spans="1:5" ht="22.5">
      <c r="A31" s="339" t="s">
        <v>710</v>
      </c>
      <c r="B31" s="360">
        <v>31193.379939999995</v>
      </c>
      <c r="C31" s="360">
        <v>39259.079399999995</v>
      </c>
      <c r="D31" s="338">
        <v>0.25857087226566189</v>
      </c>
      <c r="E31" s="337">
        <v>8065.6994599999998</v>
      </c>
    </row>
    <row r="32" spans="1:5" ht="22.5">
      <c r="A32" s="339" t="s">
        <v>711</v>
      </c>
      <c r="B32" s="360">
        <v>43665.711709999989</v>
      </c>
      <c r="C32" s="360">
        <v>48484.379129999994</v>
      </c>
      <c r="D32" s="338">
        <v>0.11035357563853632</v>
      </c>
      <c r="E32" s="337">
        <v>4818.6674200000052</v>
      </c>
    </row>
    <row r="33" spans="1:5">
      <c r="A33" s="336" t="s">
        <v>429</v>
      </c>
      <c r="B33" s="360">
        <v>229451.41024999999</v>
      </c>
      <c r="C33" s="360">
        <v>161354.59076999998</v>
      </c>
      <c r="D33" s="338">
        <v>-0.29678100215555336</v>
      </c>
      <c r="E33" s="337">
        <v>-68096.819480000006</v>
      </c>
    </row>
    <row r="34" spans="1:5">
      <c r="A34" s="336" t="s">
        <v>430</v>
      </c>
      <c r="B34" s="360">
        <v>284563.87910999998</v>
      </c>
      <c r="C34" s="360">
        <v>167465.25078</v>
      </c>
      <c r="D34" s="338">
        <v>-0.4115020806443771</v>
      </c>
      <c r="E34" s="337">
        <v>-117098.62832999998</v>
      </c>
    </row>
    <row r="35" spans="1:5" ht="22.5">
      <c r="A35" s="339" t="s">
        <v>707</v>
      </c>
      <c r="B35" s="360">
        <v>-55112.468859999994</v>
      </c>
      <c r="C35" s="360">
        <v>-6110.6600100000214</v>
      </c>
      <c r="D35" s="338">
        <v>-0.88912382013727809</v>
      </c>
      <c r="E35" s="337">
        <v>49001.808849999972</v>
      </c>
    </row>
    <row r="36" spans="1:5" ht="22.5">
      <c r="A36" s="339" t="s">
        <v>712</v>
      </c>
      <c r="B36" s="360">
        <v>148556.13485999996</v>
      </c>
      <c r="C36" s="360">
        <v>220463.62777999992</v>
      </c>
      <c r="D36" s="338">
        <v>0.48404256739559059</v>
      </c>
      <c r="E36" s="337">
        <v>71907.492919999961</v>
      </c>
    </row>
    <row r="37" spans="1:5">
      <c r="A37" s="336" t="s">
        <v>431</v>
      </c>
      <c r="B37" s="360">
        <v>27232.414645000004</v>
      </c>
      <c r="C37" s="360">
        <v>39304.312386999976</v>
      </c>
      <c r="D37" s="338">
        <v>0.44329149285395553</v>
      </c>
      <c r="E37" s="337">
        <v>12071.897741999972</v>
      </c>
    </row>
    <row r="38" spans="1:5" ht="21.75">
      <c r="A38" s="341" t="s">
        <v>708</v>
      </c>
      <c r="B38" s="361">
        <v>121323.72021499995</v>
      </c>
      <c r="C38" s="361">
        <v>181159.31539299994</v>
      </c>
      <c r="D38" s="335">
        <v>0.4931895846250367</v>
      </c>
      <c r="E38" s="334">
        <v>59835.595177999989</v>
      </c>
    </row>
    <row r="39" spans="1:5">
      <c r="A39" s="36" t="s">
        <v>850</v>
      </c>
    </row>
    <row r="41" spans="1:5">
      <c r="A41" s="539" t="s">
        <v>1111</v>
      </c>
    </row>
    <row r="42" spans="1:5">
      <c r="A42" s="52" t="s">
        <v>1112</v>
      </c>
    </row>
    <row r="43" spans="1:5" ht="12.75" customHeight="1">
      <c r="A43" s="554" t="s">
        <v>921</v>
      </c>
    </row>
    <row r="44" spans="1:5">
      <c r="A44" s="106" t="s">
        <v>443</v>
      </c>
      <c r="B44" s="105"/>
    </row>
    <row r="45" spans="1:5" ht="12.75" customHeight="1">
      <c r="A45" s="108" t="s">
        <v>478</v>
      </c>
    </row>
    <row r="46" spans="1:5">
      <c r="A46" s="107" t="s">
        <v>442</v>
      </c>
      <c r="B46" s="108"/>
    </row>
    <row r="47" spans="1:5">
      <c r="E47" s="121" t="s">
        <v>499</v>
      </c>
    </row>
    <row r="48" spans="1:5" ht="24">
      <c r="A48" s="825" t="s">
        <v>373</v>
      </c>
      <c r="B48" s="538" t="s">
        <v>374</v>
      </c>
      <c r="C48" s="538" t="s">
        <v>374</v>
      </c>
      <c r="D48" s="829" t="s">
        <v>371</v>
      </c>
      <c r="E48" s="829" t="s">
        <v>372</v>
      </c>
    </row>
    <row r="49" spans="1:5" ht="22.5">
      <c r="A49" s="828"/>
      <c r="B49" s="594" t="s">
        <v>1232</v>
      </c>
      <c r="C49" s="594" t="s">
        <v>1233</v>
      </c>
      <c r="D49" s="829"/>
      <c r="E49" s="829"/>
    </row>
    <row r="50" spans="1:5">
      <c r="A50" s="362" t="s">
        <v>922</v>
      </c>
      <c r="B50" s="363">
        <v>5539089.9444999993</v>
      </c>
      <c r="C50" s="363">
        <v>5881540.3069600007</v>
      </c>
      <c r="D50" s="338">
        <v>6.1824300722907566E-2</v>
      </c>
      <c r="E50" s="337">
        <v>342450.36246000137</v>
      </c>
    </row>
    <row r="51" spans="1:5">
      <c r="A51" s="362" t="s">
        <v>439</v>
      </c>
      <c r="B51" s="363">
        <v>5855539.1499700015</v>
      </c>
      <c r="C51" s="363">
        <v>7803711.8304000003</v>
      </c>
      <c r="D51" s="338">
        <v>0.33270594398467646</v>
      </c>
      <c r="E51" s="337">
        <v>1948172.6804299988</v>
      </c>
    </row>
    <row r="52" spans="1:5">
      <c r="A52" s="362" t="s">
        <v>440</v>
      </c>
      <c r="B52" s="363">
        <v>184716.31169999999</v>
      </c>
      <c r="C52" s="363">
        <v>289699.37674000004</v>
      </c>
      <c r="D52" s="338">
        <v>0.56834755996267572</v>
      </c>
      <c r="E52" s="337">
        <v>104983.06504000004</v>
      </c>
    </row>
    <row r="53" spans="1:5">
      <c r="A53" s="364" t="s">
        <v>441</v>
      </c>
      <c r="B53" s="365">
        <v>11579345.406170001</v>
      </c>
      <c r="C53" s="365">
        <v>13974951.5141</v>
      </c>
      <c r="D53" s="335">
        <v>0.20688614286033058</v>
      </c>
      <c r="E53" s="334">
        <v>2395606.107929999</v>
      </c>
    </row>
    <row r="54" spans="1:5">
      <c r="A54" s="36" t="s">
        <v>850</v>
      </c>
    </row>
    <row r="55" spans="1:5">
      <c r="A55" s="119" t="s">
        <v>1234</v>
      </c>
    </row>
    <row r="56" spans="1:5">
      <c r="A56" s="119" t="s">
        <v>950</v>
      </c>
    </row>
    <row r="58" spans="1:5">
      <c r="A58" s="83" t="s">
        <v>346</v>
      </c>
    </row>
    <row r="59" spans="1:5">
      <c r="E59" s="53" t="s">
        <v>423</v>
      </c>
    </row>
  </sheetData>
  <mergeCells count="9">
    <mergeCell ref="A48:A49"/>
    <mergeCell ref="D48:D49"/>
    <mergeCell ref="E48:E49"/>
    <mergeCell ref="A8:A9"/>
    <mergeCell ref="D8:D9"/>
    <mergeCell ref="E8:E9"/>
    <mergeCell ref="A25:A26"/>
    <mergeCell ref="D25:D26"/>
    <mergeCell ref="E25:E26"/>
  </mergeCells>
  <hyperlinks>
    <hyperlink ref="A58" location="'2 Sadržaj'!A1" display="Sadržaj / Contents"/>
  </hyperlinks>
  <pageMargins left="0.7" right="0.7" top="0.75" bottom="0.75" header="0.3" footer="0.3"/>
  <pageSetup paperSize="9" scale="83" orientation="portrait" r:id="rId1"/>
  <rowBreaks count="1" manualBreakCount="1">
    <brk id="5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82"/>
  <sheetViews>
    <sheetView showGridLines="0" zoomScaleNormal="100" workbookViewId="0"/>
  </sheetViews>
  <sheetFormatPr defaultRowHeight="15"/>
  <cols>
    <col min="1" max="1" width="12.140625" customWidth="1"/>
    <col min="2" max="8" width="9.140625" customWidth="1"/>
    <col min="17" max="19" width="8.85546875" customWidth="1"/>
  </cols>
  <sheetData>
    <row r="1" spans="1:19" ht="12.75" customHeight="1">
      <c r="A1" s="577" t="s">
        <v>341</v>
      </c>
      <c r="S1" s="395" t="str">
        <f>Naslovnica!A20</f>
        <v>Studeni 2014.</v>
      </c>
    </row>
    <row r="2" spans="1:19" ht="12.75" customHeight="1">
      <c r="A2" s="7" t="s">
        <v>8</v>
      </c>
      <c r="S2" s="19" t="str">
        <f>Naslovnica!A24</f>
        <v>November 2014</v>
      </c>
    </row>
    <row r="3" spans="1:19" ht="12.75" customHeight="1"/>
    <row r="4" spans="1:19" ht="26.25" customHeight="1">
      <c r="A4" s="677"/>
      <c r="B4" s="737" t="s">
        <v>981</v>
      </c>
      <c r="C4" s="737"/>
      <c r="D4" s="737"/>
      <c r="E4" s="736" t="s">
        <v>982</v>
      </c>
      <c r="F4" s="736"/>
      <c r="G4" s="736"/>
      <c r="H4" s="736" t="s">
        <v>983</v>
      </c>
      <c r="I4" s="736"/>
      <c r="J4" s="736"/>
      <c r="K4" s="735" t="s">
        <v>1215</v>
      </c>
      <c r="L4" s="735"/>
      <c r="M4" s="735"/>
      <c r="N4" s="735" t="s">
        <v>1216</v>
      </c>
      <c r="O4" s="735"/>
      <c r="P4" s="735"/>
      <c r="Q4" s="736" t="s">
        <v>1213</v>
      </c>
      <c r="R4" s="736"/>
      <c r="S4" s="736"/>
    </row>
    <row r="5" spans="1:19" ht="21" customHeight="1">
      <c r="A5" s="677" t="s">
        <v>984</v>
      </c>
      <c r="B5" s="737" t="s">
        <v>985</v>
      </c>
      <c r="C5" s="737"/>
      <c r="D5" s="737"/>
      <c r="E5" s="737" t="s">
        <v>985</v>
      </c>
      <c r="F5" s="737"/>
      <c r="G5" s="737"/>
      <c r="H5" s="737" t="s">
        <v>985</v>
      </c>
      <c r="I5" s="737"/>
      <c r="J5" s="737"/>
      <c r="K5" s="737" t="s">
        <v>986</v>
      </c>
      <c r="L5" s="737"/>
      <c r="M5" s="737"/>
      <c r="N5" s="737" t="s">
        <v>986</v>
      </c>
      <c r="O5" s="737"/>
      <c r="P5" s="737"/>
      <c r="Q5" s="737" t="s">
        <v>986</v>
      </c>
      <c r="R5" s="737"/>
      <c r="S5" s="737"/>
    </row>
    <row r="6" spans="1:19">
      <c r="A6" s="677"/>
      <c r="B6" s="637" t="s">
        <v>965</v>
      </c>
      <c r="C6" s="637" t="s">
        <v>966</v>
      </c>
      <c r="D6" s="637" t="s">
        <v>967</v>
      </c>
      <c r="E6" s="637" t="s">
        <v>965</v>
      </c>
      <c r="F6" s="637" t="s">
        <v>966</v>
      </c>
      <c r="G6" s="637" t="s">
        <v>967</v>
      </c>
      <c r="H6" s="637" t="s">
        <v>965</v>
      </c>
      <c r="I6" s="637" t="s">
        <v>966</v>
      </c>
      <c r="J6" s="637" t="s">
        <v>967</v>
      </c>
      <c r="K6" s="637" t="s">
        <v>965</v>
      </c>
      <c r="L6" s="637" t="s">
        <v>966</v>
      </c>
      <c r="M6" s="637" t="s">
        <v>967</v>
      </c>
      <c r="N6" s="637" t="s">
        <v>965</v>
      </c>
      <c r="O6" s="637" t="s">
        <v>966</v>
      </c>
      <c r="P6" s="637" t="s">
        <v>967</v>
      </c>
      <c r="Q6" s="637" t="s">
        <v>965</v>
      </c>
      <c r="R6" s="637" t="s">
        <v>966</v>
      </c>
      <c r="S6" s="637" t="s">
        <v>967</v>
      </c>
    </row>
    <row r="7" spans="1:19" ht="12.75" customHeight="1">
      <c r="A7" s="678" t="s">
        <v>30</v>
      </c>
      <c r="B7" s="679">
        <v>5</v>
      </c>
      <c r="C7" s="679">
        <v>1107</v>
      </c>
      <c r="D7" s="679">
        <v>3</v>
      </c>
      <c r="E7" s="679">
        <v>2</v>
      </c>
      <c r="F7" s="679">
        <v>794</v>
      </c>
      <c r="G7" s="679">
        <v>3</v>
      </c>
      <c r="H7" s="679">
        <v>7</v>
      </c>
      <c r="I7" s="679">
        <v>1901</v>
      </c>
      <c r="J7" s="679">
        <v>6</v>
      </c>
      <c r="K7" s="680">
        <v>1</v>
      </c>
      <c r="L7" s="680">
        <v>-63</v>
      </c>
      <c r="M7" s="680">
        <v>-1</v>
      </c>
      <c r="N7" s="680">
        <v>0</v>
      </c>
      <c r="O7" s="680">
        <v>-63</v>
      </c>
      <c r="P7" s="680">
        <v>1</v>
      </c>
      <c r="Q7" s="698">
        <v>0.16666666666666674</v>
      </c>
      <c r="R7" s="681">
        <v>-6.2160828811050783E-2</v>
      </c>
      <c r="S7" s="698">
        <v>0</v>
      </c>
    </row>
    <row r="8" spans="1:19" ht="12.75" customHeight="1">
      <c r="A8" s="160" t="s">
        <v>31</v>
      </c>
      <c r="B8" s="679">
        <v>121</v>
      </c>
      <c r="C8" s="679">
        <v>79901</v>
      </c>
      <c r="D8" s="679">
        <v>17</v>
      </c>
      <c r="E8" s="679">
        <v>58</v>
      </c>
      <c r="F8" s="679">
        <v>68267</v>
      </c>
      <c r="G8" s="679">
        <v>26</v>
      </c>
      <c r="H8" s="679">
        <v>179</v>
      </c>
      <c r="I8" s="679">
        <v>148168</v>
      </c>
      <c r="J8" s="679">
        <v>43</v>
      </c>
      <c r="K8" s="680">
        <v>3</v>
      </c>
      <c r="L8" s="680">
        <v>-146</v>
      </c>
      <c r="M8" s="680">
        <v>1</v>
      </c>
      <c r="N8" s="680">
        <v>-2</v>
      </c>
      <c r="O8" s="680">
        <v>-286</v>
      </c>
      <c r="P8" s="680">
        <v>4</v>
      </c>
      <c r="Q8" s="698">
        <v>5.6179775280897903E-3</v>
      </c>
      <c r="R8" s="681">
        <v>-2.9071332436070296E-3</v>
      </c>
      <c r="S8" s="698">
        <v>0.13157894736842102</v>
      </c>
    </row>
    <row r="9" spans="1:19" ht="12.75" customHeight="1">
      <c r="A9" s="160" t="s">
        <v>32</v>
      </c>
      <c r="B9" s="679">
        <v>523</v>
      </c>
      <c r="C9" s="679">
        <v>127568</v>
      </c>
      <c r="D9" s="679">
        <v>41</v>
      </c>
      <c r="E9" s="679">
        <v>306</v>
      </c>
      <c r="F9" s="679">
        <v>120432</v>
      </c>
      <c r="G9" s="679">
        <v>44</v>
      </c>
      <c r="H9" s="679">
        <v>829</v>
      </c>
      <c r="I9" s="679">
        <v>248000</v>
      </c>
      <c r="J9" s="679">
        <v>85</v>
      </c>
      <c r="K9" s="680">
        <v>4</v>
      </c>
      <c r="L9" s="680">
        <v>-290</v>
      </c>
      <c r="M9" s="680">
        <v>1</v>
      </c>
      <c r="N9" s="680">
        <v>2</v>
      </c>
      <c r="O9" s="680">
        <v>-337</v>
      </c>
      <c r="P9" s="680">
        <v>2</v>
      </c>
      <c r="Q9" s="698">
        <v>7.2904009720533569E-3</v>
      </c>
      <c r="R9" s="681">
        <v>-2.5218500002011091E-3</v>
      </c>
      <c r="S9" s="698">
        <v>3.6585365853658569E-2</v>
      </c>
    </row>
    <row r="10" spans="1:19" ht="12.75" customHeight="1">
      <c r="A10" s="160" t="s">
        <v>33</v>
      </c>
      <c r="B10" s="679">
        <v>772</v>
      </c>
      <c r="C10" s="679">
        <v>152818</v>
      </c>
      <c r="D10" s="679">
        <v>57</v>
      </c>
      <c r="E10" s="679">
        <v>351</v>
      </c>
      <c r="F10" s="679">
        <v>144489</v>
      </c>
      <c r="G10" s="679">
        <v>67</v>
      </c>
      <c r="H10" s="679">
        <v>1123</v>
      </c>
      <c r="I10" s="679">
        <v>297307</v>
      </c>
      <c r="J10" s="679">
        <v>124</v>
      </c>
      <c r="K10" s="680">
        <v>-8</v>
      </c>
      <c r="L10" s="680">
        <v>105</v>
      </c>
      <c r="M10" s="680">
        <v>2</v>
      </c>
      <c r="N10" s="680">
        <v>11</v>
      </c>
      <c r="O10" s="680">
        <v>97</v>
      </c>
      <c r="P10" s="680">
        <v>1</v>
      </c>
      <c r="Q10" s="698">
        <v>2.6785714285715301E-3</v>
      </c>
      <c r="R10" s="681">
        <v>6.7989431345827356E-4</v>
      </c>
      <c r="S10" s="698">
        <v>2.4793388429751984E-2</v>
      </c>
    </row>
    <row r="11" spans="1:19" ht="12.75" customHeight="1">
      <c r="A11" s="160" t="s">
        <v>34</v>
      </c>
      <c r="B11" s="679">
        <v>734</v>
      </c>
      <c r="C11" s="679">
        <v>147725</v>
      </c>
      <c r="D11" s="679">
        <v>73</v>
      </c>
      <c r="E11" s="679">
        <v>345</v>
      </c>
      <c r="F11" s="679">
        <v>140999</v>
      </c>
      <c r="G11" s="679">
        <v>81</v>
      </c>
      <c r="H11" s="679">
        <v>1079</v>
      </c>
      <c r="I11" s="679">
        <v>288724</v>
      </c>
      <c r="J11" s="679">
        <v>154</v>
      </c>
      <c r="K11" s="680">
        <v>5</v>
      </c>
      <c r="L11" s="680">
        <v>243</v>
      </c>
      <c r="M11" s="680">
        <v>0</v>
      </c>
      <c r="N11" s="680">
        <v>-8</v>
      </c>
      <c r="O11" s="680">
        <v>53</v>
      </c>
      <c r="P11" s="680">
        <v>-3</v>
      </c>
      <c r="Q11" s="698">
        <v>-2.7726432532347856E-3</v>
      </c>
      <c r="R11" s="681">
        <v>1.0262526523083793E-3</v>
      </c>
      <c r="S11" s="698">
        <v>-1.9108280254777066E-2</v>
      </c>
    </row>
    <row r="12" spans="1:19" ht="12.75" customHeight="1">
      <c r="A12" s="160" t="s">
        <v>35</v>
      </c>
      <c r="B12" s="679">
        <v>539</v>
      </c>
      <c r="C12" s="679">
        <v>125937</v>
      </c>
      <c r="D12" s="679">
        <v>104</v>
      </c>
      <c r="E12" s="679">
        <v>283</v>
      </c>
      <c r="F12" s="679">
        <v>128154</v>
      </c>
      <c r="G12" s="679">
        <v>87</v>
      </c>
      <c r="H12" s="679">
        <v>822</v>
      </c>
      <c r="I12" s="679">
        <v>254091</v>
      </c>
      <c r="J12" s="679">
        <v>191</v>
      </c>
      <c r="K12" s="680">
        <v>5</v>
      </c>
      <c r="L12" s="680">
        <v>242</v>
      </c>
      <c r="M12" s="680">
        <v>0</v>
      </c>
      <c r="N12" s="680">
        <v>2</v>
      </c>
      <c r="O12" s="680">
        <v>210</v>
      </c>
      <c r="P12" s="680">
        <v>1</v>
      </c>
      <c r="Q12" s="698">
        <v>8.5889570552146743E-3</v>
      </c>
      <c r="R12" s="681">
        <v>1.7820603298388527E-3</v>
      </c>
      <c r="S12" s="698">
        <v>5.2631578947368585E-3</v>
      </c>
    </row>
    <row r="13" spans="1:19" ht="12.75" customHeight="1">
      <c r="A13" s="160" t="s">
        <v>36</v>
      </c>
      <c r="B13" s="679">
        <v>333</v>
      </c>
      <c r="C13" s="679">
        <v>120307</v>
      </c>
      <c r="D13" s="679">
        <v>116</v>
      </c>
      <c r="E13" s="679">
        <v>181</v>
      </c>
      <c r="F13" s="679">
        <v>122754</v>
      </c>
      <c r="G13" s="679">
        <v>154</v>
      </c>
      <c r="H13" s="679">
        <v>514</v>
      </c>
      <c r="I13" s="679">
        <v>243061</v>
      </c>
      <c r="J13" s="679">
        <v>270</v>
      </c>
      <c r="K13" s="680">
        <v>5</v>
      </c>
      <c r="L13" s="680">
        <v>30</v>
      </c>
      <c r="M13" s="680">
        <v>-3</v>
      </c>
      <c r="N13" s="680">
        <v>5</v>
      </c>
      <c r="O13" s="680">
        <v>77</v>
      </c>
      <c r="P13" s="680">
        <v>0</v>
      </c>
      <c r="Q13" s="698">
        <v>1.9841269841269771E-2</v>
      </c>
      <c r="R13" s="681">
        <v>4.4041258839122577E-4</v>
      </c>
      <c r="S13" s="698">
        <v>-1.098901098901095E-2</v>
      </c>
    </row>
    <row r="14" spans="1:19" ht="12.75" customHeight="1">
      <c r="A14" s="160" t="s">
        <v>37</v>
      </c>
      <c r="B14" s="679">
        <v>165</v>
      </c>
      <c r="C14" s="679">
        <v>82367</v>
      </c>
      <c r="D14" s="679">
        <v>211</v>
      </c>
      <c r="E14" s="679">
        <v>80</v>
      </c>
      <c r="F14" s="679">
        <v>80850</v>
      </c>
      <c r="G14" s="679">
        <v>420</v>
      </c>
      <c r="H14" s="679">
        <v>245</v>
      </c>
      <c r="I14" s="679">
        <v>163217</v>
      </c>
      <c r="J14" s="679">
        <v>631</v>
      </c>
      <c r="K14" s="680">
        <v>1</v>
      </c>
      <c r="L14" s="680">
        <v>1177</v>
      </c>
      <c r="M14" s="680">
        <v>-1</v>
      </c>
      <c r="N14" s="680">
        <v>1</v>
      </c>
      <c r="O14" s="680">
        <v>1248</v>
      </c>
      <c r="P14" s="680">
        <v>-8</v>
      </c>
      <c r="Q14" s="698">
        <v>8.2304526748970819E-3</v>
      </c>
      <c r="R14" s="681">
        <v>1.5081596099308481E-2</v>
      </c>
      <c r="S14" s="698">
        <v>-1.4062499999999978E-2</v>
      </c>
    </row>
    <row r="15" spans="1:19" ht="12.75" customHeight="1">
      <c r="A15" s="160" t="s">
        <v>38</v>
      </c>
      <c r="B15" s="679">
        <v>1</v>
      </c>
      <c r="C15" s="679">
        <v>23968</v>
      </c>
      <c r="D15" s="679">
        <v>378</v>
      </c>
      <c r="E15" s="679">
        <v>0</v>
      </c>
      <c r="F15" s="679">
        <v>11441</v>
      </c>
      <c r="G15" s="679">
        <v>6165</v>
      </c>
      <c r="H15" s="679">
        <v>1</v>
      </c>
      <c r="I15" s="679">
        <v>35409</v>
      </c>
      <c r="J15" s="679">
        <v>6543</v>
      </c>
      <c r="K15" s="680">
        <v>1</v>
      </c>
      <c r="L15" s="680">
        <v>283</v>
      </c>
      <c r="M15" s="680">
        <v>-1</v>
      </c>
      <c r="N15" s="680">
        <v>0</v>
      </c>
      <c r="O15" s="680">
        <v>385</v>
      </c>
      <c r="P15" s="680">
        <v>-110</v>
      </c>
      <c r="Q15" s="698">
        <v>0</v>
      </c>
      <c r="R15" s="681">
        <v>1.9228001496790492E-2</v>
      </c>
      <c r="S15" s="698">
        <v>-1.6681695220919779E-2</v>
      </c>
    </row>
    <row r="16" spans="1:19" ht="12.75" customHeight="1">
      <c r="A16" s="160" t="s">
        <v>39</v>
      </c>
      <c r="B16" s="679">
        <v>0</v>
      </c>
      <c r="C16" s="679">
        <v>217</v>
      </c>
      <c r="D16" s="679">
        <v>4224</v>
      </c>
      <c r="E16" s="679">
        <v>0</v>
      </c>
      <c r="F16" s="679">
        <v>0</v>
      </c>
      <c r="G16" s="679">
        <v>2143</v>
      </c>
      <c r="H16" s="679">
        <v>0</v>
      </c>
      <c r="I16" s="679">
        <v>217</v>
      </c>
      <c r="J16" s="679">
        <v>6367</v>
      </c>
      <c r="K16" s="680">
        <v>0</v>
      </c>
      <c r="L16" s="680">
        <v>212</v>
      </c>
      <c r="M16" s="680">
        <v>-55</v>
      </c>
      <c r="N16" s="680">
        <v>0</v>
      </c>
      <c r="O16" s="680">
        <v>0</v>
      </c>
      <c r="P16" s="680">
        <v>76</v>
      </c>
      <c r="Q16" s="698" t="s">
        <v>1208</v>
      </c>
      <c r="R16" s="681">
        <v>42.4</v>
      </c>
      <c r="S16" s="698">
        <v>3.3091711314212624E-3</v>
      </c>
    </row>
    <row r="17" spans="1:19" ht="12.75" customHeight="1">
      <c r="A17" s="160" t="s">
        <v>40</v>
      </c>
      <c r="B17" s="679">
        <v>0</v>
      </c>
      <c r="C17" s="679">
        <v>0</v>
      </c>
      <c r="D17" s="679">
        <v>0</v>
      </c>
      <c r="E17" s="679">
        <v>0</v>
      </c>
      <c r="F17" s="679">
        <v>0</v>
      </c>
      <c r="G17" s="679">
        <v>0</v>
      </c>
      <c r="H17" s="679">
        <v>0</v>
      </c>
      <c r="I17" s="679">
        <v>0</v>
      </c>
      <c r="J17" s="679">
        <v>0</v>
      </c>
      <c r="K17" s="680">
        <v>0</v>
      </c>
      <c r="L17" s="680">
        <v>0</v>
      </c>
      <c r="M17" s="680">
        <v>0</v>
      </c>
      <c r="N17" s="680">
        <v>0</v>
      </c>
      <c r="O17" s="680">
        <v>0</v>
      </c>
      <c r="P17" s="680">
        <v>0</v>
      </c>
      <c r="Q17" s="698" t="s">
        <v>1208</v>
      </c>
      <c r="R17" s="698" t="s">
        <v>1208</v>
      </c>
      <c r="S17" s="698" t="s">
        <v>1208</v>
      </c>
    </row>
    <row r="18" spans="1:19" ht="24">
      <c r="A18" s="682" t="s">
        <v>987</v>
      </c>
      <c r="B18" s="683">
        <v>3193</v>
      </c>
      <c r="C18" s="683">
        <v>861915</v>
      </c>
      <c r="D18" s="683">
        <v>5224</v>
      </c>
      <c r="E18" s="683">
        <v>1606</v>
      </c>
      <c r="F18" s="683">
        <v>818180</v>
      </c>
      <c r="G18" s="683">
        <v>9190</v>
      </c>
      <c r="H18" s="683">
        <v>4799</v>
      </c>
      <c r="I18" s="683">
        <v>1680095</v>
      </c>
      <c r="J18" s="683">
        <v>14414</v>
      </c>
      <c r="K18" s="683">
        <v>17</v>
      </c>
      <c r="L18" s="683">
        <v>1793</v>
      </c>
      <c r="M18" s="683">
        <v>-57</v>
      </c>
      <c r="N18" s="683">
        <v>11</v>
      </c>
      <c r="O18" s="683">
        <v>1384</v>
      </c>
      <c r="P18" s="683">
        <v>-36</v>
      </c>
      <c r="Q18" s="699">
        <v>5.8687906099350595E-3</v>
      </c>
      <c r="R18" s="684">
        <v>1.8945470201883197E-3</v>
      </c>
      <c r="S18" s="699">
        <v>-6.4106982835872017E-3</v>
      </c>
    </row>
    <row r="19" spans="1:19" ht="24">
      <c r="A19" s="685" t="s">
        <v>988</v>
      </c>
      <c r="B19" s="739">
        <v>870332</v>
      </c>
      <c r="C19" s="739"/>
      <c r="D19" s="739"/>
      <c r="E19" s="739">
        <v>828976</v>
      </c>
      <c r="F19" s="739"/>
      <c r="G19" s="739"/>
      <c r="H19" s="739">
        <v>1699308</v>
      </c>
      <c r="I19" s="739"/>
      <c r="J19" s="739"/>
      <c r="K19" s="739">
        <v>1753</v>
      </c>
      <c r="L19" s="739"/>
      <c r="M19" s="739"/>
      <c r="N19" s="739">
        <v>1359</v>
      </c>
      <c r="O19" s="739"/>
      <c r="P19" s="739"/>
      <c r="Q19" s="738">
        <v>1.8346936321038676E-3</v>
      </c>
      <c r="R19" s="738"/>
      <c r="S19" s="738"/>
    </row>
    <row r="20" spans="1:19" ht="12.75" customHeight="1">
      <c r="A20" s="23" t="s">
        <v>41</v>
      </c>
    </row>
    <row r="21" spans="1:19" ht="12.75" customHeight="1"/>
    <row r="22" spans="1:19" ht="12.75" customHeight="1">
      <c r="A22" s="577" t="s">
        <v>989</v>
      </c>
      <c r="N22" s="395" t="str">
        <f>Naslovnica!A20</f>
        <v>Studeni 2014.</v>
      </c>
    </row>
    <row r="23" spans="1:19" ht="12.75" customHeight="1">
      <c r="A23" s="22" t="s">
        <v>990</v>
      </c>
      <c r="K23" s="86"/>
      <c r="N23" s="19" t="str">
        <f>Naslovnica!A24</f>
        <v>November 2014</v>
      </c>
    </row>
    <row r="24" spans="1:19" ht="12.75" customHeight="1">
      <c r="A24" s="58"/>
      <c r="B24" s="58"/>
      <c r="C24" s="58"/>
      <c r="D24" s="58"/>
      <c r="E24" s="58"/>
      <c r="F24" s="58"/>
      <c r="G24" s="58"/>
      <c r="H24" s="58"/>
      <c r="I24" s="58"/>
      <c r="J24" s="58"/>
      <c r="K24" s="58"/>
      <c r="L24" s="58"/>
      <c r="M24" s="58"/>
      <c r="N24" s="58"/>
    </row>
    <row r="25" spans="1:19" ht="12.75" customHeight="1">
      <c r="A25" s="686"/>
      <c r="B25" s="686"/>
      <c r="C25" s="686"/>
      <c r="D25" s="686"/>
      <c r="E25" s="686"/>
      <c r="F25" s="686"/>
      <c r="G25" s="686"/>
      <c r="H25" s="686"/>
      <c r="I25" s="686"/>
      <c r="J25" s="686"/>
      <c r="K25" s="686"/>
      <c r="L25" s="686"/>
      <c r="M25" s="686"/>
      <c r="N25" s="686"/>
      <c r="O25" s="686"/>
    </row>
    <row r="26" spans="1:19" ht="12.75" customHeight="1">
      <c r="A26" s="686"/>
      <c r="B26" s="686"/>
      <c r="C26" s="686"/>
      <c r="D26" s="686"/>
      <c r="E26" s="686"/>
      <c r="F26" s="686"/>
      <c r="G26" s="686"/>
      <c r="H26" s="686"/>
      <c r="I26" s="686"/>
      <c r="J26" s="686"/>
      <c r="K26" s="687"/>
      <c r="L26" s="686"/>
      <c r="M26" s="686"/>
      <c r="N26" s="686"/>
      <c r="O26" s="686"/>
    </row>
    <row r="27" spans="1:19" ht="12.75" customHeight="1">
      <c r="A27" s="686"/>
      <c r="B27" s="686"/>
      <c r="C27" s="686"/>
      <c r="D27" s="686"/>
      <c r="E27" s="686"/>
      <c r="F27" s="686"/>
      <c r="G27" s="686"/>
      <c r="H27" s="686"/>
      <c r="I27" s="686"/>
      <c r="J27" s="686"/>
      <c r="K27" s="687"/>
      <c r="L27" s="686"/>
      <c r="M27" s="686"/>
      <c r="N27" s="686"/>
      <c r="O27" s="686"/>
    </row>
    <row r="28" spans="1:19" ht="12.75" customHeight="1">
      <c r="A28" s="686"/>
      <c r="B28" s="686"/>
      <c r="C28" s="686"/>
      <c r="D28" s="686"/>
      <c r="E28" s="686"/>
      <c r="F28" s="686"/>
      <c r="G28" s="686"/>
      <c r="H28" s="686"/>
      <c r="I28" s="686"/>
      <c r="J28" s="686"/>
      <c r="K28" s="687"/>
      <c r="L28" s="686"/>
      <c r="M28" s="686"/>
      <c r="N28" s="686"/>
      <c r="O28" s="686"/>
    </row>
    <row r="29" spans="1:19" ht="12.75" customHeight="1">
      <c r="A29" s="686"/>
      <c r="B29" s="686"/>
      <c r="C29" s="686"/>
      <c r="D29" s="686"/>
      <c r="E29" s="686"/>
      <c r="F29" s="686"/>
      <c r="G29" s="686"/>
      <c r="H29" s="686"/>
      <c r="I29" s="686"/>
      <c r="J29" s="686"/>
      <c r="K29" s="688"/>
      <c r="L29" s="686"/>
      <c r="M29" s="686"/>
      <c r="N29" s="686"/>
      <c r="O29" s="686"/>
    </row>
    <row r="30" spans="1:19" ht="12.75" customHeight="1">
      <c r="A30" s="686"/>
      <c r="B30" s="686"/>
      <c r="C30" s="686"/>
      <c r="D30" s="686"/>
      <c r="E30" s="686"/>
      <c r="F30" s="686"/>
      <c r="G30" s="686"/>
      <c r="H30" s="686"/>
      <c r="I30" s="686"/>
      <c r="J30" s="686"/>
      <c r="K30" s="688"/>
      <c r="L30" s="686"/>
      <c r="M30" s="686"/>
      <c r="N30" s="686"/>
      <c r="O30" s="686"/>
    </row>
    <row r="31" spans="1:19" ht="12.75" customHeight="1">
      <c r="A31" s="686"/>
      <c r="B31" s="686"/>
      <c r="C31" s="686"/>
      <c r="D31" s="686"/>
      <c r="E31" s="686"/>
      <c r="F31" s="686"/>
      <c r="G31" s="686"/>
      <c r="H31" s="686"/>
      <c r="I31" s="686"/>
      <c r="J31" s="686"/>
      <c r="K31" s="686"/>
      <c r="L31" s="686"/>
      <c r="M31" s="686"/>
      <c r="N31" s="686"/>
      <c r="O31" s="686"/>
    </row>
    <row r="32" spans="1:19" ht="12.75" customHeight="1">
      <c r="A32" s="686"/>
      <c r="B32" s="686"/>
      <c r="C32" s="686"/>
      <c r="D32" s="686"/>
      <c r="E32" s="686"/>
      <c r="F32" s="686"/>
      <c r="G32" s="686"/>
      <c r="H32" s="686"/>
      <c r="I32" s="686"/>
      <c r="J32" s="686"/>
      <c r="K32" s="686"/>
      <c r="L32" s="686"/>
      <c r="M32" s="686"/>
      <c r="N32" s="686"/>
      <c r="O32" s="686"/>
    </row>
    <row r="33" spans="1:15" ht="12.75" customHeight="1">
      <c r="A33" s="686"/>
      <c r="B33" s="686"/>
      <c r="C33" s="686"/>
      <c r="D33" s="686"/>
      <c r="E33" s="686"/>
      <c r="F33" s="686"/>
      <c r="G33" s="686"/>
      <c r="H33" s="686"/>
      <c r="I33" s="686"/>
      <c r="J33" s="686"/>
      <c r="K33" s="686"/>
      <c r="L33" s="686"/>
      <c r="M33" s="686"/>
      <c r="N33" s="686"/>
      <c r="O33" s="686"/>
    </row>
    <row r="34" spans="1:15" ht="12.75" customHeight="1">
      <c r="A34" s="686"/>
      <c r="B34" s="686"/>
      <c r="C34" s="686"/>
      <c r="D34" s="686"/>
      <c r="E34" s="686"/>
      <c r="F34" s="686"/>
      <c r="G34" s="686"/>
      <c r="H34" s="686"/>
      <c r="I34" s="686"/>
      <c r="J34" s="686"/>
      <c r="K34" s="686"/>
      <c r="L34" s="686"/>
      <c r="M34" s="686"/>
      <c r="N34" s="686"/>
      <c r="O34" s="686"/>
    </row>
    <row r="35" spans="1:15" ht="12.75" customHeight="1">
      <c r="A35" s="686"/>
      <c r="B35" s="686"/>
      <c r="C35" s="686"/>
      <c r="D35" s="686"/>
      <c r="E35" s="686"/>
      <c r="F35" s="686"/>
      <c r="G35" s="686"/>
      <c r="H35" s="686"/>
      <c r="I35" s="686"/>
      <c r="J35" s="686"/>
      <c r="K35" s="686"/>
      <c r="L35" s="686"/>
      <c r="M35" s="686"/>
      <c r="N35" s="686"/>
      <c r="O35" s="686"/>
    </row>
    <row r="36" spans="1:15" ht="12.75" customHeight="1">
      <c r="A36" s="686"/>
      <c r="B36" s="686"/>
      <c r="C36" s="686"/>
      <c r="D36" s="686"/>
      <c r="E36" s="686"/>
      <c r="F36" s="686"/>
      <c r="G36" s="686"/>
      <c r="H36" s="686"/>
      <c r="I36" s="686"/>
      <c r="J36" s="686"/>
      <c r="K36" s="686"/>
      <c r="L36" s="686"/>
      <c r="M36" s="686"/>
      <c r="N36" s="686"/>
      <c r="O36" s="686"/>
    </row>
    <row r="37" spans="1:15" ht="12.75" customHeight="1">
      <c r="A37" s="686"/>
      <c r="B37" s="686"/>
      <c r="C37" s="686"/>
      <c r="D37" s="686"/>
      <c r="E37" s="686"/>
      <c r="F37" s="686"/>
      <c r="G37" s="686"/>
      <c r="H37" s="686"/>
      <c r="I37" s="686"/>
      <c r="J37" s="686"/>
      <c r="K37" s="686"/>
      <c r="L37" s="686"/>
      <c r="M37" s="686"/>
      <c r="N37" s="686"/>
      <c r="O37" s="686"/>
    </row>
    <row r="38" spans="1:15" ht="12.75" customHeight="1">
      <c r="A38" s="686"/>
      <c r="B38" s="686"/>
      <c r="C38" s="686"/>
      <c r="D38" s="686"/>
      <c r="E38" s="686"/>
      <c r="F38" s="686"/>
      <c r="G38" s="686"/>
      <c r="H38" s="686"/>
      <c r="I38" s="686"/>
      <c r="J38" s="686"/>
      <c r="K38" s="686"/>
      <c r="L38" s="686"/>
      <c r="M38" s="686"/>
      <c r="N38" s="686"/>
      <c r="O38" s="686"/>
    </row>
    <row r="39" spans="1:15" ht="12.75" customHeight="1">
      <c r="A39" s="686"/>
      <c r="B39" s="686"/>
      <c r="C39" s="686"/>
      <c r="D39" s="686"/>
      <c r="E39" s="686"/>
      <c r="F39" s="686"/>
      <c r="G39" s="686"/>
      <c r="H39" s="686"/>
      <c r="I39" s="686"/>
      <c r="J39" s="686"/>
      <c r="K39" s="686"/>
      <c r="L39" s="686"/>
      <c r="M39" s="686"/>
      <c r="N39" s="686"/>
      <c r="O39" s="686"/>
    </row>
    <row r="40" spans="1:15" ht="12.75" customHeight="1">
      <c r="A40" s="686"/>
      <c r="B40" s="686"/>
      <c r="C40" s="686"/>
      <c r="D40" s="686"/>
      <c r="E40" s="686"/>
      <c r="F40" s="686"/>
      <c r="G40" s="686"/>
      <c r="H40" s="686"/>
      <c r="I40" s="686"/>
      <c r="J40" s="686"/>
      <c r="K40" s="686"/>
      <c r="L40" s="686"/>
      <c r="M40" s="686"/>
      <c r="N40" s="686"/>
      <c r="O40" s="686"/>
    </row>
    <row r="41" spans="1:15" ht="12.75" customHeight="1">
      <c r="A41" s="686"/>
      <c r="B41" s="686"/>
      <c r="C41" s="686"/>
      <c r="D41" s="686"/>
      <c r="E41" s="686"/>
      <c r="F41" s="686"/>
      <c r="G41" s="686"/>
      <c r="H41" s="686"/>
      <c r="I41" s="686"/>
      <c r="J41" s="686"/>
      <c r="K41" s="686"/>
      <c r="L41" s="686"/>
      <c r="M41" s="686"/>
      <c r="N41" s="686"/>
      <c r="O41" s="686"/>
    </row>
    <row r="42" spans="1:15" ht="12.75" customHeight="1">
      <c r="A42" s="686"/>
      <c r="B42" s="686"/>
      <c r="C42" s="686"/>
      <c r="D42" s="686"/>
      <c r="E42" s="686"/>
      <c r="F42" s="686"/>
      <c r="G42" s="686"/>
      <c r="H42" s="686"/>
      <c r="I42" s="686"/>
      <c r="J42" s="686"/>
      <c r="K42" s="686"/>
      <c r="L42" s="686"/>
      <c r="M42" s="686"/>
      <c r="N42" s="686"/>
      <c r="O42" s="686"/>
    </row>
    <row r="43" spans="1:15" ht="12.75" customHeight="1">
      <c r="A43" s="686"/>
      <c r="B43" s="686"/>
      <c r="C43" s="686"/>
      <c r="D43" s="686"/>
      <c r="E43" s="686"/>
      <c r="F43" s="686"/>
      <c r="G43" s="686"/>
      <c r="H43" s="686"/>
      <c r="I43" s="686"/>
      <c r="J43" s="686"/>
      <c r="K43" s="686"/>
      <c r="L43" s="686"/>
      <c r="M43" s="686"/>
      <c r="N43" s="686"/>
      <c r="O43" s="686"/>
    </row>
    <row r="44" spans="1:15" ht="12.75" customHeight="1">
      <c r="A44" s="686"/>
      <c r="B44" s="686"/>
      <c r="C44" s="686"/>
      <c r="D44" s="686"/>
      <c r="E44" s="686"/>
      <c r="F44" s="686"/>
      <c r="G44" s="686"/>
      <c r="H44" s="686"/>
      <c r="I44" s="686"/>
      <c r="J44" s="686"/>
      <c r="K44" s="686"/>
      <c r="L44" s="686"/>
      <c r="M44" s="686"/>
      <c r="N44" s="686"/>
      <c r="O44" s="686"/>
    </row>
    <row r="45" spans="1:15" ht="12.75" customHeight="1">
      <c r="A45" s="686"/>
      <c r="B45" s="686"/>
      <c r="C45" s="686"/>
      <c r="D45" s="686"/>
      <c r="E45" s="686"/>
      <c r="F45" s="686"/>
      <c r="G45" s="686"/>
      <c r="H45" s="686"/>
      <c r="I45" s="686"/>
      <c r="J45" s="686"/>
      <c r="K45" s="686"/>
      <c r="L45" s="686"/>
      <c r="M45" s="686"/>
      <c r="N45" s="686"/>
      <c r="O45" s="686"/>
    </row>
    <row r="46" spans="1:15" ht="12.75" customHeight="1">
      <c r="A46" s="686"/>
      <c r="B46" s="686"/>
      <c r="C46" s="686"/>
      <c r="D46" s="686"/>
      <c r="E46" s="686"/>
      <c r="F46" s="686"/>
      <c r="G46" s="686"/>
      <c r="H46" s="686"/>
      <c r="I46" s="686"/>
      <c r="J46" s="686"/>
      <c r="K46" s="686"/>
      <c r="L46" s="686"/>
      <c r="M46" s="686"/>
      <c r="N46" s="686"/>
      <c r="O46" s="686"/>
    </row>
    <row r="47" spans="1:15" ht="12.75" customHeight="1">
      <c r="A47" s="23" t="s">
        <v>41</v>
      </c>
      <c r="B47" s="58"/>
      <c r="C47" s="58"/>
      <c r="D47" s="58"/>
      <c r="E47" s="58"/>
      <c r="F47" s="58"/>
      <c r="G47" s="58"/>
      <c r="H47" s="58"/>
      <c r="I47" s="58"/>
      <c r="J47" s="58"/>
    </row>
    <row r="48" spans="1:15" ht="12.75" customHeight="1">
      <c r="A48" s="82" t="s">
        <v>346</v>
      </c>
      <c r="B48" s="58"/>
      <c r="C48" s="58"/>
      <c r="D48" s="58"/>
      <c r="E48" s="58"/>
      <c r="F48" s="58"/>
      <c r="G48" s="58"/>
      <c r="H48" s="58"/>
      <c r="I48" s="58"/>
      <c r="J48" s="58"/>
    </row>
    <row r="49" spans="1:19" ht="12.75" customHeight="1">
      <c r="A49" s="58"/>
      <c r="B49" s="58"/>
      <c r="C49" s="58"/>
      <c r="D49" s="58"/>
      <c r="E49" s="58"/>
      <c r="F49" s="58"/>
      <c r="G49" s="58"/>
      <c r="H49" s="58"/>
      <c r="I49" s="58"/>
      <c r="J49" s="58"/>
      <c r="S49" s="24" t="s">
        <v>42</v>
      </c>
    </row>
    <row r="50" spans="1:19" ht="12.75" customHeight="1">
      <c r="A50" s="58"/>
      <c r="B50" s="58"/>
      <c r="C50" s="58"/>
      <c r="D50" s="58"/>
      <c r="E50" s="58"/>
      <c r="F50" s="58"/>
      <c r="G50" s="58"/>
      <c r="H50" s="58"/>
      <c r="I50" s="58"/>
      <c r="J50" s="58"/>
    </row>
    <row r="51" spans="1:19" ht="12.75" customHeight="1">
      <c r="A51" s="58"/>
      <c r="B51" s="58"/>
      <c r="C51" s="58"/>
      <c r="D51" s="58"/>
      <c r="E51" s="58"/>
      <c r="F51" s="58"/>
      <c r="G51" s="58"/>
      <c r="H51" s="58"/>
      <c r="I51" s="58"/>
      <c r="J51" s="58"/>
    </row>
    <row r="52" spans="1:19" ht="12.75" customHeight="1">
      <c r="A52" s="58"/>
      <c r="B52" s="58"/>
      <c r="C52" s="58"/>
      <c r="D52" s="58"/>
      <c r="E52" s="58"/>
      <c r="F52" s="58"/>
      <c r="G52" s="58"/>
      <c r="H52" s="58"/>
      <c r="I52" s="58"/>
      <c r="J52" s="58"/>
    </row>
    <row r="53" spans="1:19" ht="12.75" customHeight="1">
      <c r="A53" s="58"/>
      <c r="B53" s="58"/>
      <c r="C53" s="58"/>
      <c r="D53" s="58"/>
      <c r="E53" s="58"/>
      <c r="F53" s="58"/>
      <c r="G53" s="58"/>
      <c r="H53" s="58"/>
      <c r="I53" s="58"/>
      <c r="J53" s="58"/>
    </row>
    <row r="54" spans="1:19" ht="12.75" customHeight="1">
      <c r="A54" s="58"/>
      <c r="B54" s="58"/>
      <c r="C54" s="58"/>
      <c r="D54" s="58"/>
      <c r="E54" s="58"/>
      <c r="F54" s="58"/>
      <c r="G54" s="58"/>
      <c r="H54" s="58"/>
      <c r="I54" s="58"/>
      <c r="J54" s="58"/>
    </row>
    <row r="55" spans="1:19" ht="12.75" customHeight="1">
      <c r="A55" s="58"/>
      <c r="B55" s="58"/>
      <c r="C55" s="58"/>
      <c r="D55" s="58"/>
      <c r="E55" s="58"/>
      <c r="F55" s="58"/>
      <c r="G55" s="58"/>
      <c r="H55" s="58"/>
      <c r="I55" s="58"/>
      <c r="J55" s="58"/>
    </row>
    <row r="56" spans="1:19" ht="12.75" customHeight="1">
      <c r="A56" s="58"/>
      <c r="B56" s="58"/>
      <c r="C56" s="58"/>
      <c r="D56" s="58"/>
      <c r="E56" s="58"/>
      <c r="F56" s="58"/>
      <c r="G56" s="58"/>
      <c r="H56" s="58"/>
      <c r="I56" s="58"/>
      <c r="J56" s="58"/>
    </row>
    <row r="57" spans="1:19" ht="12.75" customHeight="1">
      <c r="A57" s="58"/>
      <c r="B57" s="58"/>
      <c r="C57" s="58"/>
      <c r="D57" s="58"/>
      <c r="E57" s="58"/>
      <c r="F57" s="58"/>
      <c r="G57" s="58"/>
      <c r="H57" s="58"/>
      <c r="I57" s="58"/>
      <c r="J57" s="58"/>
    </row>
    <row r="58" spans="1:19" ht="12.75" customHeight="1">
      <c r="A58" s="58"/>
      <c r="B58" s="58"/>
      <c r="C58" s="58"/>
      <c r="D58" s="58"/>
      <c r="E58" s="58"/>
      <c r="F58" s="58"/>
      <c r="G58" s="58"/>
      <c r="H58" s="58"/>
      <c r="I58" s="58"/>
      <c r="J58" s="58"/>
    </row>
    <row r="59" spans="1:19" ht="12.75" customHeight="1">
      <c r="A59" s="58"/>
      <c r="B59" s="58"/>
      <c r="C59" s="58"/>
      <c r="D59" s="58"/>
      <c r="E59" s="58"/>
      <c r="F59" s="58"/>
      <c r="G59" s="58"/>
      <c r="H59" s="58"/>
      <c r="I59" s="58"/>
      <c r="J59" s="58"/>
    </row>
    <row r="60" spans="1:19" ht="12.75" customHeight="1">
      <c r="A60" s="58"/>
      <c r="B60" s="58"/>
      <c r="C60" s="58"/>
      <c r="D60" s="58"/>
      <c r="E60" s="58"/>
      <c r="F60" s="58"/>
      <c r="G60" s="58"/>
      <c r="H60" s="58"/>
      <c r="I60" s="58"/>
      <c r="J60" s="58"/>
    </row>
    <row r="61" spans="1:19" ht="12.75" customHeight="1">
      <c r="A61" s="58"/>
      <c r="B61" s="58"/>
      <c r="C61" s="58"/>
      <c r="D61" s="58"/>
      <c r="E61" s="58"/>
      <c r="F61" s="58"/>
      <c r="G61" s="58"/>
      <c r="H61" s="58"/>
      <c r="I61" s="58"/>
      <c r="J61" s="58"/>
    </row>
    <row r="62" spans="1:19" ht="12.75" customHeight="1">
      <c r="A62" s="58"/>
      <c r="B62" s="58"/>
      <c r="C62" s="58"/>
      <c r="D62" s="58"/>
      <c r="E62" s="58"/>
      <c r="F62" s="58"/>
      <c r="G62" s="58"/>
      <c r="H62" s="58"/>
      <c r="I62" s="58"/>
      <c r="J62" s="58"/>
    </row>
    <row r="63" spans="1:19" ht="12.75" customHeight="1">
      <c r="A63" s="58"/>
      <c r="B63" s="58"/>
      <c r="C63" s="58"/>
      <c r="D63" s="58"/>
      <c r="E63" s="58"/>
      <c r="F63" s="58"/>
      <c r="G63" s="58"/>
      <c r="H63" s="58"/>
      <c r="I63" s="58"/>
      <c r="J63" s="58"/>
    </row>
    <row r="64" spans="1:19" ht="12.75" customHeight="1">
      <c r="A64" s="58"/>
      <c r="B64" s="58"/>
      <c r="C64" s="58"/>
      <c r="D64" s="58"/>
      <c r="E64" s="58"/>
      <c r="F64" s="58"/>
      <c r="G64" s="58"/>
      <c r="H64" s="58"/>
      <c r="I64" s="58"/>
      <c r="J64" s="58"/>
    </row>
    <row r="65" spans="1:10" ht="12.75" customHeight="1">
      <c r="A65" s="58"/>
      <c r="B65" s="58"/>
      <c r="C65" s="58"/>
      <c r="D65" s="58"/>
      <c r="E65" s="58"/>
      <c r="F65" s="58"/>
      <c r="G65" s="58"/>
      <c r="H65" s="58"/>
      <c r="I65" s="58"/>
      <c r="J65" s="58"/>
    </row>
    <row r="66" spans="1:10" ht="12.75" customHeight="1"/>
    <row r="67" spans="1:10" ht="12.75" customHeight="1"/>
    <row r="68" spans="1:10" ht="12.75" customHeight="1"/>
    <row r="69" spans="1:10" ht="12.75" customHeight="1"/>
    <row r="70" spans="1:10" ht="12.75" customHeight="1"/>
    <row r="71" spans="1:10" ht="12.75" customHeight="1"/>
    <row r="72" spans="1:10" ht="12.75" customHeight="1"/>
    <row r="73" spans="1:10" ht="12.75" customHeight="1"/>
    <row r="74" spans="1:10" ht="12.75" customHeight="1"/>
    <row r="75" spans="1:10" ht="12.75" customHeight="1"/>
    <row r="76" spans="1:10" ht="12.75" customHeight="1"/>
    <row r="77" spans="1:10" ht="12.75" customHeight="1"/>
    <row r="78" spans="1:10" ht="12.75" customHeight="1"/>
    <row r="79" spans="1:10" ht="12.75" customHeight="1"/>
    <row r="80" spans="1:10" ht="12.75" customHeight="1"/>
    <row r="81" ht="12.75" customHeight="1"/>
    <row r="82" ht="12.75" customHeight="1"/>
  </sheetData>
  <mergeCells count="18">
    <mergeCell ref="Q19:S19"/>
    <mergeCell ref="B19:D19"/>
    <mergeCell ref="E19:G19"/>
    <mergeCell ref="H19:J19"/>
    <mergeCell ref="K19:M19"/>
    <mergeCell ref="N19:P19"/>
    <mergeCell ref="N4:P4"/>
    <mergeCell ref="Q4:S4"/>
    <mergeCell ref="B5:D5"/>
    <mergeCell ref="E5:G5"/>
    <mergeCell ref="H5:J5"/>
    <mergeCell ref="K5:M5"/>
    <mergeCell ref="N5:P5"/>
    <mergeCell ref="Q5:S5"/>
    <mergeCell ref="H4:J4"/>
    <mergeCell ref="B4:D4"/>
    <mergeCell ref="E4:G4"/>
    <mergeCell ref="K4:M4"/>
  </mergeCells>
  <hyperlinks>
    <hyperlink ref="A48" location="'2 Sadržaj'!A1" display="Sadržaj / Contents"/>
  </hyperlinks>
  <pageMargins left="0.7" right="0.7" top="0.75" bottom="0.75" header="0.3" footer="0.3"/>
  <pageSetup paperSize="9" scale="7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N52"/>
  <sheetViews>
    <sheetView showGridLines="0" zoomScaleNormal="100" workbookViewId="0"/>
  </sheetViews>
  <sheetFormatPr defaultRowHeight="15"/>
  <cols>
    <col min="1" max="2" width="7.5703125" customWidth="1"/>
    <col min="3" max="3" width="10" bestFit="1" customWidth="1"/>
    <col min="4" max="4" width="7.85546875" bestFit="1" customWidth="1"/>
    <col min="5" max="5" width="10" bestFit="1" customWidth="1"/>
    <col min="7" max="7" width="10.42578125" customWidth="1"/>
    <col min="8" max="8" width="10" bestFit="1" customWidth="1"/>
    <col min="9" max="9" width="8" customWidth="1"/>
    <col min="10" max="10" width="9.7109375" customWidth="1"/>
    <col min="11" max="11" width="8" customWidth="1"/>
    <col min="12" max="12" width="7.5703125" customWidth="1"/>
    <col min="13" max="13" width="10.28515625" customWidth="1"/>
  </cols>
  <sheetData>
    <row r="1" spans="1:14" ht="12.75" customHeight="1">
      <c r="A1" s="578" t="s">
        <v>768</v>
      </c>
      <c r="M1" s="395" t="str">
        <f>Naslovnica!A20</f>
        <v>Studeni 2014.</v>
      </c>
    </row>
    <row r="2" spans="1:14" ht="12.75" customHeight="1">
      <c r="A2" s="25" t="s">
        <v>43</v>
      </c>
      <c r="M2" s="19" t="str">
        <f>Naslovnica!A24</f>
        <v>November 2014</v>
      </c>
    </row>
    <row r="3" spans="1:14" ht="12.75" customHeight="1"/>
    <row r="4" spans="1:14" ht="12.75" customHeight="1">
      <c r="J4" s="741" t="s">
        <v>58</v>
      </c>
      <c r="K4" s="741"/>
      <c r="L4" s="741"/>
      <c r="M4" s="741"/>
    </row>
    <row r="5" spans="1:14" ht="24.75" customHeight="1">
      <c r="A5" s="403"/>
      <c r="B5" s="403"/>
      <c r="C5" s="747" t="s">
        <v>44</v>
      </c>
      <c r="D5" s="747"/>
      <c r="E5" s="747"/>
      <c r="F5" s="742" t="s">
        <v>730</v>
      </c>
      <c r="G5" s="742" t="s">
        <v>45</v>
      </c>
      <c r="H5" s="747" t="s">
        <v>46</v>
      </c>
      <c r="I5" s="747"/>
      <c r="J5" s="747"/>
      <c r="K5" s="742" t="s">
        <v>47</v>
      </c>
      <c r="L5" s="742" t="s">
        <v>48</v>
      </c>
      <c r="M5" s="742" t="s">
        <v>49</v>
      </c>
    </row>
    <row r="6" spans="1:14" ht="81" customHeight="1">
      <c r="A6" s="742" t="s">
        <v>50</v>
      </c>
      <c r="B6" s="742"/>
      <c r="C6" s="404" t="s">
        <v>731</v>
      </c>
      <c r="D6" s="404" t="s">
        <v>51</v>
      </c>
      <c r="E6" s="404" t="s">
        <v>49</v>
      </c>
      <c r="F6" s="742"/>
      <c r="G6" s="742"/>
      <c r="H6" s="404" t="s">
        <v>52</v>
      </c>
      <c r="I6" s="404" t="s">
        <v>53</v>
      </c>
      <c r="J6" s="404" t="s">
        <v>49</v>
      </c>
      <c r="K6" s="742"/>
      <c r="L6" s="742"/>
      <c r="M6" s="742"/>
    </row>
    <row r="7" spans="1:14" ht="19.5" customHeight="1">
      <c r="A7" s="165" t="str">
        <f>Naslovnica!A20</f>
        <v>Studeni 2014.</v>
      </c>
      <c r="B7" s="166" t="str">
        <f>Naslovnica!A24</f>
        <v>November 2014</v>
      </c>
      <c r="C7" s="167">
        <v>407419.29764</v>
      </c>
      <c r="D7" s="167">
        <v>96.223939999999999</v>
      </c>
      <c r="E7" s="167">
        <v>407515.52158</v>
      </c>
      <c r="F7" s="167">
        <v>2586.8453300000001</v>
      </c>
      <c r="G7" s="167">
        <v>16998.225870000002</v>
      </c>
      <c r="H7" s="167">
        <v>63940.236799999999</v>
      </c>
      <c r="I7" s="167">
        <v>860.91879000002382</v>
      </c>
      <c r="J7" s="167">
        <v>64801.155590000017</v>
      </c>
      <c r="K7" s="168">
        <v>0</v>
      </c>
      <c r="L7" s="167">
        <v>767.93229000000008</v>
      </c>
      <c r="M7" s="167">
        <v>492669.68066000001</v>
      </c>
      <c r="N7" s="96"/>
    </row>
    <row r="8" spans="1:14" ht="19.5" customHeight="1">
      <c r="A8" s="169" t="s">
        <v>1206</v>
      </c>
      <c r="B8" s="170" t="s">
        <v>1207</v>
      </c>
      <c r="C8" s="167">
        <v>418465.30843000003</v>
      </c>
      <c r="D8" s="167">
        <v>40.287870000000005</v>
      </c>
      <c r="E8" s="167">
        <v>418505.59630000003</v>
      </c>
      <c r="F8" s="167">
        <v>2051.3778700000003</v>
      </c>
      <c r="G8" s="167">
        <v>21446.690669999996</v>
      </c>
      <c r="H8" s="167">
        <v>75624.297139999995</v>
      </c>
      <c r="I8" s="167">
        <v>120.77577000000001</v>
      </c>
      <c r="J8" s="167">
        <v>75745.072910000003</v>
      </c>
      <c r="K8" s="168">
        <v>0</v>
      </c>
      <c r="L8" s="167">
        <v>811.11297000000002</v>
      </c>
      <c r="M8" s="167">
        <v>518559.85072000005</v>
      </c>
      <c r="N8" s="96"/>
    </row>
    <row r="9" spans="1:14" ht="17.25" customHeight="1">
      <c r="A9" s="745" t="s">
        <v>54</v>
      </c>
      <c r="B9" s="745"/>
      <c r="C9" s="171">
        <v>-2.6396479152459497E-2</v>
      </c>
      <c r="D9" s="171">
        <v>1.3884097124022687</v>
      </c>
      <c r="E9" s="171">
        <v>-2.6260281384915932E-2</v>
      </c>
      <c r="F9" s="171">
        <v>0.2610281936989014</v>
      </c>
      <c r="G9" s="171">
        <v>-0.2074196372973563</v>
      </c>
      <c r="H9" s="171">
        <v>-0.15450140737665038</v>
      </c>
      <c r="I9" s="171">
        <v>6.1282409542909457</v>
      </c>
      <c r="J9" s="171">
        <v>-0.14448355384123143</v>
      </c>
      <c r="K9" s="172" t="s">
        <v>870</v>
      </c>
      <c r="L9" s="171">
        <v>-5.323633278851396E-2</v>
      </c>
      <c r="M9" s="171">
        <v>-4.9927062467432726E-2</v>
      </c>
      <c r="N9" s="86"/>
    </row>
    <row r="10" spans="1:14" ht="39" customHeight="1">
      <c r="A10" s="745" t="s">
        <v>55</v>
      </c>
      <c r="B10" s="745"/>
      <c r="C10" s="167">
        <v>420361.59954999993</v>
      </c>
      <c r="D10" s="167">
        <v>4136.50684</v>
      </c>
      <c r="E10" s="167">
        <v>424498.10638999991</v>
      </c>
      <c r="F10" s="167">
        <v>7411.1496699999998</v>
      </c>
      <c r="G10" s="167">
        <v>52845.755349999992</v>
      </c>
      <c r="H10" s="167">
        <v>23406.963969999997</v>
      </c>
      <c r="I10" s="167">
        <v>666.01107999999999</v>
      </c>
      <c r="J10" s="167">
        <v>24072.975049999997</v>
      </c>
      <c r="K10" s="168">
        <v>0</v>
      </c>
      <c r="L10" s="167">
        <v>688.78939000000003</v>
      </c>
      <c r="M10" s="167">
        <v>509516.77584999998</v>
      </c>
    </row>
    <row r="11" spans="1:14" ht="29.25" customHeight="1">
      <c r="A11" s="745" t="s">
        <v>56</v>
      </c>
      <c r="B11" s="745"/>
      <c r="C11" s="171">
        <v>-3.0788497150678721E-2</v>
      </c>
      <c r="D11" s="171">
        <v>-0.97673787480066154</v>
      </c>
      <c r="E11" s="171">
        <v>-4.0006267529489214E-2</v>
      </c>
      <c r="F11" s="171">
        <v>-0.65095222129011465</v>
      </c>
      <c r="G11" s="171">
        <v>-0.67834264535685163</v>
      </c>
      <c r="H11" s="171">
        <v>1.7316757902455988</v>
      </c>
      <c r="I11" s="171">
        <v>0.29264935051834845</v>
      </c>
      <c r="J11" s="171">
        <v>1.6918631974405682</v>
      </c>
      <c r="K11" s="168" t="s">
        <v>870</v>
      </c>
      <c r="L11" s="171">
        <v>0.11490145049998528</v>
      </c>
      <c r="M11" s="171">
        <v>-3.3064848869587937E-2</v>
      </c>
    </row>
    <row r="12" spans="1:14" ht="34.5" customHeight="1">
      <c r="A12" s="740" t="s">
        <v>57</v>
      </c>
      <c r="B12" s="740"/>
      <c r="C12" s="405">
        <v>4449350.0506600002</v>
      </c>
      <c r="D12" s="405">
        <v>1495.6089599999239</v>
      </c>
      <c r="E12" s="405">
        <v>4450845.65962</v>
      </c>
      <c r="F12" s="405">
        <v>40450.957880000002</v>
      </c>
      <c r="G12" s="405">
        <v>336298.04139000003</v>
      </c>
      <c r="H12" s="405">
        <v>2144719.70976</v>
      </c>
      <c r="I12" s="405">
        <v>3652.4641400000241</v>
      </c>
      <c r="J12" s="405">
        <v>2148372.1739000003</v>
      </c>
      <c r="K12" s="406">
        <v>0</v>
      </c>
      <c r="L12" s="405">
        <v>10936.53904</v>
      </c>
      <c r="M12" s="405">
        <v>6986903.3718300005</v>
      </c>
    </row>
    <row r="13" spans="1:14" ht="12.75" customHeight="1">
      <c r="A13" s="748" t="s">
        <v>59</v>
      </c>
      <c r="B13" s="748"/>
      <c r="C13" s="748"/>
    </row>
    <row r="14" spans="1:14" ht="12.75" customHeight="1">
      <c r="A14" s="746" t="s">
        <v>60</v>
      </c>
      <c r="B14" s="746"/>
      <c r="C14" s="746"/>
    </row>
    <row r="15" spans="1:14" ht="12.75" customHeight="1"/>
    <row r="16" spans="1:14" ht="12.75" customHeight="1">
      <c r="A16" s="578" t="s">
        <v>342</v>
      </c>
      <c r="M16" s="14" t="str">
        <f>Naslovnica!A20</f>
        <v>Studeni 2014.</v>
      </c>
    </row>
    <row r="17" spans="1:14" ht="12.75" customHeight="1">
      <c r="A17" s="26" t="s">
        <v>12</v>
      </c>
      <c r="M17" s="19" t="str">
        <f>Naslovnica!A24</f>
        <v>November 2014</v>
      </c>
    </row>
    <row r="18" spans="1:14" ht="12.75" customHeight="1"/>
    <row r="19" spans="1:14" ht="12.75" customHeight="1">
      <c r="J19" s="741" t="s">
        <v>58</v>
      </c>
      <c r="K19" s="741"/>
      <c r="L19" s="741"/>
      <c r="M19" s="741"/>
    </row>
    <row r="20" spans="1:14" ht="21" customHeight="1">
      <c r="A20" s="742" t="s">
        <v>61</v>
      </c>
      <c r="B20" s="744"/>
      <c r="C20" s="747" t="s">
        <v>62</v>
      </c>
      <c r="D20" s="747"/>
      <c r="E20" s="747"/>
      <c r="F20" s="747" t="s">
        <v>63</v>
      </c>
      <c r="G20" s="747"/>
      <c r="H20" s="747"/>
      <c r="I20" s="742" t="s">
        <v>64</v>
      </c>
      <c r="J20" s="742" t="s">
        <v>65</v>
      </c>
      <c r="K20" s="742" t="s">
        <v>66</v>
      </c>
      <c r="L20" s="743" t="s">
        <v>67</v>
      </c>
      <c r="M20" s="742" t="s">
        <v>49</v>
      </c>
    </row>
    <row r="21" spans="1:14" ht="123.75" customHeight="1">
      <c r="A21" s="744"/>
      <c r="B21" s="744"/>
      <c r="C21" s="404" t="s">
        <v>68</v>
      </c>
      <c r="D21" s="404" t="s">
        <v>69</v>
      </c>
      <c r="E21" s="404" t="s">
        <v>49</v>
      </c>
      <c r="F21" s="404" t="s">
        <v>70</v>
      </c>
      <c r="G21" s="404" t="s">
        <v>52</v>
      </c>
      <c r="H21" s="404" t="s">
        <v>49</v>
      </c>
      <c r="I21" s="744"/>
      <c r="J21" s="744"/>
      <c r="K21" s="742"/>
      <c r="L21" s="744"/>
      <c r="M21" s="744"/>
    </row>
    <row r="22" spans="1:14" ht="18.75" customHeight="1">
      <c r="A22" s="173" t="str">
        <f>Naslovnica!A20</f>
        <v>Studeni 2014.</v>
      </c>
      <c r="B22" s="166" t="str">
        <f>Naslovnica!A24</f>
        <v>November 2014</v>
      </c>
      <c r="C22" s="174">
        <v>2787.19094</v>
      </c>
      <c r="D22" s="175">
        <v>2.6290000000000001E-2</v>
      </c>
      <c r="E22" s="174">
        <v>2787.2172299999997</v>
      </c>
      <c r="F22" s="174">
        <v>401833.66952999996</v>
      </c>
      <c r="G22" s="174">
        <v>46132.275299999994</v>
      </c>
      <c r="H22" s="174">
        <v>447965.94482999993</v>
      </c>
      <c r="I22" s="174">
        <v>16020.495890000002</v>
      </c>
      <c r="J22" s="174">
        <v>18139.612499999999</v>
      </c>
      <c r="K22" s="174">
        <v>767.93229000000008</v>
      </c>
      <c r="L22" s="174">
        <v>934.32342000000006</v>
      </c>
      <c r="M22" s="174">
        <v>486615.52615999995</v>
      </c>
      <c r="N22" s="96"/>
    </row>
    <row r="23" spans="1:14" ht="18.75" customHeight="1">
      <c r="A23" s="169" t="str">
        <f>A8</f>
        <v>Listopad 2014.</v>
      </c>
      <c r="B23" s="170" t="str">
        <f>B8</f>
        <v>October 2014</v>
      </c>
      <c r="C23" s="174">
        <v>2884.1296299999999</v>
      </c>
      <c r="D23" s="175">
        <v>7.3000000000000001E-3</v>
      </c>
      <c r="E23" s="174">
        <v>2884.1369300000001</v>
      </c>
      <c r="F23" s="174">
        <v>415853.46782999998</v>
      </c>
      <c r="G23" s="174">
        <v>55515.61088</v>
      </c>
      <c r="H23" s="174">
        <v>471369.07870999997</v>
      </c>
      <c r="I23" s="174">
        <v>26679.419739999998</v>
      </c>
      <c r="J23" s="174">
        <v>24612.140050000002</v>
      </c>
      <c r="K23" s="174">
        <v>811.11297000000002</v>
      </c>
      <c r="L23" s="174">
        <v>716.19380000000001</v>
      </c>
      <c r="M23" s="174">
        <v>527072.08219999995</v>
      </c>
      <c r="N23" s="96"/>
    </row>
    <row r="24" spans="1:14" ht="18.75" customHeight="1">
      <c r="A24" s="745" t="s">
        <v>71</v>
      </c>
      <c r="B24" s="745"/>
      <c r="C24" s="171">
        <v>-3.3611072467640765E-2</v>
      </c>
      <c r="D24" s="171">
        <v>2.6013698630136988</v>
      </c>
      <c r="E24" s="171">
        <v>-3.3604403103010917E-2</v>
      </c>
      <c r="F24" s="171">
        <v>-3.3713313425418612E-2</v>
      </c>
      <c r="G24" s="171">
        <v>-0.16902156765027038</v>
      </c>
      <c r="H24" s="171">
        <v>-4.9649276834296402E-2</v>
      </c>
      <c r="I24" s="171">
        <v>-0.39951857851013356</v>
      </c>
      <c r="J24" s="171">
        <v>-0.26298109538020453</v>
      </c>
      <c r="K24" s="171">
        <v>-5.323633278851396E-2</v>
      </c>
      <c r="L24" s="171">
        <v>0.30456786975815769</v>
      </c>
      <c r="M24" s="171">
        <v>-7.6757159800864894E-2</v>
      </c>
      <c r="N24" s="96"/>
    </row>
    <row r="25" spans="1:14" ht="36.75" customHeight="1">
      <c r="A25" s="745" t="s">
        <v>72</v>
      </c>
      <c r="B25" s="745"/>
      <c r="C25" s="174">
        <v>2931.29972</v>
      </c>
      <c r="D25" s="175">
        <v>7.4189999999999992E-2</v>
      </c>
      <c r="E25" s="174">
        <v>2931.3739099999998</v>
      </c>
      <c r="F25" s="174">
        <v>422104.47036000004</v>
      </c>
      <c r="G25" s="174">
        <v>1002.94287</v>
      </c>
      <c r="H25" s="174">
        <v>423107.41323000006</v>
      </c>
      <c r="I25" s="174">
        <v>49930.30762</v>
      </c>
      <c r="J25" s="174">
        <v>22505.526850000002</v>
      </c>
      <c r="K25" s="174">
        <v>688.78939000000003</v>
      </c>
      <c r="L25" s="174">
        <v>1635.9361899999999</v>
      </c>
      <c r="M25" s="174">
        <v>500799.34719000006</v>
      </c>
      <c r="N25" s="86"/>
    </row>
    <row r="26" spans="1:14" ht="28.5" customHeight="1">
      <c r="A26" s="745" t="s">
        <v>56</v>
      </c>
      <c r="B26" s="745"/>
      <c r="C26" s="171">
        <v>-4.9162076131880512E-2</v>
      </c>
      <c r="D26" s="171">
        <v>-0.64563957406658579</v>
      </c>
      <c r="E26" s="171">
        <v>-4.9177172351922878E-2</v>
      </c>
      <c r="F26" s="171">
        <v>-4.8023184432782084E-2</v>
      </c>
      <c r="G26" s="171">
        <v>44.996912366503985</v>
      </c>
      <c r="H26" s="171">
        <v>5.8752295097431531E-2</v>
      </c>
      <c r="I26" s="171">
        <v>-0.67914285624022763</v>
      </c>
      <c r="J26" s="171">
        <v>-0.1939929857718484</v>
      </c>
      <c r="K26" s="171">
        <v>0.11490145049998528</v>
      </c>
      <c r="L26" s="171">
        <v>-0.42887538908225992</v>
      </c>
      <c r="M26" s="171">
        <v>-2.8322363257032877E-2</v>
      </c>
    </row>
    <row r="27" spans="1:14" ht="30.75" customHeight="1">
      <c r="A27" s="740" t="s">
        <v>57</v>
      </c>
      <c r="B27" s="740"/>
      <c r="C27" s="407">
        <v>30597.748920000002</v>
      </c>
      <c r="D27" s="408">
        <v>1.7218800000000001</v>
      </c>
      <c r="E27" s="407">
        <v>30599.470799999999</v>
      </c>
      <c r="F27" s="407">
        <v>4415323.1869999999</v>
      </c>
      <c r="G27" s="407">
        <v>1868564.29112</v>
      </c>
      <c r="H27" s="407">
        <v>6283887.4781199992</v>
      </c>
      <c r="I27" s="407">
        <v>387294.19466000004</v>
      </c>
      <c r="J27" s="407">
        <v>278689.83</v>
      </c>
      <c r="K27" s="407">
        <v>10936.53904</v>
      </c>
      <c r="L27" s="407">
        <v>10694.437819999999</v>
      </c>
      <c r="M27" s="407">
        <v>7002101.9504399989</v>
      </c>
    </row>
    <row r="28" spans="1:14" ht="12.75" customHeight="1">
      <c r="A28" s="20" t="s">
        <v>74</v>
      </c>
    </row>
    <row r="29" spans="1:14" ht="12.75" customHeight="1"/>
    <row r="30" spans="1:14" ht="12.75" customHeight="1"/>
    <row r="31" spans="1:14" ht="12.75" customHeight="1"/>
    <row r="32" spans="1:14" ht="12.75" customHeight="1">
      <c r="A32" s="82" t="s">
        <v>346</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3:13" ht="12.75" customHeight="1">
      <c r="M49" s="24" t="s">
        <v>73</v>
      </c>
    </row>
    <row r="50" spans="13:13" ht="12.75" customHeight="1"/>
    <row r="51" spans="13:13" ht="12.75" customHeight="1"/>
    <row r="52" spans="13:13" ht="12.75" customHeight="1"/>
  </sheetData>
  <mergeCells count="28">
    <mergeCell ref="A10:B10"/>
    <mergeCell ref="A11:B11"/>
    <mergeCell ref="A12:B12"/>
    <mergeCell ref="J4:M4"/>
    <mergeCell ref="A13:C13"/>
    <mergeCell ref="M5:M6"/>
    <mergeCell ref="A6:B6"/>
    <mergeCell ref="A9:B9"/>
    <mergeCell ref="C5:E5"/>
    <mergeCell ref="F5:F6"/>
    <mergeCell ref="G5:G6"/>
    <mergeCell ref="H5:J5"/>
    <mergeCell ref="K5:K6"/>
    <mergeCell ref="L5:L6"/>
    <mergeCell ref="A14:C14"/>
    <mergeCell ref="A20:B21"/>
    <mergeCell ref="C20:E20"/>
    <mergeCell ref="F20:H20"/>
    <mergeCell ref="I20:I21"/>
    <mergeCell ref="A27:B27"/>
    <mergeCell ref="J19:M19"/>
    <mergeCell ref="K20:K21"/>
    <mergeCell ref="L20:L21"/>
    <mergeCell ref="M20:M21"/>
    <mergeCell ref="A24:B24"/>
    <mergeCell ref="A25:B25"/>
    <mergeCell ref="A26:B26"/>
    <mergeCell ref="J20:J21"/>
  </mergeCells>
  <hyperlinks>
    <hyperlink ref="A32" location="'2 Sadržaj'!A1" display="Sadržaj / Contents"/>
  </hyperlinks>
  <pageMargins left="0.7" right="0.7" top="0.75" bottom="0.75" header="0.3" footer="0.3"/>
  <pageSetup paperSize="9" scale="75" orientation="portrait" verticalDpi="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M40"/>
  <sheetViews>
    <sheetView showGridLines="0" zoomScaleNormal="100" workbookViewId="0"/>
  </sheetViews>
  <sheetFormatPr defaultRowHeight="15"/>
  <cols>
    <col min="1" max="1" width="9.5703125" customWidth="1"/>
    <col min="2" max="2" width="11.140625" customWidth="1"/>
    <col min="3" max="3" width="8.85546875" customWidth="1"/>
    <col min="4" max="4" width="8.28515625" customWidth="1"/>
    <col min="5" max="5" width="7.5703125" customWidth="1"/>
    <col min="6" max="6" width="8.140625" customWidth="1"/>
    <col min="7" max="7" width="7.140625" customWidth="1"/>
    <col min="8" max="10" width="8.28515625" customWidth="1"/>
    <col min="11" max="11" width="7.28515625" customWidth="1"/>
  </cols>
  <sheetData>
    <row r="1" spans="1:13" ht="12.75" customHeight="1">
      <c r="A1" s="578" t="s">
        <v>343</v>
      </c>
      <c r="K1" s="395" t="str">
        <f>Naslovnica!A20</f>
        <v>Studeni 2014.</v>
      </c>
    </row>
    <row r="2" spans="1:13" ht="12.75" customHeight="1">
      <c r="A2" s="25" t="s">
        <v>75</v>
      </c>
      <c r="K2" s="19" t="str">
        <f>Naslovnica!A24</f>
        <v>November 2014</v>
      </c>
    </row>
    <row r="3" spans="1:13" ht="12.75" customHeight="1">
      <c r="D3" s="741" t="s">
        <v>58</v>
      </c>
      <c r="E3" s="741"/>
      <c r="F3" s="741"/>
    </row>
    <row r="4" spans="1:13" ht="69.75" customHeight="1">
      <c r="A4" s="742" t="s">
        <v>76</v>
      </c>
      <c r="B4" s="742"/>
      <c r="C4" s="404" t="s">
        <v>77</v>
      </c>
      <c r="D4" s="404" t="s">
        <v>78</v>
      </c>
      <c r="E4" s="404" t="s">
        <v>79</v>
      </c>
      <c r="F4" s="404" t="s">
        <v>80</v>
      </c>
    </row>
    <row r="5" spans="1:13" ht="17.25" customHeight="1">
      <c r="A5" s="176" t="str">
        <f>Naslovnica!A20</f>
        <v>Studeni 2014.</v>
      </c>
      <c r="B5" s="177" t="str">
        <f>Naslovnica!A24</f>
        <v>November 2014</v>
      </c>
      <c r="C5" s="178">
        <v>13442.284109998465</v>
      </c>
      <c r="D5" s="178">
        <v>492669.68066000001</v>
      </c>
      <c r="E5" s="178">
        <v>486615.52616000001</v>
      </c>
      <c r="F5" s="178">
        <v>19496.43860999844</v>
      </c>
      <c r="G5" s="96"/>
      <c r="H5" s="96"/>
    </row>
    <row r="6" spans="1:13" ht="17.25" customHeight="1">
      <c r="A6" s="179" t="str">
        <f>'5 Tablica 3,4'!A8</f>
        <v>Listopad 2014.</v>
      </c>
      <c r="B6" s="180" t="str">
        <f>'5 Tablica 3,4'!B8</f>
        <v>October 2014</v>
      </c>
      <c r="C6" s="178">
        <v>21954.515589998482</v>
      </c>
      <c r="D6" s="178">
        <v>518559.85072000005</v>
      </c>
      <c r="E6" s="178">
        <v>527072.08220000006</v>
      </c>
      <c r="F6" s="178">
        <v>13442.284109998494</v>
      </c>
      <c r="G6" s="96"/>
      <c r="H6" s="96"/>
      <c r="M6" s="86"/>
    </row>
    <row r="7" spans="1:13" ht="19.5" customHeight="1">
      <c r="A7" s="745" t="s">
        <v>71</v>
      </c>
      <c r="B7" s="745"/>
      <c r="C7" s="181">
        <v>-0.3877212159432849</v>
      </c>
      <c r="D7" s="181">
        <v>-4.9927062467432726E-2</v>
      </c>
      <c r="E7" s="181">
        <v>-7.6757159800864991E-2</v>
      </c>
      <c r="F7" s="181">
        <v>0.4503813823944407</v>
      </c>
      <c r="G7" s="96"/>
      <c r="H7" s="86"/>
    </row>
    <row r="8" spans="1:13" ht="32.25" customHeight="1">
      <c r="A8" s="745" t="s">
        <v>55</v>
      </c>
      <c r="B8" s="745"/>
      <c r="C8" s="178">
        <v>28512.929539998771</v>
      </c>
      <c r="D8" s="178">
        <v>509516.77584999998</v>
      </c>
      <c r="E8" s="178">
        <v>500799.34719000006</v>
      </c>
      <c r="F8" s="178">
        <v>37230.358199998678</v>
      </c>
    </row>
    <row r="9" spans="1:13" ht="19.5" customHeight="1">
      <c r="A9" s="745" t="s">
        <v>56</v>
      </c>
      <c r="B9" s="745"/>
      <c r="C9" s="181">
        <v>-0.52855478806058021</v>
      </c>
      <c r="D9" s="181">
        <v>-3.3064848869587937E-2</v>
      </c>
      <c r="E9" s="181">
        <v>-2.8322363257032759E-2</v>
      </c>
      <c r="F9" s="181">
        <v>-0.47632954522583315</v>
      </c>
    </row>
    <row r="10" spans="1:13" ht="21" customHeight="1">
      <c r="A10" s="751" t="s">
        <v>57</v>
      </c>
      <c r="B10" s="751"/>
      <c r="C10" s="409">
        <v>34695.017219998714</v>
      </c>
      <c r="D10" s="409">
        <v>6986903.3718300005</v>
      </c>
      <c r="E10" s="409">
        <v>7002101.9504399989</v>
      </c>
      <c r="F10" s="409">
        <v>19496.438610000536</v>
      </c>
      <c r="H10" s="370"/>
    </row>
    <row r="11" spans="1:13" ht="12.75" customHeight="1"/>
    <row r="12" spans="1:13" ht="12.75" customHeight="1">
      <c r="A12" s="578" t="s">
        <v>769</v>
      </c>
      <c r="K12" s="395" t="str">
        <f>Naslovnica!A20</f>
        <v>Studeni 2014.</v>
      </c>
    </row>
    <row r="13" spans="1:13" ht="12.75" customHeight="1">
      <c r="A13" s="25" t="s">
        <v>368</v>
      </c>
      <c r="K13" s="19" t="str">
        <f>Naslovnica!A24</f>
        <v>November 2014</v>
      </c>
    </row>
    <row r="14" spans="1:13" ht="12.75" customHeight="1">
      <c r="I14" s="741" t="s">
        <v>58</v>
      </c>
      <c r="J14" s="741"/>
      <c r="K14" s="741"/>
    </row>
    <row r="15" spans="1:13" ht="21" customHeight="1">
      <c r="A15" s="742" t="s">
        <v>81</v>
      </c>
      <c r="B15" s="752"/>
      <c r="C15" s="742" t="s">
        <v>82</v>
      </c>
      <c r="D15" s="747" t="s">
        <v>89</v>
      </c>
      <c r="E15" s="747"/>
      <c r="F15" s="747"/>
      <c r="G15" s="747"/>
      <c r="H15" s="747" t="s">
        <v>90</v>
      </c>
      <c r="I15" s="747"/>
      <c r="J15" s="747"/>
      <c r="K15" s="403"/>
    </row>
    <row r="16" spans="1:13" ht="126.75" customHeight="1">
      <c r="A16" s="742"/>
      <c r="B16" s="752"/>
      <c r="C16" s="742"/>
      <c r="D16" s="404" t="s">
        <v>83</v>
      </c>
      <c r="E16" s="404" t="s">
        <v>84</v>
      </c>
      <c r="F16" s="404" t="s">
        <v>85</v>
      </c>
      <c r="G16" s="404" t="s">
        <v>49</v>
      </c>
      <c r="H16" s="404" t="s">
        <v>86</v>
      </c>
      <c r="I16" s="404" t="s">
        <v>87</v>
      </c>
      <c r="J16" s="404" t="s">
        <v>49</v>
      </c>
      <c r="K16" s="404" t="s">
        <v>88</v>
      </c>
    </row>
    <row r="17" spans="1:13" ht="16.5" customHeight="1">
      <c r="A17" s="176" t="str">
        <f>Naslovnica!A20</f>
        <v>Studeni 2014.</v>
      </c>
      <c r="B17" s="177" t="str">
        <f>Naslovnica!A24</f>
        <v>November 2014</v>
      </c>
      <c r="C17" s="178">
        <v>268191.48970000009</v>
      </c>
      <c r="D17" s="178">
        <v>12909.932630000001</v>
      </c>
      <c r="E17" s="178">
        <v>3110.5632599999999</v>
      </c>
      <c r="F17" s="178">
        <v>115.16166</v>
      </c>
      <c r="G17" s="178">
        <v>16135.657550000002</v>
      </c>
      <c r="H17" s="178">
        <v>16883.06421</v>
      </c>
      <c r="I17" s="178">
        <v>115.16166</v>
      </c>
      <c r="J17" s="178">
        <v>16998.225870000002</v>
      </c>
      <c r="K17" s="178">
        <v>267328.92138000007</v>
      </c>
      <c r="L17" s="96"/>
      <c r="M17" s="86"/>
    </row>
    <row r="18" spans="1:13" ht="16.5" customHeight="1">
      <c r="A18" s="179" t="str">
        <f>'5 Tablica 3,4'!A8</f>
        <v>Listopad 2014.</v>
      </c>
      <c r="B18" s="180" t="str">
        <f>'5 Tablica 3,4'!B8</f>
        <v>October 2014</v>
      </c>
      <c r="C18" s="178">
        <v>262847.42707000015</v>
      </c>
      <c r="D18" s="178">
        <v>23223.792850000002</v>
      </c>
      <c r="E18" s="178">
        <v>3455.62689</v>
      </c>
      <c r="F18" s="178">
        <v>111.33355999999999</v>
      </c>
      <c r="G18" s="178">
        <v>26790.7533</v>
      </c>
      <c r="H18" s="178">
        <v>21335.357110000001</v>
      </c>
      <c r="I18" s="178">
        <v>111.33355999999999</v>
      </c>
      <c r="J18" s="178">
        <v>21446.69067</v>
      </c>
      <c r="K18" s="178">
        <v>268191.48970000015</v>
      </c>
      <c r="L18" s="96"/>
    </row>
    <row r="19" spans="1:13" ht="18.75" customHeight="1">
      <c r="A19" s="745" t="s">
        <v>71</v>
      </c>
      <c r="B19" s="745"/>
      <c r="C19" s="182">
        <v>2.0331424543778166E-2</v>
      </c>
      <c r="D19" s="182">
        <v>-0.4441074843638213</v>
      </c>
      <c r="E19" s="182">
        <v>-9.9855580762655799E-2</v>
      </c>
      <c r="F19" s="182">
        <v>3.4384061733048026E-2</v>
      </c>
      <c r="G19" s="182">
        <v>-0.39771542183548825</v>
      </c>
      <c r="H19" s="182">
        <v>-0.2086814332211569</v>
      </c>
      <c r="I19" s="182">
        <v>3.4384061733048026E-2</v>
      </c>
      <c r="J19" s="182">
        <v>-0.20741963729735641</v>
      </c>
      <c r="K19" s="182">
        <v>-3.2162404592515226E-3</v>
      </c>
      <c r="L19" s="96"/>
    </row>
    <row r="20" spans="1:13" ht="27.75" customHeight="1">
      <c r="A20" s="745" t="s">
        <v>55</v>
      </c>
      <c r="B20" s="745"/>
      <c r="C20" s="178">
        <v>227112.67052000019</v>
      </c>
      <c r="D20" s="178">
        <v>48730.215450000003</v>
      </c>
      <c r="E20" s="178">
        <v>1200.0921699999999</v>
      </c>
      <c r="F20" s="178">
        <v>258.79698000000002</v>
      </c>
      <c r="G20" s="178">
        <v>50189.104600000006</v>
      </c>
      <c r="H20" s="178">
        <v>52586.95837</v>
      </c>
      <c r="I20" s="178">
        <v>258.79698000000002</v>
      </c>
      <c r="J20" s="178">
        <v>52845.755349999999</v>
      </c>
      <c r="K20" s="178">
        <v>224456.01977000019</v>
      </c>
      <c r="L20" s="86"/>
    </row>
    <row r="21" spans="1:13" ht="20.25" customHeight="1">
      <c r="A21" s="745" t="s">
        <v>96</v>
      </c>
      <c r="B21" s="745"/>
      <c r="C21" s="182">
        <v>0.18087418498468313</v>
      </c>
      <c r="D21" s="182">
        <v>-0.7350733521125854</v>
      </c>
      <c r="E21" s="182">
        <v>1.5919369676414106</v>
      </c>
      <c r="F21" s="182">
        <v>-0.55501157702844917</v>
      </c>
      <c r="G21" s="182">
        <v>-0.67850278105977602</v>
      </c>
      <c r="H21" s="182">
        <v>-0.67894959637689345</v>
      </c>
      <c r="I21" s="182">
        <v>-0.55501157702844917</v>
      </c>
      <c r="J21" s="182">
        <v>-0.67834264535685174</v>
      </c>
      <c r="K21" s="182">
        <v>0.19100802755894761</v>
      </c>
    </row>
    <row r="22" spans="1:13" ht="24" customHeight="1">
      <c r="A22" s="751" t="s">
        <v>91</v>
      </c>
      <c r="B22" s="751"/>
      <c r="C22" s="409">
        <v>214771.40143000011</v>
      </c>
      <c r="D22" s="409">
        <v>363393.87485000002</v>
      </c>
      <c r="E22" s="409">
        <v>23900.319809999997</v>
      </c>
      <c r="F22" s="409">
        <v>1561.3666800000001</v>
      </c>
      <c r="G22" s="409">
        <v>388855.56134000001</v>
      </c>
      <c r="H22" s="409">
        <v>334736.67470999993</v>
      </c>
      <c r="I22" s="409">
        <v>1561.3666800000001</v>
      </c>
      <c r="J22" s="409">
        <v>336298.04138999991</v>
      </c>
      <c r="K22" s="409">
        <v>267328.92138000019</v>
      </c>
    </row>
    <row r="23" spans="1:13" ht="35.25" customHeight="1">
      <c r="A23" s="749" t="s">
        <v>92</v>
      </c>
      <c r="B23" s="749"/>
      <c r="C23" s="749"/>
      <c r="D23" s="749"/>
      <c r="E23" s="749"/>
      <c r="F23" s="749"/>
      <c r="G23" s="749"/>
      <c r="H23" s="749"/>
      <c r="I23" s="749"/>
      <c r="J23" s="749"/>
      <c r="K23" s="749"/>
    </row>
    <row r="24" spans="1:13" ht="42.75" customHeight="1">
      <c r="A24" s="750" t="s">
        <v>93</v>
      </c>
      <c r="B24" s="750"/>
      <c r="C24" s="750"/>
      <c r="D24" s="750"/>
      <c r="E24" s="750"/>
      <c r="F24" s="750"/>
      <c r="G24" s="750"/>
      <c r="H24" s="750"/>
      <c r="I24" s="750"/>
      <c r="J24" s="750"/>
      <c r="K24" s="750"/>
    </row>
    <row r="25" spans="1:13" ht="12.75" customHeight="1">
      <c r="B25" s="28"/>
      <c r="C25" s="29"/>
      <c r="D25" s="29"/>
      <c r="E25" s="29"/>
      <c r="F25" s="30"/>
      <c r="G25" s="30"/>
      <c r="H25" s="30"/>
      <c r="I25" s="30"/>
      <c r="J25" s="31"/>
    </row>
    <row r="26" spans="1:13" ht="12.75" customHeight="1">
      <c r="A26" s="27" t="s">
        <v>94</v>
      </c>
    </row>
    <row r="27" spans="1:13" ht="12.75" customHeight="1"/>
    <row r="28" spans="1:13" ht="12.75" customHeight="1">
      <c r="A28" s="82" t="s">
        <v>346</v>
      </c>
    </row>
    <row r="29" spans="1:13" ht="12.75" customHeight="1"/>
    <row r="30" spans="1:13" ht="12.75" customHeight="1"/>
    <row r="31" spans="1:13" ht="12.75" customHeight="1"/>
    <row r="32" spans="1:13" ht="12.75" customHeight="1"/>
    <row r="33" spans="11:11" ht="12.75" customHeight="1"/>
    <row r="34" spans="11:11" ht="12.75" customHeight="1"/>
    <row r="35" spans="11:11" ht="12.75" customHeight="1"/>
    <row r="36" spans="11:11" ht="12.75" customHeight="1"/>
    <row r="37" spans="11:11" ht="12.75" customHeight="1">
      <c r="K37" s="21" t="s">
        <v>95</v>
      </c>
    </row>
    <row r="38" spans="11:11" ht="12.75" customHeight="1"/>
    <row r="39" spans="11:11" ht="12.75" customHeight="1"/>
    <row r="40" spans="11:11" ht="12.75" customHeight="1"/>
  </sheetData>
  <mergeCells count="17">
    <mergeCell ref="D3:F3"/>
    <mergeCell ref="A19:B19"/>
    <mergeCell ref="A4:B4"/>
    <mergeCell ref="A7:B7"/>
    <mergeCell ref="A8:B8"/>
    <mergeCell ref="A9:B9"/>
    <mergeCell ref="A10:B10"/>
    <mergeCell ref="A15:B16"/>
    <mergeCell ref="C15:C16"/>
    <mergeCell ref="D15:G15"/>
    <mergeCell ref="A23:K23"/>
    <mergeCell ref="A24:K24"/>
    <mergeCell ref="H15:J15"/>
    <mergeCell ref="I14:K14"/>
    <mergeCell ref="A20:B20"/>
    <mergeCell ref="A21:B21"/>
    <mergeCell ref="A22:B22"/>
  </mergeCells>
  <hyperlinks>
    <hyperlink ref="A28" location="'2 Sadržaj'!A1" display="Sadržaj / Contents"/>
  </hyperlinks>
  <pageMargins left="0.7" right="0.7" top="0.75" bottom="0.75" header="0.3" footer="0.3"/>
  <pageSetup paperSize="9" scale="94" orientation="portrait" verticalDpi="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I72"/>
  <sheetViews>
    <sheetView showGridLines="0" zoomScaleNormal="100" workbookViewId="0"/>
  </sheetViews>
  <sheetFormatPr defaultRowHeight="15"/>
  <cols>
    <col min="1" max="1" width="33.140625" customWidth="1"/>
    <col min="2" max="2" width="10.85546875" bestFit="1" customWidth="1"/>
    <col min="3" max="6" width="12.140625" customWidth="1"/>
    <col min="7" max="7" width="13" customWidth="1"/>
  </cols>
  <sheetData>
    <row r="1" spans="1:8" ht="12.75" customHeight="1">
      <c r="A1" s="578" t="s">
        <v>770</v>
      </c>
      <c r="G1" s="395" t="str">
        <f>Naslovnica!A20</f>
        <v>Studeni 2014.</v>
      </c>
    </row>
    <row r="2" spans="1:8" ht="12.75" customHeight="1">
      <c r="A2" s="127" t="s">
        <v>751</v>
      </c>
      <c r="G2" s="126" t="str">
        <f>Naslovnica!A24</f>
        <v>November 2014</v>
      </c>
    </row>
    <row r="3" spans="1:8" ht="12.75" customHeight="1">
      <c r="E3" s="741" t="s">
        <v>497</v>
      </c>
      <c r="F3" s="741"/>
      <c r="G3" s="741"/>
    </row>
    <row r="4" spans="1:8" ht="21" customHeight="1">
      <c r="A4" s="410"/>
      <c r="B4" s="747" t="s">
        <v>495</v>
      </c>
      <c r="C4" s="747"/>
      <c r="D4" s="747"/>
      <c r="E4" s="747"/>
      <c r="F4" s="747"/>
      <c r="G4" s="396"/>
    </row>
    <row r="5" spans="1:8" ht="33.75" customHeight="1">
      <c r="A5" s="411" t="s">
        <v>97</v>
      </c>
      <c r="B5" s="410" t="str">
        <f>Naslovnica!A20</f>
        <v>Studeni 2014.</v>
      </c>
      <c r="C5" s="410" t="s">
        <v>98</v>
      </c>
      <c r="D5" s="410" t="s">
        <v>99</v>
      </c>
      <c r="E5" s="410" t="s">
        <v>100</v>
      </c>
      <c r="F5" s="410" t="s">
        <v>101</v>
      </c>
      <c r="G5" s="410" t="s">
        <v>102</v>
      </c>
    </row>
    <row r="6" spans="1:8" ht="33.75" customHeight="1">
      <c r="A6" s="413" t="s">
        <v>103</v>
      </c>
      <c r="B6" s="413" t="str">
        <f>Naslovnica!A24</f>
        <v>November 2014</v>
      </c>
      <c r="C6" s="413" t="s">
        <v>104</v>
      </c>
      <c r="D6" s="415" t="s">
        <v>105</v>
      </c>
      <c r="E6" s="415" t="s">
        <v>106</v>
      </c>
      <c r="F6" s="415" t="s">
        <v>107</v>
      </c>
      <c r="G6" s="415" t="s">
        <v>108</v>
      </c>
    </row>
    <row r="7" spans="1:8" ht="12.75" customHeight="1">
      <c r="A7" s="660" t="s">
        <v>969</v>
      </c>
      <c r="B7" s="661">
        <v>1082.88743</v>
      </c>
      <c r="C7" s="662">
        <v>-2.8035658086782149E-2</v>
      </c>
      <c r="D7" s="661">
        <v>0</v>
      </c>
      <c r="E7" s="662" t="s">
        <v>1208</v>
      </c>
      <c r="F7" s="661">
        <v>3328.07537</v>
      </c>
      <c r="G7" s="661">
        <v>3328.07537</v>
      </c>
      <c r="H7" s="96"/>
    </row>
    <row r="8" spans="1:8" ht="12.75" customHeight="1">
      <c r="A8" s="660" t="s">
        <v>970</v>
      </c>
      <c r="B8" s="661">
        <v>150459.15316999998</v>
      </c>
      <c r="C8" s="662">
        <v>-3.5210911759161086E-2</v>
      </c>
      <c r="D8" s="661">
        <v>161163.48524000001</v>
      </c>
      <c r="E8" s="662">
        <v>-6.6419090242801904E-2</v>
      </c>
      <c r="F8" s="661">
        <v>1693142.6250199999</v>
      </c>
      <c r="G8" s="661">
        <v>19940409.323279995</v>
      </c>
      <c r="H8" s="96"/>
    </row>
    <row r="9" spans="1:8" ht="12.75" customHeight="1">
      <c r="A9" s="660" t="s">
        <v>971</v>
      </c>
      <c r="B9" s="661">
        <v>2793.4281800000003</v>
      </c>
      <c r="C9" s="662">
        <v>1.911522603057441E-2</v>
      </c>
      <c r="D9" s="661">
        <v>0</v>
      </c>
      <c r="E9" s="662" t="s">
        <v>1208</v>
      </c>
      <c r="F9" s="661">
        <v>8347.5934900000011</v>
      </c>
      <c r="G9" s="661">
        <v>8347.5934900000011</v>
      </c>
      <c r="H9" s="96"/>
    </row>
    <row r="10" spans="1:8" ht="12.75" customHeight="1">
      <c r="A10" s="706" t="s">
        <v>1000</v>
      </c>
      <c r="B10" s="663">
        <v>154335.46877999997</v>
      </c>
      <c r="C10" s="664">
        <v>-3.4229069007823638E-2</v>
      </c>
      <c r="D10" s="663">
        <v>161163.48524000001</v>
      </c>
      <c r="E10" s="664">
        <v>-4.2367019116222003E-2</v>
      </c>
      <c r="F10" s="663">
        <v>1704818.29388</v>
      </c>
      <c r="G10" s="663">
        <v>19952084.992139995</v>
      </c>
      <c r="H10" s="96"/>
    </row>
    <row r="11" spans="1:8" ht="12.75" customHeight="1">
      <c r="A11" s="660" t="s">
        <v>972</v>
      </c>
      <c r="B11" s="661">
        <v>338.23275000000001</v>
      </c>
      <c r="C11" s="662">
        <v>-4.6862839484192453E-2</v>
      </c>
      <c r="D11" s="661">
        <v>0</v>
      </c>
      <c r="E11" s="662" t="s">
        <v>1208</v>
      </c>
      <c r="F11" s="661">
        <v>1042.3294799999999</v>
      </c>
      <c r="G11" s="661">
        <v>1042.3294799999999</v>
      </c>
      <c r="H11" s="96"/>
    </row>
    <row r="12" spans="1:8" ht="12.75" customHeight="1">
      <c r="A12" s="660" t="s">
        <v>973</v>
      </c>
      <c r="B12" s="661">
        <v>53749.828569999998</v>
      </c>
      <c r="C12" s="662">
        <v>-4.0445794695661418E-2</v>
      </c>
      <c r="D12" s="661">
        <v>57874.085700000003</v>
      </c>
      <c r="E12" s="662">
        <v>-7.1262588084393799E-2</v>
      </c>
      <c r="F12" s="661">
        <v>596838.40537000005</v>
      </c>
      <c r="G12" s="661">
        <v>6261077.077779999</v>
      </c>
      <c r="H12" s="96"/>
    </row>
    <row r="13" spans="1:8" ht="12.75" customHeight="1">
      <c r="A13" s="660" t="s">
        <v>974</v>
      </c>
      <c r="B13" s="661">
        <v>784.80624999999998</v>
      </c>
      <c r="C13" s="662">
        <v>-5.1782165679860126E-3</v>
      </c>
      <c r="D13" s="661">
        <v>0</v>
      </c>
      <c r="E13" s="662" t="s">
        <v>1208</v>
      </c>
      <c r="F13" s="661">
        <v>2342.3791299999998</v>
      </c>
      <c r="G13" s="661">
        <v>2342.3791299999998</v>
      </c>
      <c r="H13" s="96"/>
    </row>
    <row r="14" spans="1:8" ht="12.75" customHeight="1">
      <c r="A14" s="707" t="s">
        <v>1001</v>
      </c>
      <c r="B14" s="663">
        <v>54872.867570000002</v>
      </c>
      <c r="C14" s="664">
        <v>-3.9998882747957903E-2</v>
      </c>
      <c r="D14" s="663">
        <v>57874.085700000003</v>
      </c>
      <c r="E14" s="664">
        <v>-5.1857719974313148E-2</v>
      </c>
      <c r="F14" s="663">
        <v>600223.11398000002</v>
      </c>
      <c r="G14" s="663">
        <v>6264461.7863899991</v>
      </c>
      <c r="H14" s="96"/>
    </row>
    <row r="15" spans="1:8" ht="12.75" customHeight="1">
      <c r="A15" s="660" t="s">
        <v>975</v>
      </c>
      <c r="B15" s="661">
        <v>360.64282000000003</v>
      </c>
      <c r="C15" s="662">
        <v>-0.11997784735292777</v>
      </c>
      <c r="D15" s="661">
        <v>0</v>
      </c>
      <c r="E15" s="662" t="s">
        <v>1208</v>
      </c>
      <c r="F15" s="661">
        <v>1132.4181600000002</v>
      </c>
      <c r="G15" s="661">
        <v>1132.4181600000002</v>
      </c>
      <c r="H15" s="96"/>
    </row>
    <row r="16" spans="1:8" ht="12.75" customHeight="1">
      <c r="A16" s="660" t="s">
        <v>976</v>
      </c>
      <c r="B16" s="661">
        <v>68979.862560000009</v>
      </c>
      <c r="C16" s="662">
        <v>-2.9380684807767857E-2</v>
      </c>
      <c r="D16" s="661">
        <v>74946.02132</v>
      </c>
      <c r="E16" s="662">
        <v>-7.9606077212905621E-2</v>
      </c>
      <c r="F16" s="661">
        <v>765460.62895000004</v>
      </c>
      <c r="G16" s="661">
        <v>8774403.7338899933</v>
      </c>
      <c r="H16" s="96"/>
    </row>
    <row r="17" spans="1:9" ht="12.75" customHeight="1">
      <c r="A17" s="660" t="s">
        <v>977</v>
      </c>
      <c r="B17" s="661">
        <v>1195.5531799999999</v>
      </c>
      <c r="C17" s="662">
        <v>-1.8514643882497849E-3</v>
      </c>
      <c r="D17" s="661">
        <v>0</v>
      </c>
      <c r="E17" s="662" t="s">
        <v>1208</v>
      </c>
      <c r="F17" s="661">
        <v>3535.3162199999997</v>
      </c>
      <c r="G17" s="661">
        <v>3535.3162199999997</v>
      </c>
      <c r="H17" s="96"/>
    </row>
    <row r="18" spans="1:9" ht="12.75" customHeight="1">
      <c r="A18" s="706" t="s">
        <v>1002</v>
      </c>
      <c r="B18" s="663">
        <v>70536.058560000005</v>
      </c>
      <c r="C18" s="664">
        <v>-2.9437843345838474E-2</v>
      </c>
      <c r="D18" s="663">
        <v>74946.02132</v>
      </c>
      <c r="E18" s="664">
        <v>-5.8841852873958475E-2</v>
      </c>
      <c r="F18" s="663">
        <v>770128.36333000008</v>
      </c>
      <c r="G18" s="663">
        <v>8779071.4682699945</v>
      </c>
      <c r="H18" s="96"/>
    </row>
    <row r="19" spans="1:9" ht="12.75" customHeight="1">
      <c r="A19" s="660" t="s">
        <v>978</v>
      </c>
      <c r="B19" s="661">
        <v>624.93186000000003</v>
      </c>
      <c r="C19" s="662">
        <v>-2.9890139456311911E-2</v>
      </c>
      <c r="D19" s="661">
        <v>0</v>
      </c>
      <c r="E19" s="662" t="s">
        <v>1208</v>
      </c>
      <c r="F19" s="661">
        <v>1927.77883</v>
      </c>
      <c r="G19" s="661">
        <v>1927.77883</v>
      </c>
      <c r="H19" s="96"/>
    </row>
    <row r="20" spans="1:9" ht="12.75" customHeight="1">
      <c r="A20" s="660" t="s">
        <v>979</v>
      </c>
      <c r="B20" s="661">
        <v>118973.60685</v>
      </c>
      <c r="C20" s="662">
        <v>-3.3313477802486287E-2</v>
      </c>
      <c r="D20" s="661">
        <v>128120.87809999999</v>
      </c>
      <c r="E20" s="662">
        <v>-7.139563344906541E-2</v>
      </c>
      <c r="F20" s="661">
        <v>1330717.76578</v>
      </c>
      <c r="G20" s="661">
        <v>15392633.152600002</v>
      </c>
      <c r="H20" s="96"/>
    </row>
    <row r="21" spans="1:9" ht="12.75" customHeight="1">
      <c r="A21" s="660" t="s">
        <v>980</v>
      </c>
      <c r="B21" s="661">
        <v>2490.7359100000003</v>
      </c>
      <c r="C21" s="662">
        <v>-1.9350808101359798E-3</v>
      </c>
      <c r="D21" s="661">
        <v>0</v>
      </c>
      <c r="E21" s="662" t="s">
        <v>1208</v>
      </c>
      <c r="F21" s="661">
        <v>7507.8711999999996</v>
      </c>
      <c r="G21" s="661">
        <v>7507.8711999999996</v>
      </c>
      <c r="H21" s="96"/>
    </row>
    <row r="22" spans="1:9" ht="12.75" customHeight="1">
      <c r="A22" s="706" t="s">
        <v>1003</v>
      </c>
      <c r="B22" s="663">
        <v>122089.27462</v>
      </c>
      <c r="C22" s="664">
        <v>-3.2675573117683231E-2</v>
      </c>
      <c r="D22" s="663">
        <v>128120.87809999999</v>
      </c>
      <c r="E22" s="664">
        <v>-4.7077444125010186E-2</v>
      </c>
      <c r="F22" s="663">
        <v>1340153.4158099999</v>
      </c>
      <c r="G22" s="663">
        <v>15402068.802630002</v>
      </c>
      <c r="H22" s="96"/>
    </row>
    <row r="23" spans="1:9" ht="12.75" customHeight="1">
      <c r="A23" s="667" t="s">
        <v>1022</v>
      </c>
      <c r="B23" s="668">
        <v>2406.6948600000001</v>
      </c>
      <c r="C23" s="669">
        <v>-4.6091516027950023E-2</v>
      </c>
      <c r="D23" s="661">
        <v>0</v>
      </c>
      <c r="E23" s="662" t="s">
        <v>1208</v>
      </c>
      <c r="F23" s="668">
        <v>7430.6018400000003</v>
      </c>
      <c r="G23" s="668">
        <v>7430.6018400000003</v>
      </c>
      <c r="H23" s="96"/>
      <c r="I23" s="370"/>
    </row>
    <row r="24" spans="1:9" ht="12.75" customHeight="1">
      <c r="A24" s="667" t="s">
        <v>1023</v>
      </c>
      <c r="B24" s="668">
        <v>392162.45114999998</v>
      </c>
      <c r="C24" s="669">
        <v>-3.433766500953056E-2</v>
      </c>
      <c r="D24" s="668">
        <v>422104.47035999998</v>
      </c>
      <c r="E24" s="669">
        <v>-7.093509145843295E-2</v>
      </c>
      <c r="F24" s="668">
        <v>4386159.4251199998</v>
      </c>
      <c r="G24" s="668">
        <v>50368523.287549987</v>
      </c>
      <c r="H24" s="96"/>
      <c r="I24" s="370"/>
    </row>
    <row r="25" spans="1:9" ht="12.75" customHeight="1">
      <c r="A25" s="667" t="s">
        <v>1024</v>
      </c>
      <c r="B25" s="668">
        <v>7264.5235200000006</v>
      </c>
      <c r="C25" s="669">
        <v>5.7126090989062838E-3</v>
      </c>
      <c r="D25" s="661">
        <v>0</v>
      </c>
      <c r="E25" s="662" t="s">
        <v>1208</v>
      </c>
      <c r="F25" s="668">
        <v>21733.160040000002</v>
      </c>
      <c r="G25" s="668">
        <v>21733.160040000002</v>
      </c>
      <c r="H25" s="96"/>
      <c r="I25" s="370"/>
    </row>
    <row r="26" spans="1:9" ht="22.5" customHeight="1">
      <c r="A26" s="708" t="s">
        <v>1025</v>
      </c>
      <c r="B26" s="665">
        <v>401833.66952999996</v>
      </c>
      <c r="C26" s="666">
        <v>-3.3713313425418612E-2</v>
      </c>
      <c r="D26" s="665">
        <v>422104.47035999998</v>
      </c>
      <c r="E26" s="666">
        <v>-4.8023184432781953E-2</v>
      </c>
      <c r="F26" s="665">
        <v>4415323.1869999999</v>
      </c>
      <c r="G26" s="665">
        <v>50397687.04942999</v>
      </c>
      <c r="I26" s="370"/>
    </row>
    <row r="27" spans="1:9" ht="21.75" customHeight="1">
      <c r="A27" s="754" t="s">
        <v>114</v>
      </c>
      <c r="B27" s="754"/>
      <c r="C27" s="754"/>
      <c r="D27" s="754"/>
      <c r="E27" s="754"/>
      <c r="F27" s="754"/>
      <c r="G27" s="754"/>
    </row>
    <row r="28" spans="1:9" ht="21" customHeight="1">
      <c r="A28" s="755" t="s">
        <v>115</v>
      </c>
      <c r="B28" s="755"/>
      <c r="C28" s="755"/>
      <c r="D28" s="755"/>
      <c r="E28" s="755"/>
      <c r="F28" s="755"/>
      <c r="G28" s="755"/>
    </row>
    <row r="29" spans="1:9" ht="12.75" customHeight="1"/>
    <row r="30" spans="1:9" ht="12.75" customHeight="1">
      <c r="A30" s="578" t="s">
        <v>924</v>
      </c>
      <c r="G30" s="395" t="str">
        <f>Naslovnica!A20</f>
        <v>Studeni 2014.</v>
      </c>
    </row>
    <row r="31" spans="1:9" ht="12.75" customHeight="1">
      <c r="A31" s="127" t="s">
        <v>496</v>
      </c>
      <c r="G31" s="126" t="str">
        <f>Naslovnica!A24</f>
        <v>November 2014</v>
      </c>
    </row>
    <row r="32" spans="1:9" ht="12.75" customHeight="1">
      <c r="D32" s="741" t="s">
        <v>497</v>
      </c>
      <c r="E32" s="741"/>
      <c r="F32" s="741"/>
    </row>
    <row r="33" spans="1:8" ht="25.5" customHeight="1">
      <c r="A33" s="410"/>
      <c r="B33" s="747" t="s">
        <v>116</v>
      </c>
      <c r="C33" s="747"/>
      <c r="D33" s="747"/>
      <c r="E33" s="747"/>
      <c r="F33" s="747"/>
    </row>
    <row r="34" spans="1:8" ht="33.75" customHeight="1">
      <c r="A34" s="410" t="s">
        <v>97</v>
      </c>
      <c r="B34" s="410" t="str">
        <f>Naslovnica!A20</f>
        <v>Studeni 2014.</v>
      </c>
      <c r="C34" s="410" t="s">
        <v>98</v>
      </c>
      <c r="D34" s="410" t="s">
        <v>99</v>
      </c>
      <c r="E34" s="410" t="s">
        <v>100</v>
      </c>
      <c r="F34" s="410" t="s">
        <v>101</v>
      </c>
    </row>
    <row r="35" spans="1:8" ht="33.75" customHeight="1">
      <c r="A35" s="413" t="s">
        <v>103</v>
      </c>
      <c r="B35" s="413" t="str">
        <f>Naslovnica!A24</f>
        <v>November 2014</v>
      </c>
      <c r="C35" s="413" t="s">
        <v>104</v>
      </c>
      <c r="D35" s="415" t="s">
        <v>105</v>
      </c>
      <c r="E35" s="415" t="s">
        <v>106</v>
      </c>
      <c r="F35" s="415" t="s">
        <v>107</v>
      </c>
    </row>
    <row r="36" spans="1:8" ht="12.75" customHeight="1">
      <c r="A36" s="660" t="s">
        <v>969</v>
      </c>
      <c r="B36" s="661">
        <v>0</v>
      </c>
      <c r="C36" s="662" t="s">
        <v>1208</v>
      </c>
      <c r="D36" s="661">
        <v>0</v>
      </c>
      <c r="E36" s="662" t="s">
        <v>1208</v>
      </c>
      <c r="F36" s="661">
        <v>0</v>
      </c>
      <c r="G36" s="96"/>
      <c r="H36" s="96"/>
    </row>
    <row r="37" spans="1:8" ht="12.75" customHeight="1">
      <c r="A37" s="660" t="s">
        <v>970</v>
      </c>
      <c r="B37" s="661">
        <v>791.31204000000002</v>
      </c>
      <c r="C37" s="662">
        <v>-3.4187897844484845E-2</v>
      </c>
      <c r="D37" s="661">
        <v>827.13294999999994</v>
      </c>
      <c r="E37" s="662">
        <v>-4.3307318370039441E-2</v>
      </c>
      <c r="F37" s="661">
        <v>8740.0638199999994</v>
      </c>
      <c r="G37" s="96"/>
      <c r="H37" s="96"/>
    </row>
    <row r="38" spans="1:8" ht="12.75" customHeight="1">
      <c r="A38" s="660" t="s">
        <v>971</v>
      </c>
      <c r="B38" s="661">
        <v>0</v>
      </c>
      <c r="C38" s="662" t="s">
        <v>1208</v>
      </c>
      <c r="D38" s="661">
        <v>0</v>
      </c>
      <c r="E38" s="662" t="s">
        <v>1208</v>
      </c>
      <c r="F38" s="661">
        <v>0</v>
      </c>
      <c r="G38" s="96"/>
      <c r="H38" s="96"/>
    </row>
    <row r="39" spans="1:8" ht="12.75" customHeight="1">
      <c r="A39" s="706" t="s">
        <v>1000</v>
      </c>
      <c r="B39" s="663">
        <v>791.31204000000002</v>
      </c>
      <c r="C39" s="664">
        <v>-3.4187897844484845E-2</v>
      </c>
      <c r="D39" s="663">
        <v>827.13294999999994</v>
      </c>
      <c r="E39" s="664">
        <v>-4.3307318370039441E-2</v>
      </c>
      <c r="F39" s="663">
        <v>8740.0638199999994</v>
      </c>
      <c r="G39" s="96"/>
      <c r="H39" s="96"/>
    </row>
    <row r="40" spans="1:8" ht="12.75" customHeight="1">
      <c r="A40" s="660" t="s">
        <v>972</v>
      </c>
      <c r="B40" s="661">
        <v>0</v>
      </c>
      <c r="C40" s="662" t="s">
        <v>1208</v>
      </c>
      <c r="D40" s="661">
        <v>0</v>
      </c>
      <c r="E40" s="662" t="s">
        <v>1208</v>
      </c>
      <c r="F40" s="661">
        <v>0</v>
      </c>
      <c r="G40" s="96"/>
      <c r="H40" s="96"/>
    </row>
    <row r="41" spans="1:8" ht="12.75" customHeight="1">
      <c r="A41" s="660" t="s">
        <v>973</v>
      </c>
      <c r="B41" s="661">
        <v>442.50640999999996</v>
      </c>
      <c r="C41" s="662">
        <v>-3.9997860907576226E-2</v>
      </c>
      <c r="D41" s="661">
        <v>466.67529999999999</v>
      </c>
      <c r="E41" s="662">
        <v>-5.1789520465300033E-2</v>
      </c>
      <c r="F41" s="661">
        <v>4839.94956</v>
      </c>
      <c r="G41" s="96"/>
      <c r="H41" s="96"/>
    </row>
    <row r="42" spans="1:8" ht="12.75" customHeight="1">
      <c r="A42" s="660" t="s">
        <v>974</v>
      </c>
      <c r="B42" s="661">
        <v>0</v>
      </c>
      <c r="C42" s="662" t="s">
        <v>1208</v>
      </c>
      <c r="D42" s="661">
        <v>0</v>
      </c>
      <c r="E42" s="662" t="s">
        <v>1208</v>
      </c>
      <c r="F42" s="661">
        <v>0</v>
      </c>
      <c r="G42" s="96"/>
      <c r="H42" s="96"/>
    </row>
    <row r="43" spans="1:8" ht="12.75" customHeight="1">
      <c r="A43" s="707" t="s">
        <v>1001</v>
      </c>
      <c r="B43" s="663">
        <v>442.50640999999996</v>
      </c>
      <c r="C43" s="664">
        <v>-3.9997860907576226E-2</v>
      </c>
      <c r="D43" s="663">
        <v>466.67529999999999</v>
      </c>
      <c r="E43" s="664">
        <v>-5.1789520465300033E-2</v>
      </c>
      <c r="F43" s="663">
        <v>4839.94956</v>
      </c>
      <c r="G43" s="96"/>
      <c r="H43" s="96"/>
    </row>
    <row r="44" spans="1:8" ht="12.75" customHeight="1">
      <c r="A44" s="660" t="s">
        <v>975</v>
      </c>
      <c r="B44" s="661">
        <v>0</v>
      </c>
      <c r="C44" s="662" t="s">
        <v>1208</v>
      </c>
      <c r="D44" s="661">
        <v>0</v>
      </c>
      <c r="E44" s="662" t="s">
        <v>1208</v>
      </c>
      <c r="F44" s="661">
        <v>0</v>
      </c>
      <c r="G44" s="96"/>
      <c r="H44" s="96"/>
    </row>
    <row r="45" spans="1:8" ht="12.75" customHeight="1">
      <c r="A45" s="660" t="s">
        <v>976</v>
      </c>
      <c r="B45" s="661">
        <v>568.81537000000003</v>
      </c>
      <c r="C45" s="662">
        <v>-2.9425047821877298E-2</v>
      </c>
      <c r="D45" s="661">
        <v>604.34725000000003</v>
      </c>
      <c r="E45" s="662">
        <v>-5.8793814317844584E-2</v>
      </c>
      <c r="F45" s="661">
        <v>6210.4504300000008</v>
      </c>
      <c r="G45" s="96"/>
      <c r="H45" s="96"/>
    </row>
    <row r="46" spans="1:8" ht="12.75" customHeight="1">
      <c r="A46" s="660" t="s">
        <v>977</v>
      </c>
      <c r="B46" s="661">
        <v>0</v>
      </c>
      <c r="C46" s="662" t="s">
        <v>1208</v>
      </c>
      <c r="D46" s="661">
        <v>0</v>
      </c>
      <c r="E46" s="662" t="s">
        <v>1208</v>
      </c>
      <c r="F46" s="661">
        <v>0</v>
      </c>
      <c r="G46" s="96"/>
      <c r="H46" s="96"/>
    </row>
    <row r="47" spans="1:8" ht="12.75" customHeight="1">
      <c r="A47" s="706" t="s">
        <v>1002</v>
      </c>
      <c r="B47" s="663">
        <v>568.81537000000003</v>
      </c>
      <c r="C47" s="664">
        <v>-2.9425047821877298E-2</v>
      </c>
      <c r="D47" s="663">
        <v>604.34725000000003</v>
      </c>
      <c r="E47" s="664">
        <v>-5.8793814317844584E-2</v>
      </c>
      <c r="F47" s="663">
        <v>6210.4504300000008</v>
      </c>
      <c r="G47" s="96"/>
      <c r="H47" s="96"/>
    </row>
    <row r="48" spans="1:8" ht="12.75" customHeight="1">
      <c r="A48" s="660" t="s">
        <v>978</v>
      </c>
      <c r="B48" s="661">
        <v>0</v>
      </c>
      <c r="C48" s="662" t="s">
        <v>1208</v>
      </c>
      <c r="D48" s="661">
        <v>0</v>
      </c>
      <c r="E48" s="662" t="s">
        <v>1208</v>
      </c>
      <c r="F48" s="661">
        <v>0</v>
      </c>
      <c r="G48" s="96"/>
      <c r="H48" s="96"/>
    </row>
    <row r="49" spans="1:8" ht="12.75" customHeight="1">
      <c r="A49" s="660" t="s">
        <v>979</v>
      </c>
      <c r="B49" s="661">
        <v>984.55711999999994</v>
      </c>
      <c r="C49" s="662">
        <v>-3.2664632082295704E-2</v>
      </c>
      <c r="D49" s="661">
        <v>1033.1442199999999</v>
      </c>
      <c r="E49" s="662">
        <v>-4.7028380994088091E-2</v>
      </c>
      <c r="F49" s="661">
        <v>10807.285109999997</v>
      </c>
      <c r="G49" s="96"/>
      <c r="H49" s="96"/>
    </row>
    <row r="50" spans="1:8" ht="12.75" customHeight="1">
      <c r="A50" s="660" t="s">
        <v>980</v>
      </c>
      <c r="B50" s="661">
        <v>0</v>
      </c>
      <c r="C50" s="662" t="s">
        <v>1208</v>
      </c>
      <c r="D50" s="661">
        <v>0</v>
      </c>
      <c r="E50" s="662" t="s">
        <v>1208</v>
      </c>
      <c r="F50" s="661">
        <v>0</v>
      </c>
      <c r="G50" s="96"/>
      <c r="H50" s="96"/>
    </row>
    <row r="51" spans="1:8" ht="12.75" customHeight="1">
      <c r="A51" s="706" t="s">
        <v>1003</v>
      </c>
      <c r="B51" s="663">
        <v>984.55711999999994</v>
      </c>
      <c r="C51" s="664">
        <v>-3.2664632082295704E-2</v>
      </c>
      <c r="D51" s="663">
        <v>1033.1442199999999</v>
      </c>
      <c r="E51" s="664">
        <v>-4.7028380994088091E-2</v>
      </c>
      <c r="F51" s="663">
        <v>10807.285109999997</v>
      </c>
      <c r="G51" s="96"/>
      <c r="H51" s="96"/>
    </row>
    <row r="52" spans="1:8" ht="12.75" customHeight="1">
      <c r="A52" s="667" t="s">
        <v>1022</v>
      </c>
      <c r="B52" s="668">
        <v>0</v>
      </c>
      <c r="C52" s="662" t="s">
        <v>1208</v>
      </c>
      <c r="D52" s="661">
        <v>0</v>
      </c>
      <c r="E52" s="662" t="s">
        <v>1208</v>
      </c>
      <c r="F52" s="668">
        <v>0</v>
      </c>
      <c r="G52" s="96"/>
      <c r="H52" s="96"/>
    </row>
    <row r="53" spans="1:8" ht="12.75" customHeight="1">
      <c r="A53" s="667" t="s">
        <v>1023</v>
      </c>
      <c r="B53" s="668">
        <v>2787.19094</v>
      </c>
      <c r="C53" s="669">
        <v>-3.3611072467640918E-2</v>
      </c>
      <c r="D53" s="668">
        <v>2931.29972</v>
      </c>
      <c r="E53" s="669">
        <v>-4.9162076131880512E-2</v>
      </c>
      <c r="F53" s="668">
        <v>30597.748919999998</v>
      </c>
      <c r="G53" s="86"/>
      <c r="H53" s="86"/>
    </row>
    <row r="54" spans="1:8" ht="12.75" customHeight="1">
      <c r="A54" s="667" t="s">
        <v>1024</v>
      </c>
      <c r="B54" s="668">
        <v>0</v>
      </c>
      <c r="C54" s="662" t="s">
        <v>1208</v>
      </c>
      <c r="D54" s="661">
        <v>0</v>
      </c>
      <c r="E54" s="662" t="s">
        <v>1208</v>
      </c>
      <c r="F54" s="668">
        <v>0</v>
      </c>
    </row>
    <row r="55" spans="1:8" ht="22.5" customHeight="1">
      <c r="A55" s="708" t="s">
        <v>1025</v>
      </c>
      <c r="B55" s="665">
        <v>2787.19094</v>
      </c>
      <c r="C55" s="666">
        <v>-3.3611072467640918E-2</v>
      </c>
      <c r="D55" s="665">
        <v>2931.29972</v>
      </c>
      <c r="E55" s="666">
        <v>-4.9162076131880512E-2</v>
      </c>
      <c r="F55" s="665">
        <v>30597.748919999998</v>
      </c>
    </row>
    <row r="56" spans="1:8" ht="24.75" customHeight="1">
      <c r="A56" s="753" t="s">
        <v>117</v>
      </c>
      <c r="B56" s="753"/>
      <c r="C56" s="753"/>
      <c r="D56" s="753"/>
      <c r="E56" s="753"/>
      <c r="F56" s="753"/>
    </row>
    <row r="57" spans="1:8">
      <c r="A57" s="656" t="s">
        <v>118</v>
      </c>
      <c r="B57" s="655"/>
      <c r="C57" s="655"/>
      <c r="D57" s="655"/>
      <c r="E57" s="655"/>
      <c r="F57" s="655"/>
    </row>
    <row r="58" spans="1:8" ht="12.75" customHeight="1">
      <c r="A58" s="27" t="s">
        <v>498</v>
      </c>
    </row>
    <row r="59" spans="1:8" ht="12.75" customHeight="1"/>
    <row r="60" spans="1:8" ht="12.75" customHeight="1">
      <c r="A60" s="82" t="s">
        <v>346</v>
      </c>
    </row>
    <row r="61" spans="1:8" ht="12.75" customHeight="1">
      <c r="H61" s="21" t="s">
        <v>119</v>
      </c>
    </row>
    <row r="62" spans="1:8" ht="12.75" customHeight="1"/>
    <row r="63" spans="1:8" ht="12.75" customHeight="1"/>
    <row r="64" spans="1:8" ht="12.75" customHeight="1"/>
    <row r="65" ht="12.75" customHeight="1"/>
    <row r="66" ht="12.75" customHeight="1"/>
    <row r="67" ht="12.75" customHeight="1"/>
    <row r="68" ht="12.75" customHeight="1"/>
    <row r="69" ht="12.75" customHeight="1"/>
    <row r="70" ht="12.75" customHeight="1"/>
    <row r="71" ht="12.75" customHeight="1"/>
    <row r="72" ht="12.75" customHeight="1"/>
  </sheetData>
  <mergeCells count="7">
    <mergeCell ref="A56:F56"/>
    <mergeCell ref="B4:F4"/>
    <mergeCell ref="E3:G3"/>
    <mergeCell ref="A27:G27"/>
    <mergeCell ref="A28:G28"/>
    <mergeCell ref="B33:F33"/>
    <mergeCell ref="D32:F32"/>
  </mergeCells>
  <hyperlinks>
    <hyperlink ref="A60" location="'2 Sadržaj'!A1" display="Sadržaj / Contents"/>
  </hyperlinks>
  <pageMargins left="0.7" right="0.7" top="0.75" bottom="0.75" header="0.3" footer="0.3"/>
  <pageSetup paperSize="9" scale="81" orientation="portrait" r:id="rId1"/>
  <rowBreaks count="1" manualBreakCount="1">
    <brk id="61"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J79"/>
  <sheetViews>
    <sheetView showGridLines="0" zoomScaleNormal="100" workbookViewId="0"/>
  </sheetViews>
  <sheetFormatPr defaultRowHeight="15"/>
  <cols>
    <col min="1" max="1" width="33.85546875" customWidth="1"/>
    <col min="2" max="7" width="12.140625" customWidth="1"/>
  </cols>
  <sheetData>
    <row r="1" spans="1:8" ht="12.75" customHeight="1">
      <c r="A1" s="394" t="s">
        <v>344</v>
      </c>
      <c r="G1" s="395" t="str">
        <f>Naslovnica!A20</f>
        <v>Studeni 2014.</v>
      </c>
    </row>
    <row r="2" spans="1:8" ht="12.75" customHeight="1">
      <c r="A2" s="125" t="s">
        <v>120</v>
      </c>
      <c r="G2" s="126" t="str">
        <f>Naslovnica!A24</f>
        <v>November 2014</v>
      </c>
    </row>
    <row r="3" spans="1:8" ht="12.75" customHeight="1">
      <c r="E3" s="756" t="s">
        <v>499</v>
      </c>
      <c r="F3" s="756"/>
      <c r="G3" s="756"/>
    </row>
    <row r="4" spans="1:8" ht="16.5" customHeight="1">
      <c r="A4" s="757" t="s">
        <v>500</v>
      </c>
      <c r="B4" s="758" t="s">
        <v>501</v>
      </c>
      <c r="C4" s="758"/>
      <c r="D4" s="758"/>
      <c r="E4" s="758"/>
      <c r="F4" s="758"/>
      <c r="G4" s="758"/>
    </row>
    <row r="5" spans="1:8" ht="12.75" customHeight="1">
      <c r="A5" s="757"/>
      <c r="B5" s="762" t="str">
        <f>Naslovnica!A20</f>
        <v>Studeni 2014.</v>
      </c>
      <c r="C5" s="762"/>
      <c r="D5" s="763" t="str">
        <f>'5 Tablica 3,4'!A8</f>
        <v>Listopad 2014.</v>
      </c>
      <c r="E5" s="762"/>
      <c r="F5" s="764" t="s">
        <v>127</v>
      </c>
      <c r="G5" s="764"/>
    </row>
    <row r="6" spans="1:8" ht="12.75" customHeight="1">
      <c r="A6" s="757"/>
      <c r="B6" s="759" t="str">
        <f>Naslovnica!A24</f>
        <v>November 2014</v>
      </c>
      <c r="C6" s="759"/>
      <c r="D6" s="760" t="str">
        <f>'5 Tablica 3,4'!B8</f>
        <v>October 2014</v>
      </c>
      <c r="E6" s="759"/>
      <c r="F6" s="761" t="s">
        <v>128</v>
      </c>
      <c r="G6" s="761"/>
    </row>
    <row r="7" spans="1:8" ht="12.75" customHeight="1">
      <c r="A7" s="757"/>
      <c r="B7" s="416" t="s">
        <v>121</v>
      </c>
      <c r="C7" s="416" t="s">
        <v>122</v>
      </c>
      <c r="D7" s="416" t="s">
        <v>121</v>
      </c>
      <c r="E7" s="416" t="s">
        <v>122</v>
      </c>
      <c r="F7" s="416" t="s">
        <v>121</v>
      </c>
      <c r="G7" s="416" t="s">
        <v>123</v>
      </c>
    </row>
    <row r="8" spans="1:8" ht="12.75" customHeight="1">
      <c r="A8" s="757"/>
      <c r="B8" s="417" t="s">
        <v>124</v>
      </c>
      <c r="C8" s="417" t="s">
        <v>125</v>
      </c>
      <c r="D8" s="417" t="s">
        <v>124</v>
      </c>
      <c r="E8" s="417" t="s">
        <v>125</v>
      </c>
      <c r="F8" s="417" t="s">
        <v>124</v>
      </c>
      <c r="G8" s="417" t="s">
        <v>126</v>
      </c>
    </row>
    <row r="9" spans="1:8" ht="12.75" customHeight="1">
      <c r="A9" s="184" t="s">
        <v>969</v>
      </c>
      <c r="B9" s="657">
        <v>161642.88858</v>
      </c>
      <c r="C9" s="658">
        <v>2.4598241913822249E-3</v>
      </c>
      <c r="D9" s="657">
        <v>159843.67506000001</v>
      </c>
      <c r="E9" s="658">
        <v>2.4625263309034596E-3</v>
      </c>
      <c r="F9" s="657">
        <v>1799.2135199999902</v>
      </c>
      <c r="G9" s="658">
        <v>1.1256082039684243E-2</v>
      </c>
      <c r="H9" s="96"/>
    </row>
    <row r="10" spans="1:8" ht="12.75" customHeight="1">
      <c r="A10" s="184" t="s">
        <v>970</v>
      </c>
      <c r="B10" s="657">
        <v>25608352.736159999</v>
      </c>
      <c r="C10" s="658">
        <v>0.38969883621375434</v>
      </c>
      <c r="D10" s="657">
        <v>25345082.23113</v>
      </c>
      <c r="E10" s="658">
        <v>0.39046232094978606</v>
      </c>
      <c r="F10" s="657">
        <v>263270.50502999872</v>
      </c>
      <c r="G10" s="658">
        <v>1.0387439371044443E-2</v>
      </c>
      <c r="H10" s="96"/>
    </row>
    <row r="11" spans="1:8" ht="12.75" customHeight="1">
      <c r="A11" s="184" t="s">
        <v>971</v>
      </c>
      <c r="B11" s="657">
        <v>599744.72430999996</v>
      </c>
      <c r="C11" s="658">
        <v>9.1267026620936997E-3</v>
      </c>
      <c r="D11" s="657">
        <v>581228.47650999995</v>
      </c>
      <c r="E11" s="658">
        <v>8.9543138140406181E-3</v>
      </c>
      <c r="F11" s="657">
        <v>18516.247800000012</v>
      </c>
      <c r="G11" s="658">
        <v>3.1857089850761022E-2</v>
      </c>
      <c r="H11" s="96"/>
    </row>
    <row r="12" spans="1:8" ht="12.75" customHeight="1">
      <c r="A12" s="702" t="s">
        <v>1000</v>
      </c>
      <c r="B12" s="673">
        <v>26369740.349049997</v>
      </c>
      <c r="C12" s="674">
        <v>0.40128536306723023</v>
      </c>
      <c r="D12" s="673">
        <v>26086154.3827</v>
      </c>
      <c r="E12" s="674">
        <v>0.4018791610947301</v>
      </c>
      <c r="F12" s="673">
        <v>283585.96634999872</v>
      </c>
      <c r="G12" s="674">
        <v>1.0871129649453703E-2</v>
      </c>
      <c r="H12" s="96"/>
    </row>
    <row r="13" spans="1:8" ht="12.75" customHeight="1">
      <c r="A13" s="184" t="s">
        <v>972</v>
      </c>
      <c r="B13" s="657">
        <v>47940.54855</v>
      </c>
      <c r="C13" s="658">
        <v>7.2954227746963745E-4</v>
      </c>
      <c r="D13" s="657">
        <v>46710.026010000001</v>
      </c>
      <c r="E13" s="658">
        <v>7.1960725955302288E-4</v>
      </c>
      <c r="F13" s="657">
        <v>1230.5225399999981</v>
      </c>
      <c r="G13" s="658">
        <v>2.6343863301137093E-2</v>
      </c>
      <c r="H13" s="96"/>
    </row>
    <row r="14" spans="1:8" ht="12.75" customHeight="1">
      <c r="A14" s="184" t="s">
        <v>973</v>
      </c>
      <c r="B14" s="657">
        <v>8517650.7254600003</v>
      </c>
      <c r="C14" s="658">
        <v>0.12961859004308365</v>
      </c>
      <c r="D14" s="657">
        <v>8377956.3501000004</v>
      </c>
      <c r="E14" s="658">
        <v>0.12906946805081232</v>
      </c>
      <c r="F14" s="657">
        <v>139694.37535999995</v>
      </c>
      <c r="G14" s="658">
        <v>1.6674039529739556E-2</v>
      </c>
      <c r="H14" s="96"/>
    </row>
    <row r="15" spans="1:8" ht="12.75" customHeight="1">
      <c r="A15" s="184" t="s">
        <v>974</v>
      </c>
      <c r="B15" s="657">
        <v>167497.47916999998</v>
      </c>
      <c r="C15" s="658">
        <v>2.5489172760853806E-3</v>
      </c>
      <c r="D15" s="657">
        <v>162430.37671000001</v>
      </c>
      <c r="E15" s="658">
        <v>2.5023766466630631E-3</v>
      </c>
      <c r="F15" s="657">
        <v>5067.1024599999655</v>
      </c>
      <c r="G15" s="658">
        <v>3.119553474315134E-2</v>
      </c>
      <c r="H15" s="96"/>
    </row>
    <row r="16" spans="1:8" ht="12.75" customHeight="1">
      <c r="A16" s="702" t="s">
        <v>1001</v>
      </c>
      <c r="B16" s="673">
        <v>8733088.7531800009</v>
      </c>
      <c r="C16" s="674">
        <v>0.13289704959663867</v>
      </c>
      <c r="D16" s="673">
        <v>8587096.7528200001</v>
      </c>
      <c r="E16" s="674">
        <v>0.13229145195702838</v>
      </c>
      <c r="F16" s="673">
        <v>145992.00035999992</v>
      </c>
      <c r="G16" s="674">
        <v>1.7001322398289869E-2</v>
      </c>
      <c r="H16" s="96"/>
    </row>
    <row r="17" spans="1:8" ht="12.75" customHeight="1">
      <c r="A17" s="184" t="s">
        <v>975</v>
      </c>
      <c r="B17" s="657">
        <v>45084.654869999998</v>
      </c>
      <c r="C17" s="658">
        <v>6.8608229959004881E-4</v>
      </c>
      <c r="D17" s="657">
        <v>44560.868670000003</v>
      </c>
      <c r="E17" s="658">
        <v>6.8649768210482011E-4</v>
      </c>
      <c r="F17" s="657">
        <v>523.78619999999501</v>
      </c>
      <c r="G17" s="658">
        <v>1.175439832376129E-2</v>
      </c>
      <c r="H17" s="96"/>
    </row>
    <row r="18" spans="1:8" ht="12.75" customHeight="1">
      <c r="A18" s="184" t="s">
        <v>976</v>
      </c>
      <c r="B18" s="657">
        <v>10281807.79497</v>
      </c>
      <c r="C18" s="658">
        <v>0.15646490710101574</v>
      </c>
      <c r="D18" s="657">
        <v>10192645.786760001</v>
      </c>
      <c r="E18" s="658">
        <v>0.15702628597626483</v>
      </c>
      <c r="F18" s="657">
        <v>89162.008209999651</v>
      </c>
      <c r="G18" s="658">
        <v>8.7476804428756796E-3</v>
      </c>
      <c r="H18" s="96"/>
    </row>
    <row r="19" spans="1:8" ht="12.75" customHeight="1">
      <c r="A19" s="184" t="s">
        <v>977</v>
      </c>
      <c r="B19" s="657">
        <v>233431.14965000001</v>
      </c>
      <c r="C19" s="658">
        <v>3.5522725062355751E-3</v>
      </c>
      <c r="D19" s="657">
        <v>225784.05709000002</v>
      </c>
      <c r="E19" s="658">
        <v>3.4783934082698699E-3</v>
      </c>
      <c r="F19" s="657">
        <v>7647.09255999999</v>
      </c>
      <c r="G19" s="658">
        <v>3.3869054611556454E-2</v>
      </c>
      <c r="H19" s="96"/>
    </row>
    <row r="20" spans="1:8" ht="12.75" customHeight="1">
      <c r="A20" s="702" t="s">
        <v>1002</v>
      </c>
      <c r="B20" s="673">
        <v>10560323.59949</v>
      </c>
      <c r="C20" s="674">
        <v>0.16070326190684137</v>
      </c>
      <c r="D20" s="673">
        <v>10462990.71252</v>
      </c>
      <c r="E20" s="674">
        <v>0.16119117706663952</v>
      </c>
      <c r="F20" s="673">
        <v>97332.886969999643</v>
      </c>
      <c r="G20" s="674">
        <v>9.3025875339382592E-3</v>
      </c>
      <c r="H20" s="96"/>
    </row>
    <row r="21" spans="1:8" ht="12.75" customHeight="1">
      <c r="A21" s="184" t="s">
        <v>978</v>
      </c>
      <c r="B21" s="657">
        <v>92474.027709999995</v>
      </c>
      <c r="C21" s="658">
        <v>1.4072369804442664E-3</v>
      </c>
      <c r="D21" s="657">
        <v>90904.126310000007</v>
      </c>
      <c r="E21" s="658">
        <v>1.4004545662637054E-3</v>
      </c>
      <c r="F21" s="657">
        <v>1569.9013999999879</v>
      </c>
      <c r="G21" s="658">
        <v>1.7269858517162704E-2</v>
      </c>
      <c r="H21" s="96"/>
    </row>
    <row r="22" spans="1:8" ht="12.75" customHeight="1">
      <c r="A22" s="184" t="s">
        <v>979</v>
      </c>
      <c r="B22" s="657">
        <v>19436856.604359999</v>
      </c>
      <c r="C22" s="658">
        <v>0.29578319528835589</v>
      </c>
      <c r="D22" s="657">
        <v>19181033.179299999</v>
      </c>
      <c r="E22" s="658">
        <v>0.29549995794471784</v>
      </c>
      <c r="F22" s="657">
        <v>255823.42506000027</v>
      </c>
      <c r="G22" s="658">
        <v>1.3337312055540503E-2</v>
      </c>
      <c r="H22" s="96"/>
    </row>
    <row r="23" spans="1:8" ht="12.75" customHeight="1">
      <c r="A23" s="184" t="s">
        <v>980</v>
      </c>
      <c r="B23" s="657">
        <v>520704.27786999999</v>
      </c>
      <c r="C23" s="658">
        <v>7.9238931604895604E-3</v>
      </c>
      <c r="D23" s="657">
        <v>502263.85524</v>
      </c>
      <c r="E23" s="658">
        <v>7.7377973706204877E-3</v>
      </c>
      <c r="F23" s="657">
        <v>18440.422629999986</v>
      </c>
      <c r="G23" s="658">
        <v>3.6714612125908361E-2</v>
      </c>
      <c r="H23" s="96"/>
    </row>
    <row r="24" spans="1:8" ht="12.75" customHeight="1">
      <c r="A24" s="702" t="s">
        <v>1003</v>
      </c>
      <c r="B24" s="673">
        <v>20050034.909939997</v>
      </c>
      <c r="C24" s="674">
        <v>0.30511432542928968</v>
      </c>
      <c r="D24" s="673">
        <v>19774201.160849996</v>
      </c>
      <c r="E24" s="674">
        <v>0.30463820988160201</v>
      </c>
      <c r="F24" s="673">
        <v>275833.74909000023</v>
      </c>
      <c r="G24" s="674">
        <v>1.3949172805833045E-2</v>
      </c>
      <c r="H24" s="96"/>
    </row>
    <row r="25" spans="1:8" ht="12.75" customHeight="1">
      <c r="A25" s="667" t="s">
        <v>1022</v>
      </c>
      <c r="B25" s="675">
        <v>347142.11971</v>
      </c>
      <c r="C25" s="676">
        <v>5.2826857488861775E-3</v>
      </c>
      <c r="D25" s="675">
        <v>342018.69605000003</v>
      </c>
      <c r="E25" s="676">
        <v>5.2690858388250083E-3</v>
      </c>
      <c r="F25" s="675">
        <v>5123.4236599999713</v>
      </c>
      <c r="G25" s="676">
        <v>1.4979952029438103E-2</v>
      </c>
      <c r="H25" s="96"/>
    </row>
    <row r="26" spans="1:8" ht="12.75" customHeight="1">
      <c r="A26" s="667" t="s">
        <v>1023</v>
      </c>
      <c r="B26" s="675">
        <v>63844667.860950001</v>
      </c>
      <c r="C26" s="676">
        <v>0.97156552864620971</v>
      </c>
      <c r="D26" s="675">
        <v>63096717.547289997</v>
      </c>
      <c r="E26" s="676">
        <v>0.97205803292158099</v>
      </c>
      <c r="F26" s="675">
        <v>747950.31365999859</v>
      </c>
      <c r="G26" s="676">
        <v>1.1854028905694283E-2</v>
      </c>
      <c r="H26" s="96"/>
    </row>
    <row r="27" spans="1:8" ht="12.75" customHeight="1">
      <c r="A27" s="667" t="s">
        <v>1024</v>
      </c>
      <c r="B27" s="675">
        <v>1521377.6310000001</v>
      </c>
      <c r="C27" s="676">
        <v>2.3151785604904218E-2</v>
      </c>
      <c r="D27" s="675">
        <v>1471706.7655499999</v>
      </c>
      <c r="E27" s="676">
        <v>2.2672881239594038E-2</v>
      </c>
      <c r="F27" s="675">
        <v>49670.865449999954</v>
      </c>
      <c r="G27" s="676">
        <v>3.3750517842756109E-2</v>
      </c>
      <c r="H27" s="96"/>
    </row>
    <row r="28" spans="1:8" ht="18.75" customHeight="1">
      <c r="A28" s="708" t="s">
        <v>1025</v>
      </c>
      <c r="B28" s="659">
        <v>65713187.611659996</v>
      </c>
      <c r="C28" s="592">
        <v>1</v>
      </c>
      <c r="D28" s="659">
        <v>64910443.008889996</v>
      </c>
      <c r="E28" s="592">
        <v>1</v>
      </c>
      <c r="F28" s="659">
        <v>802744.6027699986</v>
      </c>
      <c r="G28" s="592">
        <v>1.2366956156192902E-2</v>
      </c>
    </row>
    <row r="29" spans="1:8" ht="12.75" customHeight="1">
      <c r="A29" s="32" t="s">
        <v>502</v>
      </c>
    </row>
    <row r="30" spans="1:8" ht="12.75" customHeight="1"/>
    <row r="31" spans="1:8" ht="12.75" customHeight="1">
      <c r="A31" s="700" t="s">
        <v>998</v>
      </c>
      <c r="G31" s="395" t="str">
        <f>Naslovnica!A20</f>
        <v>Studeni 2014.</v>
      </c>
    </row>
    <row r="32" spans="1:8" ht="12.75" customHeight="1">
      <c r="A32" s="701" t="s">
        <v>999</v>
      </c>
      <c r="G32" s="126" t="str">
        <f>Naslovnica!A24</f>
        <v>November 2014</v>
      </c>
    </row>
    <row r="33" spans="7:8" ht="12.75" customHeight="1">
      <c r="H33" s="86"/>
    </row>
    <row r="34" spans="7:8" ht="12.75" customHeight="1">
      <c r="H34" s="86"/>
    </row>
    <row r="35" spans="7:8" ht="12.75" customHeight="1">
      <c r="H35" s="96"/>
    </row>
    <row r="36" spans="7:8" ht="12.75" customHeight="1">
      <c r="G36" s="96"/>
      <c r="H36" s="96"/>
    </row>
    <row r="37" spans="7:8" ht="12.75" customHeight="1">
      <c r="G37" s="96"/>
    </row>
    <row r="38" spans="7:8" ht="12.75" customHeight="1">
      <c r="G38" s="96"/>
    </row>
    <row r="39" spans="7:8" ht="12.75" customHeight="1">
      <c r="G39" s="96"/>
      <c r="H39" s="86"/>
    </row>
    <row r="40" spans="7:8" ht="12.75" customHeight="1">
      <c r="G40" s="86"/>
    </row>
    <row r="41" spans="7:8" ht="12.75" customHeight="1">
      <c r="G41" s="86"/>
    </row>
    <row r="42" spans="7:8" ht="12.75" customHeight="1"/>
    <row r="43" spans="7:8" ht="12.75" customHeight="1"/>
    <row r="44" spans="7:8" ht="12.75" customHeight="1"/>
    <row r="45" spans="7:8" ht="12.75" customHeight="1"/>
    <row r="46" spans="7:8" ht="12.75" customHeight="1"/>
    <row r="47" spans="7:8" ht="12.75" customHeight="1"/>
    <row r="48" spans="7:8" ht="12.75" customHeight="1"/>
    <row r="49" spans="1:10" ht="12.75" customHeight="1">
      <c r="A49" s="28" t="s">
        <v>502</v>
      </c>
      <c r="B49" s="28"/>
    </row>
    <row r="50" spans="1:10" ht="12.75" customHeight="1"/>
    <row r="51" spans="1:10" ht="12.75" customHeight="1">
      <c r="A51" s="700" t="s">
        <v>1012</v>
      </c>
      <c r="G51" s="395" t="str">
        <f>Naslovnica!A20</f>
        <v>Studeni 2014.</v>
      </c>
    </row>
    <row r="52" spans="1:10" ht="12.75" customHeight="1">
      <c r="A52" s="701" t="s">
        <v>1013</v>
      </c>
      <c r="G52" s="126" t="str">
        <f>Naslovnica!A24</f>
        <v>November 2014</v>
      </c>
    </row>
    <row r="53" spans="1:10" ht="12.75" customHeight="1">
      <c r="H53" s="86"/>
    </row>
    <row r="54" spans="1:10" ht="12.75" customHeight="1">
      <c r="G54" s="86"/>
      <c r="H54" s="86"/>
    </row>
    <row r="55" spans="1:10" ht="12.75" customHeight="1">
      <c r="H55" s="96"/>
      <c r="J55" s="86"/>
    </row>
    <row r="56" spans="1:10" ht="12.75" customHeight="1">
      <c r="H56" s="96"/>
      <c r="J56" s="86"/>
    </row>
    <row r="57" spans="1:10" ht="12.75" customHeight="1">
      <c r="H57" s="96"/>
    </row>
    <row r="58" spans="1:10" ht="12.75" customHeight="1">
      <c r="G58" s="96"/>
      <c r="H58" s="96"/>
    </row>
    <row r="59" spans="1:10" ht="12.75" customHeight="1">
      <c r="G59" s="96"/>
      <c r="H59" s="96"/>
    </row>
    <row r="60" spans="1:10" ht="12.75" customHeight="1">
      <c r="G60" s="96"/>
      <c r="H60" s="86"/>
    </row>
    <row r="61" spans="1:10" ht="12.75" customHeight="1">
      <c r="G61" s="96"/>
    </row>
    <row r="62" spans="1:10" ht="12.75" customHeight="1"/>
    <row r="63" spans="1:10" ht="12.75" customHeight="1">
      <c r="G63" s="86"/>
    </row>
    <row r="64" spans="1:10" ht="12.75" customHeight="1"/>
    <row r="65" spans="1:7" ht="12.75" customHeight="1"/>
    <row r="66" spans="1:7" ht="12.75" customHeight="1"/>
    <row r="67" spans="1:7" ht="12.75" customHeight="1"/>
    <row r="68" spans="1:7" ht="12.75" customHeight="1"/>
    <row r="69" spans="1:7" ht="12.75" customHeight="1">
      <c r="A69" s="28" t="s">
        <v>502</v>
      </c>
    </row>
    <row r="70" spans="1:7" ht="12.75" customHeight="1"/>
    <row r="71" spans="1:7" ht="12.75" customHeight="1">
      <c r="A71" s="82" t="s">
        <v>346</v>
      </c>
    </row>
    <row r="72" spans="1:7" ht="12.75" customHeight="1">
      <c r="G72" s="21" t="s">
        <v>129</v>
      </c>
    </row>
    <row r="73" spans="1:7" ht="12.75" customHeight="1"/>
    <row r="74" spans="1:7" ht="12.75" customHeight="1"/>
    <row r="75" spans="1:7" ht="12.75" customHeight="1"/>
    <row r="76" spans="1:7" ht="12.75" customHeight="1"/>
    <row r="77" spans="1:7" ht="12.75" customHeight="1"/>
    <row r="78" spans="1:7" ht="12.75" customHeight="1"/>
    <row r="79" spans="1:7" ht="12.75" customHeight="1"/>
  </sheetData>
  <mergeCells count="9">
    <mergeCell ref="E3:G3"/>
    <mergeCell ref="A4:A8"/>
    <mergeCell ref="B4:G4"/>
    <mergeCell ref="B6:C6"/>
    <mergeCell ref="D6:E6"/>
    <mergeCell ref="F6:G6"/>
    <mergeCell ref="B5:C5"/>
    <mergeCell ref="D5:E5"/>
    <mergeCell ref="F5:G5"/>
  </mergeCells>
  <hyperlinks>
    <hyperlink ref="A71" location="'2 Sadržaj'!A1" display="Sadržaj / Contents"/>
  </hyperlinks>
  <pageMargins left="0.7" right="0.7" top="0.75" bottom="0.75" header="0.3" footer="0.3"/>
  <pageSetup paperSize="9" scale="8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G81"/>
  <sheetViews>
    <sheetView showGridLines="0" zoomScaleNormal="100" workbookViewId="0"/>
  </sheetViews>
  <sheetFormatPr defaultRowHeight="15"/>
  <cols>
    <col min="1" max="1" width="25.42578125" customWidth="1"/>
    <col min="2" max="6" width="14.28515625" customWidth="1"/>
  </cols>
  <sheetData>
    <row r="1" spans="1:7" ht="12.75" customHeight="1">
      <c r="A1" s="579" t="s">
        <v>345</v>
      </c>
      <c r="F1" s="395" t="str">
        <f>Naslovnica!A20</f>
        <v>Studeni 2014.</v>
      </c>
    </row>
    <row r="2" spans="1:7" ht="12.75" customHeight="1">
      <c r="A2" s="128" t="s">
        <v>24</v>
      </c>
      <c r="F2" s="126" t="str">
        <f>Naslovnica!A24</f>
        <v>November 2014</v>
      </c>
    </row>
    <row r="3" spans="1:7" ht="12.75" customHeight="1"/>
    <row r="4" spans="1:7" ht="17.25" customHeight="1">
      <c r="A4" s="757" t="s">
        <v>503</v>
      </c>
      <c r="B4" s="418" t="str">
        <f>Naslovnica!A20</f>
        <v>Studeni 2014.</v>
      </c>
      <c r="C4" s="419" t="str">
        <f>'5 Tablica 3,4'!A8</f>
        <v>Listopad 2014.</v>
      </c>
      <c r="D4" s="420" t="s">
        <v>738</v>
      </c>
      <c r="E4" s="420" t="s">
        <v>740</v>
      </c>
      <c r="F4" s="420" t="s">
        <v>742</v>
      </c>
    </row>
    <row r="5" spans="1:7" ht="16.5" customHeight="1">
      <c r="A5" s="757"/>
      <c r="B5" s="421" t="str">
        <f>Naslovnica!A24</f>
        <v>November 2014</v>
      </c>
      <c r="C5" s="422" t="str">
        <f>'5 Tablica 3,4'!B8</f>
        <v>October 2014</v>
      </c>
      <c r="D5" s="423" t="s">
        <v>739</v>
      </c>
      <c r="E5" s="423" t="s">
        <v>741</v>
      </c>
      <c r="F5" s="423" t="s">
        <v>743</v>
      </c>
    </row>
    <row r="6" spans="1:7">
      <c r="A6" s="691" t="s">
        <v>969</v>
      </c>
      <c r="B6" s="186">
        <v>103.1738</v>
      </c>
      <c r="C6" s="186">
        <v>102.61109999999999</v>
      </c>
      <c r="D6" s="187">
        <v>102.5544</v>
      </c>
      <c r="E6" s="186">
        <v>103.3794</v>
      </c>
      <c r="F6" s="188">
        <v>0.82500000000000284</v>
      </c>
      <c r="G6" s="96"/>
    </row>
    <row r="7" spans="1:7">
      <c r="A7" s="691" t="s">
        <v>972</v>
      </c>
      <c r="B7" s="186">
        <v>104.547</v>
      </c>
      <c r="C7" s="186">
        <v>103.00620000000001</v>
      </c>
      <c r="D7" s="187">
        <v>102.7244</v>
      </c>
      <c r="E7" s="186">
        <v>104.547</v>
      </c>
      <c r="F7" s="188">
        <v>1.8225999999999942</v>
      </c>
      <c r="G7" s="96"/>
    </row>
    <row r="8" spans="1:7">
      <c r="A8" s="691" t="s">
        <v>975</v>
      </c>
      <c r="B8" s="186">
        <v>103.8678</v>
      </c>
      <c r="C8" s="186">
        <v>103.1794</v>
      </c>
      <c r="D8" s="187">
        <v>102.4294</v>
      </c>
      <c r="E8" s="186">
        <v>103.8682</v>
      </c>
      <c r="F8" s="188">
        <v>1.4388000000000005</v>
      </c>
      <c r="G8" s="96"/>
    </row>
    <row r="9" spans="1:7">
      <c r="A9" s="691" t="s">
        <v>978</v>
      </c>
      <c r="B9" s="186">
        <v>103.7346</v>
      </c>
      <c r="C9" s="186">
        <v>102.6073</v>
      </c>
      <c r="D9" s="187">
        <v>102.58540000000001</v>
      </c>
      <c r="E9" s="186">
        <v>103.74760000000001</v>
      </c>
      <c r="F9" s="188">
        <v>1.1621999999999986</v>
      </c>
      <c r="G9" s="96"/>
    </row>
    <row r="10" spans="1:7">
      <c r="A10" s="692" t="s">
        <v>991</v>
      </c>
      <c r="B10" s="693">
        <v>103.60296182747535</v>
      </c>
      <c r="C10" s="693">
        <v>102.73809199711405</v>
      </c>
      <c r="D10" s="694">
        <v>102.7108039208653</v>
      </c>
      <c r="E10" s="693">
        <v>103.62477044628557</v>
      </c>
      <c r="F10" s="695">
        <v>0.91396652542026402</v>
      </c>
      <c r="G10" s="96"/>
    </row>
    <row r="11" spans="1:7">
      <c r="A11" s="691" t="s">
        <v>970</v>
      </c>
      <c r="B11" s="186">
        <v>210.0102</v>
      </c>
      <c r="C11" s="186">
        <v>208.91069999999999</v>
      </c>
      <c r="D11" s="187">
        <v>208.4205</v>
      </c>
      <c r="E11" s="186">
        <v>210.0102</v>
      </c>
      <c r="F11" s="188">
        <v>1.5896999999999935</v>
      </c>
      <c r="G11" s="96"/>
    </row>
    <row r="12" spans="1:7">
      <c r="A12" s="691" t="s">
        <v>973</v>
      </c>
      <c r="B12" s="186">
        <v>210.09530000000001</v>
      </c>
      <c r="C12" s="186">
        <v>207.83009999999999</v>
      </c>
      <c r="D12" s="187">
        <v>207.48679999999999</v>
      </c>
      <c r="E12" s="186">
        <v>210.09530000000001</v>
      </c>
      <c r="F12" s="188">
        <v>2.6085000000000207</v>
      </c>
      <c r="G12" s="96"/>
    </row>
    <row r="13" spans="1:7">
      <c r="A13" s="691" t="s">
        <v>976</v>
      </c>
      <c r="B13" s="186">
        <v>187.6814</v>
      </c>
      <c r="C13" s="186">
        <v>187.1643</v>
      </c>
      <c r="D13" s="187">
        <v>186.34889999999999</v>
      </c>
      <c r="E13" s="186">
        <v>187.6814</v>
      </c>
      <c r="F13" s="188">
        <v>1.3325000000000102</v>
      </c>
      <c r="G13" s="96"/>
    </row>
    <row r="14" spans="1:7">
      <c r="A14" s="691" t="s">
        <v>979</v>
      </c>
      <c r="B14" s="186">
        <v>206.3545</v>
      </c>
      <c r="C14" s="186">
        <v>204.71549999999999</v>
      </c>
      <c r="D14" s="187">
        <v>204.649</v>
      </c>
      <c r="E14" s="186">
        <v>206.3545</v>
      </c>
      <c r="F14" s="188">
        <v>1.7055000000000007</v>
      </c>
      <c r="G14" s="96"/>
    </row>
    <row r="15" spans="1:7">
      <c r="A15" s="692" t="s">
        <v>992</v>
      </c>
      <c r="B15" s="693">
        <v>205.31269111550964</v>
      </c>
      <c r="C15" s="693">
        <v>203.97898794810607</v>
      </c>
      <c r="D15" s="694">
        <v>203.59757187255491</v>
      </c>
      <c r="E15" s="693">
        <v>205.31269111550964</v>
      </c>
      <c r="F15" s="695">
        <v>1.715119242954728</v>
      </c>
      <c r="G15" s="96"/>
    </row>
    <row r="16" spans="1:7">
      <c r="A16" s="691" t="s">
        <v>971</v>
      </c>
      <c r="B16" s="186">
        <v>101.56870000000001</v>
      </c>
      <c r="C16" s="186">
        <v>101.27630000000001</v>
      </c>
      <c r="D16" s="187">
        <v>101.15170000000001</v>
      </c>
      <c r="E16" s="186">
        <v>101.56870000000001</v>
      </c>
      <c r="F16" s="188">
        <v>0.41700000000000159</v>
      </c>
      <c r="G16" s="96"/>
    </row>
    <row r="17" spans="1:7">
      <c r="A17" s="691" t="s">
        <v>974</v>
      </c>
      <c r="B17" s="186">
        <v>102.8078</v>
      </c>
      <c r="C17" s="186">
        <v>102.13939999999999</v>
      </c>
      <c r="D17" s="187">
        <v>102.1172</v>
      </c>
      <c r="E17" s="186">
        <v>102.8078</v>
      </c>
      <c r="F17" s="188">
        <v>0.69060000000000343</v>
      </c>
      <c r="G17" s="96"/>
    </row>
    <row r="18" spans="1:7">
      <c r="A18" s="691" t="s">
        <v>977</v>
      </c>
      <c r="B18" s="186">
        <v>102.2201</v>
      </c>
      <c r="C18" s="186">
        <v>101.5915</v>
      </c>
      <c r="D18" s="187">
        <v>101.572</v>
      </c>
      <c r="E18" s="186">
        <v>102.2201</v>
      </c>
      <c r="F18" s="188">
        <v>0.64809999999999945</v>
      </c>
      <c r="G18" s="96"/>
    </row>
    <row r="19" spans="1:7">
      <c r="A19" s="691" t="s">
        <v>980</v>
      </c>
      <c r="B19" s="186">
        <v>103.5782</v>
      </c>
      <c r="C19" s="186">
        <v>102.6955</v>
      </c>
      <c r="D19" s="187">
        <v>102.6525</v>
      </c>
      <c r="E19" s="186">
        <v>103.5782</v>
      </c>
      <c r="F19" s="188">
        <v>0.92569999999999197</v>
      </c>
      <c r="G19" s="96"/>
    </row>
    <row r="20" spans="1:7">
      <c r="A20" s="692" t="s">
        <v>993</v>
      </c>
      <c r="B20" s="693">
        <v>102.49283507011876</v>
      </c>
      <c r="C20" s="693">
        <v>101.90426045919133</v>
      </c>
      <c r="D20" s="694">
        <v>101.87177552417793</v>
      </c>
      <c r="E20" s="693">
        <v>102.49283507011876</v>
      </c>
      <c r="F20" s="695">
        <v>0.62105954594082391</v>
      </c>
      <c r="G20" s="96"/>
    </row>
    <row r="21" spans="1:7" ht="12.75" customHeight="1">
      <c r="A21" s="37" t="s">
        <v>131</v>
      </c>
    </row>
    <row r="22" spans="1:7" ht="21" customHeight="1">
      <c r="A22" s="765" t="s">
        <v>995</v>
      </c>
      <c r="B22" s="765"/>
      <c r="C22" s="765"/>
      <c r="D22" s="765"/>
      <c r="E22" s="765"/>
      <c r="F22" s="765"/>
    </row>
    <row r="23" spans="1:7" ht="21" customHeight="1">
      <c r="A23" s="766" t="s">
        <v>994</v>
      </c>
      <c r="B23" s="766"/>
      <c r="C23" s="766"/>
      <c r="D23" s="766"/>
      <c r="E23" s="766"/>
      <c r="F23" s="766"/>
    </row>
    <row r="24" spans="1:7" ht="12.75" customHeight="1"/>
    <row r="25" spans="1:7" ht="12.75" customHeight="1">
      <c r="A25" s="580" t="s">
        <v>1029</v>
      </c>
      <c r="F25" s="395" t="str">
        <f>Naslovnica!A20</f>
        <v>Studeni 2014.</v>
      </c>
    </row>
    <row r="26" spans="1:7" ht="12.75" customHeight="1">
      <c r="A26" s="128" t="s">
        <v>1030</v>
      </c>
      <c r="F26" s="126" t="str">
        <f>Naslovnica!A24</f>
        <v>November 2014</v>
      </c>
    </row>
    <row r="27" spans="1:7" ht="12.75" customHeight="1">
      <c r="A27" s="39"/>
      <c r="F27" s="19"/>
    </row>
    <row r="28" spans="1:7" ht="12.75" customHeight="1">
      <c r="A28" s="767" t="s">
        <v>736</v>
      </c>
      <c r="B28" s="769" t="s">
        <v>1214</v>
      </c>
      <c r="C28" s="769"/>
      <c r="D28" s="757" t="s">
        <v>1181</v>
      </c>
      <c r="E28" s="757" t="s">
        <v>737</v>
      </c>
      <c r="F28" s="764" t="s">
        <v>1008</v>
      </c>
    </row>
    <row r="29" spans="1:7" ht="12.75" customHeight="1">
      <c r="A29" s="768"/>
      <c r="B29" s="599" t="str">
        <f>B4</f>
        <v>Studeni 2014.</v>
      </c>
      <c r="C29" s="599" t="str">
        <f>C4</f>
        <v>Listopad 2014.</v>
      </c>
      <c r="D29" s="757"/>
      <c r="E29" s="757"/>
      <c r="F29" s="764"/>
    </row>
    <row r="30" spans="1:7" ht="12.75" customHeight="1">
      <c r="A30" s="768"/>
      <c r="B30" s="415" t="str">
        <f>Naslovnica!A24</f>
        <v>November 2014</v>
      </c>
      <c r="C30" s="424" t="str">
        <f>C5</f>
        <v>October 2014</v>
      </c>
      <c r="D30" s="757"/>
      <c r="E30" s="757"/>
      <c r="F30" s="764"/>
    </row>
    <row r="31" spans="1:7" ht="16.5" customHeight="1">
      <c r="A31" s="768"/>
      <c r="B31" s="425"/>
      <c r="C31" s="426"/>
      <c r="D31" s="757"/>
      <c r="E31" s="757"/>
      <c r="F31" s="764"/>
      <c r="G31" s="86"/>
    </row>
    <row r="32" spans="1:7" ht="15" customHeight="1">
      <c r="A32" s="691" t="s">
        <v>969</v>
      </c>
      <c r="B32" s="371">
        <v>5.4838121801639161E-3</v>
      </c>
      <c r="C32" s="371">
        <v>1.0117804796654584E-2</v>
      </c>
      <c r="D32" s="371">
        <v>3.1738000000000044E-2</v>
      </c>
      <c r="E32" s="371" t="s">
        <v>1208</v>
      </c>
      <c r="F32" s="371" t="s">
        <v>1208</v>
      </c>
      <c r="G32" s="96"/>
    </row>
    <row r="33" spans="1:7" ht="15" customHeight="1">
      <c r="A33" s="691" t="s">
        <v>972</v>
      </c>
      <c r="B33" s="371">
        <v>1.4958322897068221E-2</v>
      </c>
      <c r="C33" s="371">
        <v>1.4007223628293319E-2</v>
      </c>
      <c r="D33" s="371">
        <v>4.5469999999999899E-2</v>
      </c>
      <c r="E33" s="371" t="s">
        <v>1208</v>
      </c>
      <c r="F33" s="371" t="s">
        <v>1208</v>
      </c>
      <c r="G33" s="96"/>
    </row>
    <row r="34" spans="1:7" ht="15" customHeight="1">
      <c r="A34" s="691" t="s">
        <v>975</v>
      </c>
      <c r="B34" s="371">
        <v>6.671874424545976E-3</v>
      </c>
      <c r="C34" s="371">
        <v>1.5712228289492591E-2</v>
      </c>
      <c r="D34" s="371">
        <v>3.867799999999999E-2</v>
      </c>
      <c r="E34" s="371" t="s">
        <v>1208</v>
      </c>
      <c r="F34" s="371" t="s">
        <v>1208</v>
      </c>
      <c r="G34" s="96"/>
    </row>
    <row r="35" spans="1:7" ht="15" customHeight="1">
      <c r="A35" s="691" t="s">
        <v>978</v>
      </c>
      <c r="B35" s="371">
        <v>1.0986547740755359E-2</v>
      </c>
      <c r="C35" s="371">
        <v>1.0080397073140901E-2</v>
      </c>
      <c r="D35" s="371">
        <v>3.7346000000000101E-2</v>
      </c>
      <c r="E35" s="371" t="s">
        <v>1208</v>
      </c>
      <c r="F35" s="371" t="s">
        <v>1208</v>
      </c>
      <c r="G35" s="96"/>
    </row>
    <row r="36" spans="1:7" ht="15" customHeight="1">
      <c r="A36" s="696" t="s">
        <v>991</v>
      </c>
      <c r="B36" s="697">
        <v>8.4182002366326447E-3</v>
      </c>
      <c r="C36" s="697">
        <v>1.1367931511518714E-2</v>
      </c>
      <c r="D36" s="697">
        <v>3.6029618274753483E-2</v>
      </c>
      <c r="E36" s="697" t="s">
        <v>1208</v>
      </c>
      <c r="F36" s="697" t="s">
        <v>1208</v>
      </c>
      <c r="G36" s="96"/>
    </row>
    <row r="37" spans="1:7" ht="15" customHeight="1">
      <c r="A37" s="691" t="s">
        <v>970</v>
      </c>
      <c r="B37" s="371">
        <v>5.2630142927097001E-3</v>
      </c>
      <c r="C37" s="371">
        <v>3.4202919712236213E-3</v>
      </c>
      <c r="D37" s="371">
        <v>0.11043771328621776</v>
      </c>
      <c r="E37" s="371">
        <v>0.10889682796987765</v>
      </c>
      <c r="F37" s="371">
        <v>6.0683372160342142E-2</v>
      </c>
      <c r="G37" s="96"/>
    </row>
    <row r="38" spans="1:7" ht="15" customHeight="1">
      <c r="A38" s="691" t="s">
        <v>973</v>
      </c>
      <c r="B38" s="371">
        <v>1.0899287446813677E-2</v>
      </c>
      <c r="C38" s="371">
        <v>2.5760253087250273E-3</v>
      </c>
      <c r="D38" s="371">
        <v>0.10078628602326445</v>
      </c>
      <c r="E38" s="371">
        <v>0.10237811523231</v>
      </c>
      <c r="F38" s="371">
        <v>6.0717492417905916E-2</v>
      </c>
      <c r="G38" s="96"/>
    </row>
    <row r="39" spans="1:7" ht="15" customHeight="1">
      <c r="A39" s="691" t="s">
        <v>976</v>
      </c>
      <c r="B39" s="371">
        <v>2.7628132074333234E-3</v>
      </c>
      <c r="C39" s="371">
        <v>-8.9306876149042314E-4</v>
      </c>
      <c r="D39" s="371">
        <v>0.10120792830936387</v>
      </c>
      <c r="E39" s="371">
        <v>0.10724595272411253</v>
      </c>
      <c r="F39" s="371">
        <v>5.1258545073112893E-2</v>
      </c>
      <c r="G39" s="96"/>
    </row>
    <row r="40" spans="1:7" ht="15" customHeight="1">
      <c r="A40" s="691" t="s">
        <v>979</v>
      </c>
      <c r="B40" s="371">
        <v>8.0062330404879756E-3</v>
      </c>
      <c r="C40" s="371">
        <v>-2.4408380616753877E-3</v>
      </c>
      <c r="D40" s="371">
        <v>0.12144065162242601</v>
      </c>
      <c r="E40" s="371">
        <v>0.12298468507592153</v>
      </c>
      <c r="F40" s="371">
        <v>5.9205492097096135E-2</v>
      </c>
      <c r="G40" s="96"/>
    </row>
    <row r="41" spans="1:7" ht="15" customHeight="1">
      <c r="A41" s="696" t="s">
        <v>992</v>
      </c>
      <c r="B41" s="697">
        <v>6.5384340849012901E-3</v>
      </c>
      <c r="C41" s="697">
        <v>9.0788447472656131E-4</v>
      </c>
      <c r="D41" s="697">
        <v>0.11140849153003374</v>
      </c>
      <c r="E41" s="697">
        <v>0.11227868595800161</v>
      </c>
      <c r="F41" s="697">
        <v>5.8779909319261137E-2</v>
      </c>
      <c r="G41" s="96"/>
    </row>
    <row r="42" spans="1:7" ht="15" customHeight="1">
      <c r="A42" s="691" t="s">
        <v>971</v>
      </c>
      <c r="B42" s="371">
        <v>2.8871512881099015E-3</v>
      </c>
      <c r="C42" s="371">
        <v>5.1390205292853874E-3</v>
      </c>
      <c r="D42" s="371">
        <v>1.5687000000000006E-2</v>
      </c>
      <c r="E42" s="371" t="s">
        <v>1208</v>
      </c>
      <c r="F42" s="371" t="s">
        <v>1208</v>
      </c>
      <c r="G42" s="96"/>
    </row>
    <row r="43" spans="1:7" ht="15" customHeight="1">
      <c r="A43" s="691" t="s">
        <v>974</v>
      </c>
      <c r="B43" s="371">
        <v>6.5439977129295723E-3</v>
      </c>
      <c r="C43" s="371">
        <v>1.3705047216860056E-2</v>
      </c>
      <c r="D43" s="371">
        <v>2.8078000000000047E-2</v>
      </c>
      <c r="E43" s="371" t="s">
        <v>1208</v>
      </c>
      <c r="F43" s="371" t="s">
        <v>1208</v>
      </c>
      <c r="G43" s="96"/>
    </row>
    <row r="44" spans="1:7" ht="15" customHeight="1">
      <c r="A44" s="691" t="s">
        <v>977</v>
      </c>
      <c r="B44" s="371">
        <v>6.1875255311714117E-3</v>
      </c>
      <c r="C44" s="371">
        <v>8.2672925857372181E-3</v>
      </c>
      <c r="D44" s="371">
        <v>2.2200999999999915E-2</v>
      </c>
      <c r="E44" s="371" t="s">
        <v>1208</v>
      </c>
      <c r="F44" s="371" t="s">
        <v>1208</v>
      </c>
      <c r="G44" s="96"/>
    </row>
    <row r="45" spans="1:7" ht="15" customHeight="1">
      <c r="A45" s="691" t="s">
        <v>980</v>
      </c>
      <c r="B45" s="371">
        <v>8.5953133292111517E-3</v>
      </c>
      <c r="C45" s="371">
        <v>1.9224184560111546E-2</v>
      </c>
      <c r="D45" s="371">
        <v>3.578199999999998E-2</v>
      </c>
      <c r="E45" s="371" t="s">
        <v>1208</v>
      </c>
      <c r="F45" s="371" t="s">
        <v>1208</v>
      </c>
      <c r="G45" s="86"/>
    </row>
    <row r="46" spans="1:7" ht="15" customHeight="1">
      <c r="A46" s="696" t="s">
        <v>993</v>
      </c>
      <c r="B46" s="697">
        <v>5.7757605842507775E-3</v>
      </c>
      <c r="C46" s="697">
        <v>1.1371352880316099E-2</v>
      </c>
      <c r="D46" s="697">
        <v>2.4928350701187485E-2</v>
      </c>
      <c r="E46" s="697" t="s">
        <v>1208</v>
      </c>
      <c r="F46" s="697" t="s">
        <v>1208</v>
      </c>
    </row>
    <row r="47" spans="1:7" ht="12.75" customHeight="1">
      <c r="A47" s="37" t="s">
        <v>131</v>
      </c>
      <c r="G47" s="100"/>
    </row>
    <row r="48" spans="1:7" ht="12.75" customHeight="1">
      <c r="A48" s="704" t="s">
        <v>1007</v>
      </c>
      <c r="B48" s="704"/>
      <c r="C48" s="704"/>
      <c r="D48" s="704"/>
      <c r="E48" s="704"/>
      <c r="F48" s="704"/>
    </row>
    <row r="49" spans="1:6" ht="12.75" customHeight="1">
      <c r="A49" s="710" t="s">
        <v>1180</v>
      </c>
      <c r="B49" s="705"/>
      <c r="C49" s="705"/>
      <c r="D49" s="705"/>
      <c r="E49" s="705"/>
      <c r="F49" s="705"/>
    </row>
    <row r="50" spans="1:6" ht="12.75" customHeight="1">
      <c r="A50" s="704" t="s">
        <v>1185</v>
      </c>
    </row>
    <row r="51" spans="1:6" ht="12.75" customHeight="1">
      <c r="A51" s="710" t="s">
        <v>1188</v>
      </c>
    </row>
    <row r="52" spans="1:6" ht="12.75" customHeight="1"/>
    <row r="53" spans="1:6" ht="12.75" customHeight="1">
      <c r="A53" s="82" t="s">
        <v>346</v>
      </c>
    </row>
    <row r="54" spans="1:6" ht="12.75" customHeight="1"/>
    <row r="55" spans="1:6" ht="12.75" customHeight="1"/>
    <row r="56" spans="1:6" ht="12.75" customHeight="1"/>
    <row r="57" spans="1:6" ht="12.75" customHeight="1">
      <c r="F57" s="129" t="s">
        <v>521</v>
      </c>
    </row>
    <row r="58" spans="1:6" ht="12.75" customHeight="1"/>
    <row r="59" spans="1:6" ht="12.75" customHeight="1"/>
    <row r="60" spans="1:6" ht="12.75" customHeight="1"/>
    <row r="61" spans="1:6" ht="12.75" customHeight="1">
      <c r="A61" s="37"/>
    </row>
    <row r="62" spans="1:6" ht="12.75" customHeight="1">
      <c r="A62" s="37"/>
    </row>
    <row r="63" spans="1:6" ht="12.75" customHeight="1"/>
    <row r="64" spans="1:6"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sheetData>
  <mergeCells count="8">
    <mergeCell ref="A4:A5"/>
    <mergeCell ref="A22:F22"/>
    <mergeCell ref="A23:F23"/>
    <mergeCell ref="A28:A31"/>
    <mergeCell ref="D28:D31"/>
    <mergeCell ref="E28:E31"/>
    <mergeCell ref="F28:F31"/>
    <mergeCell ref="B28:C28"/>
  </mergeCells>
  <hyperlinks>
    <hyperlink ref="A53" location="'2 Sadržaj'!A1" display="Sadržaj / Contents"/>
  </hyperlinks>
  <pageMargins left="0.7" right="0.7" top="0.75" bottom="0.75" header="0.3" footer="0.3"/>
  <pageSetup paperSize="9" scale="9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rijedlogPostupanja xmlns="f00c05a3-a522-4b3b-aeec-75a37a6bc44f" xsi:nil="true"/>
    <TipPredmeta xmlns="f00c05a3-a522-4b3b-aeec-75a37a6bc44f">-</TipPredmeta>
    <Dileme xmlns="f00c05a3-a522-4b3b-aeec-75a37a6bc44f" xsi:nil="true"/>
    <Izreka xmlns="f00c05a3-a522-4b3b-aeec-75a37a6bc44f" xsi:nil="true"/>
    <Izradio xmlns="f00c05a3-a522-4b3b-aeec-75a37a6bc44f">
      <UserInfo>
        <DisplayName/>
        <AccountId xsi:nil="true"/>
        <AccountType/>
      </UserInfo>
    </Izradio>
    <StatusDokumenta xmlns="f00c05a3-a522-4b3b-aeec-75a37a6bc44f">-</StatusDokumenta>
    <KategorijaPoslovanja xmlns="f00c05a3-a522-4b3b-aeec-75a37a6bc44f">
      <Value>-</Value>
    </KategorijaPoslovanja>
    <NaslovTocke xmlns="ca302e39-a258-4920-a5cd-d26b5a5d4831" xsi:nil="true"/>
    <Sazetak xmlns="f00c05a3-a522-4b3b-aeec-75a37a6bc44f" xsi:nil="true"/>
    <VrstaPredmeta xmlns="f00c05a3-a522-4b3b-aeec-75a37a6bc44f">-</VrstaPredmeta>
    <Prezentira xmlns="f00c05a3-a522-4b3b-aeec-75a37a6bc44f">
      <UserInfo>
        <DisplayName/>
        <AccountId xsi:nil="true"/>
        <AccountType/>
      </UserInfo>
    </Prezentira>
    <BrKolegija xmlns="f00c05a3-a522-4b3b-aeec-75a37a6bc44f">14</BrKolegija>
    <NamjenaDokumenta xmlns="f00c05a3-a522-4b3b-aeec-75a37a6bc44f">
      <Value>Interno</Value>
    </NamjenaDokumenta>
    <VrstaDokumenta xmlns="f00c05a3-a522-4b3b-aeec-75a37a6bc44f">-</VrstaDokumenta>
    <Godina xmlns="f00c05a3-a522-4b3b-aeec-75a37a6bc44f">-</Godina>
    <Za_x0020_arhivu xmlns="ca302e39-a258-4920-a5cd-d26b5a5d483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Prezentacija" ma:contentTypeID="0x0101002602563CEB664945AC694D08C1F1289400E85D42BF4BA8DC40A9FAFB66D884680E" ma:contentTypeVersion="50" ma:contentTypeDescription="" ma:contentTypeScope="" ma:versionID="6293d081259e9155b983f04f5d876f2c">
  <xsd:schema xmlns:xsd="http://www.w3.org/2001/XMLSchema" xmlns:xs="http://www.w3.org/2001/XMLSchema" xmlns:p="http://schemas.microsoft.com/office/2006/metadata/properties" xmlns:ns2="ca302e39-a258-4920-a5cd-d26b5a5d4831" xmlns:ns3="f00c05a3-a522-4b3b-aeec-75a37a6bc44f" targetNamespace="http://schemas.microsoft.com/office/2006/metadata/properties" ma:root="true" ma:fieldsID="447efd935049640b1b5d75dad0c5a2c5" ns2:_="" ns3:_="">
    <xsd:import namespace="ca302e39-a258-4920-a5cd-d26b5a5d4831"/>
    <xsd:import namespace="f00c05a3-a522-4b3b-aeec-75a37a6bc44f"/>
    <xsd:element name="properties">
      <xsd:complexType>
        <xsd:sequence>
          <xsd:element name="documentManagement">
            <xsd:complexType>
              <xsd:all>
                <xsd:element ref="ns2:NaslovTocke" minOccurs="0"/>
                <xsd:element ref="ns3:BrKolegija" minOccurs="0"/>
                <xsd:element ref="ns3:Dileme" minOccurs="0"/>
                <xsd:element ref="ns3:Godina" minOccurs="0"/>
                <xsd:element ref="ns3:Izradio" minOccurs="0"/>
                <xsd:element ref="ns3:Izreka" minOccurs="0"/>
                <xsd:element ref="ns3:KategorijaPoslovanja" minOccurs="0"/>
                <xsd:element ref="ns3:NamjenaDokumenta" minOccurs="0"/>
                <xsd:element ref="ns3:Prezentira" minOccurs="0"/>
                <xsd:element ref="ns3:PrijedlogPostupanja" minOccurs="0"/>
                <xsd:element ref="ns3:Sazetak" minOccurs="0"/>
                <xsd:element ref="ns3:StatusDokumenta" minOccurs="0"/>
                <xsd:element ref="ns3:TipPredmeta" minOccurs="0"/>
                <xsd:element ref="ns3:VrstaDokumenta" minOccurs="0"/>
                <xsd:element ref="ns3:VrstaPredmeta" minOccurs="0"/>
                <xsd:element ref="ns2: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02e39-a258-4920-a5cd-d26b5a5d4831" elementFormDefault="qualified">
    <xsd:import namespace="http://schemas.microsoft.com/office/2006/documentManagement/types"/>
    <xsd:import namespace="http://schemas.microsoft.com/office/infopath/2007/PartnerControls"/>
    <xsd:element name="NaslovTocke" ma:index="8" nillable="true" ma:displayName="NaslovTocke" ma:internalName="NaslovTocke" ma:readOnly="false">
      <xsd:simpleType>
        <xsd:restriction base="dms:Note">
          <xsd:maxLength value="255"/>
        </xsd:restriction>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9" nillable="true"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10" nillable="true" ma:displayName="Dileme" ma:description="Dileme" ma:internalName="Dileme" ma:readOnly="false">
      <xsd:simpleType>
        <xsd:restriction base="dms:Note">
          <xsd:maxLength value="255"/>
        </xsd:restriction>
      </xsd:simpleType>
    </xsd:element>
    <xsd:element name="Godina" ma:index="11" nillable="true" ma:displayName="Godina" ma:default="-"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
        </xsd:restriction>
      </xsd:simpleType>
    </xsd:element>
    <xsd:element name="Izradio" ma:index="12"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zreka" ma:index="13" nillable="true" ma:displayName="Izreka" ma:internalName="Izreka" ma:readOnly="false">
      <xsd:simpleType>
        <xsd:restriction base="dms:Note"/>
      </xsd:simpleType>
    </xsd:element>
    <xsd:element name="KategorijaPoslovanja" ma:index="14" nillable="true" ma:displayName="KategorijaPoslovanja" ma:default="-" ma:description="Kategorija poslovanja" ma:internalName="KategorijaPoslovanja" ma:readOnly="fals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NamjenaDokumenta" ma:index="15" nillable="true" ma:displayName="NamjenaDokumenta" ma:default="Interno" ma:description="Predviđena namjena dokumenta i/ili njegova objava" ma:internalName="NamjenaDokumenta" ma:readOnly="fals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1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17" nillable="true" ma:displayName="PrijedlogPostupanja" ma:description="Prijedlog postupanja" ma:internalName="PrijedlogPostupanja" ma:readOnly="false">
      <xsd:simpleType>
        <xsd:restriction base="dms:Note">
          <xsd:maxLength value="255"/>
        </xsd:restriction>
      </xsd:simpleType>
    </xsd:element>
    <xsd:element name="Sazetak" ma:index="18" nillable="true" ma:displayName="Sazetak" ma:description="Sažetak dokumenta" ma:internalName="Sazetak" ma:readOnly="false">
      <xsd:simpleType>
        <xsd:restriction base="dms:Note">
          <xsd:maxLength value="255"/>
        </xsd:restriction>
      </xsd:simpleType>
    </xsd:element>
    <xsd:element name="StatusDokumenta" ma:index="19" nillable="true"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TipPredmeta" ma:index="20" nillable="true"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VrstaDokumenta" ma:index="21" nillable="true"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VrstaPredmeta" ma:index="22" nillable="true" ma:displayName="VrstaPredmeta" ma:default="-"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CEE4B5-E2A7-45DE-B3AE-68A46DA4C2B1}">
  <ds:schemaRefs>
    <ds:schemaRef ds:uri="http://schemas.microsoft.com/sharepoint/v3/contenttype/forms"/>
  </ds:schemaRefs>
</ds:datastoreItem>
</file>

<file path=customXml/itemProps2.xml><?xml version="1.0" encoding="utf-8"?>
<ds:datastoreItem xmlns:ds="http://schemas.openxmlformats.org/officeDocument/2006/customXml" ds:itemID="{8904004A-CBAC-4773-B6BD-23A435742FFE}">
  <ds:schemaRefs>
    <ds:schemaRef ds:uri="http://schemas.microsoft.com/office/2006/metadata/properties"/>
    <ds:schemaRef ds:uri="http://schemas.microsoft.com/office/infopath/2007/PartnerControls"/>
    <ds:schemaRef ds:uri="f00c05a3-a522-4b3b-aeec-75a37a6bc44f"/>
    <ds:schemaRef ds:uri="ca302e39-a258-4920-a5cd-d26b5a5d4831"/>
  </ds:schemaRefs>
</ds:datastoreItem>
</file>

<file path=customXml/itemProps3.xml><?xml version="1.0" encoding="utf-8"?>
<ds:datastoreItem xmlns:ds="http://schemas.openxmlformats.org/officeDocument/2006/customXml" ds:itemID="{4955EB43-A35B-48A0-912F-53E47D0FCC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302e39-a258-4920-a5cd-d26b5a5d4831"/>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41</vt:i4>
      </vt:variant>
    </vt:vector>
  </HeadingPairs>
  <TitlesOfParts>
    <vt:vector size="78" baseType="lpstr">
      <vt:lpstr>Naslovnica</vt:lpstr>
      <vt:lpstr>2 Sadržaj</vt:lpstr>
      <vt:lpstr>3 Tablica 1 - Graf 1</vt:lpstr>
      <vt:lpstr>4 Tablica 2 - Graf 2</vt:lpstr>
      <vt:lpstr>5 Tablica 3,4</vt:lpstr>
      <vt:lpstr>6 Tablica 5,6</vt:lpstr>
      <vt:lpstr>7 Tablica 7,8</vt:lpstr>
      <vt:lpstr>8 Tablica 9 - Graf 3,4</vt:lpstr>
      <vt:lpstr>9 Tablica 10, 11</vt:lpstr>
      <vt:lpstr>10 Graf 5.1, 5.2, 5.3</vt:lpstr>
      <vt:lpstr>11 Tablica 12</vt:lpstr>
      <vt:lpstr>12 Tablica 13 - Graf 6</vt:lpstr>
      <vt:lpstr>13 Tablica 14 - Graf 7</vt:lpstr>
      <vt:lpstr>14 Tablica 15 - Graf 8</vt:lpstr>
      <vt:lpstr>15 Tablica 16 - Graf 9,10</vt:lpstr>
      <vt:lpstr>16 Tablica 17</vt:lpstr>
      <vt:lpstr>17 Tablica 18</vt:lpstr>
      <vt:lpstr>18 Tablica 19</vt:lpstr>
      <vt:lpstr>19 Tablica 20 - Graf 11</vt:lpstr>
      <vt:lpstr>20 Tablica 21 - Graf 12</vt:lpstr>
      <vt:lpstr>21 Tablica 22,23 - Graf 13,14</vt:lpstr>
      <vt:lpstr>22 Tablica 24,25 - Graf 15,16</vt:lpstr>
      <vt:lpstr>23 Tablica 26</vt:lpstr>
      <vt:lpstr>24 Tablica 27 - Graf 17</vt:lpstr>
      <vt:lpstr>25 Graf 18</vt:lpstr>
      <vt:lpstr>26 Tablica 28</vt:lpstr>
      <vt:lpstr>27 Tabl. 29,30,31,32,33</vt:lpstr>
      <vt:lpstr>28 Tablica 34</vt:lpstr>
      <vt:lpstr>29 Tablice 35, 36</vt:lpstr>
      <vt:lpstr>30 Tablica 37.38.39</vt:lpstr>
      <vt:lpstr>31 Tablica 40.41.42.43 </vt:lpstr>
      <vt:lpstr>32 Tablica 44,45,46-Graf 19,20 </vt:lpstr>
      <vt:lpstr>33 Tablica 47</vt:lpstr>
      <vt:lpstr>34 Tablica 48,49 </vt:lpstr>
      <vt:lpstr>35 Tablica 50</vt:lpstr>
      <vt:lpstr>36 Tablica 51</vt:lpstr>
      <vt:lpstr>37 Tablica 52,53,54</vt:lpstr>
      <vt:lpstr>datum</vt:lpstr>
      <vt:lpstr>datumc</vt:lpstr>
      <vt:lpstr>datumcp</vt:lpstr>
      <vt:lpstr>datump</vt:lpstr>
      <vt:lpstr>'10 Graf 5.1, 5.2, 5.3'!Print_Area</vt:lpstr>
      <vt:lpstr>'11 Tablica 12'!Print_Area</vt:lpstr>
      <vt:lpstr>'12 Tablica 13 - Graf 6'!Print_Area</vt:lpstr>
      <vt:lpstr>'13 Tablica 14 - Graf 7'!Print_Area</vt:lpstr>
      <vt:lpstr>'14 Tablica 15 - Graf 8'!Print_Area</vt:lpstr>
      <vt:lpstr>'15 Tablica 16 - Graf 9,10'!Print_Area</vt:lpstr>
      <vt:lpstr>'16 Tablica 17'!Print_Area</vt:lpstr>
      <vt:lpstr>'17 Tablica 18'!Print_Area</vt:lpstr>
      <vt:lpstr>'18 Tablica 19'!Print_Area</vt:lpstr>
      <vt:lpstr>'19 Tablica 20 - Graf 11'!Print_Area</vt:lpstr>
      <vt:lpstr>'2 Sadržaj'!Print_Area</vt:lpstr>
      <vt:lpstr>'20 Tablica 21 - Graf 12'!Print_Area</vt:lpstr>
      <vt:lpstr>'21 Tablica 22,23 - Graf 13,14'!Print_Area</vt:lpstr>
      <vt:lpstr>'22 Tablica 24,25 - Graf 15,16'!Print_Area</vt:lpstr>
      <vt:lpstr>'23 Tablica 26'!Print_Area</vt:lpstr>
      <vt:lpstr>'24 Tablica 27 - Graf 17'!Print_Area</vt:lpstr>
      <vt:lpstr>'25 Graf 18'!Print_Area</vt:lpstr>
      <vt:lpstr>'26 Tablica 28'!Print_Area</vt:lpstr>
      <vt:lpstr>'27 Tabl. 29,30,31,32,33'!Print_Area</vt:lpstr>
      <vt:lpstr>'28 Tablica 34'!Print_Area</vt:lpstr>
      <vt:lpstr>'29 Tablice 35, 36'!Print_Area</vt:lpstr>
      <vt:lpstr>'3 Tablica 1 - Graf 1'!Print_Area</vt:lpstr>
      <vt:lpstr>'30 Tablica 37.38.39'!Print_Area</vt:lpstr>
      <vt:lpstr>'31 Tablica 40.41.42.43 '!Print_Area</vt:lpstr>
      <vt:lpstr>'32 Tablica 44,45,46-Graf 19,20 '!Print_Area</vt:lpstr>
      <vt:lpstr>'33 Tablica 47'!Print_Area</vt:lpstr>
      <vt:lpstr>'34 Tablica 48,49 '!Print_Area</vt:lpstr>
      <vt:lpstr>'35 Tablica 50'!Print_Area</vt:lpstr>
      <vt:lpstr>'36 Tablica 51'!Print_Area</vt:lpstr>
      <vt:lpstr>'37 Tablica 52,53,54'!Print_Area</vt:lpstr>
      <vt:lpstr>'4 Tablica 2 - Graf 2'!Print_Area</vt:lpstr>
      <vt:lpstr>'5 Tablica 3,4'!Print_Area</vt:lpstr>
      <vt:lpstr>'6 Tablica 5,6'!Print_Area</vt:lpstr>
      <vt:lpstr>'7 Tablica 7,8'!Print_Area</vt:lpstr>
      <vt:lpstr>'8 Tablica 9 - Graf 3,4'!Print_Area</vt:lpstr>
      <vt:lpstr>'9 Tablica 10, 11'!Print_Area</vt:lpstr>
      <vt:lpstr>Naslovnica!Print_Area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 03_14</dc:title>
  <dc:creator/>
  <cp:lastModifiedBy/>
  <dcterms:created xsi:type="dcterms:W3CDTF">2006-09-16T00:00:00Z</dcterms:created>
  <dcterms:modified xsi:type="dcterms:W3CDTF">2023-04-11T14:11:43Z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0x0101002602563CEB664945AC694D08C1F1289400E85D42BF4BA8DC40A9FAFB66D884680E</vt:lpwstr>
  </property>
  <property fmtid="{D5CDD505-2E9C-101B-9397-08002B2CF9AE}" pid="3" name="DocumentSetDescription">
    <vt:lpwstr/>
  </property>
  <property fmtid="{D5CDD505-2E9C-101B-9397-08002B2CF9AE}" pid="4" name="Subjekt">
    <vt:lpwstr/>
  </property>
</Properties>
</file>