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jpilipic\Desktop\"/>
    </mc:Choice>
  </mc:AlternateContent>
  <bookViews>
    <workbookView xWindow="0" yWindow="0" windowWidth="28800" windowHeight="12330" tabRatio="918"/>
  </bookViews>
  <sheets>
    <sheet name="Naslovni" sheetId="5" r:id="rId1"/>
    <sheet name="ISD" sheetId="1" r:id="rId2"/>
    <sheet name="IFP" sheetId="2" r:id="rId3"/>
    <sheet name="S.02.01.01" sheetId="20" r:id="rId4"/>
    <sheet name="S.23.01.01" sheetId="22" r:id="rId5"/>
    <sheet name="S.25.01.01" sheetId="21" r:id="rId6"/>
    <sheet name="Projekcije SCR_podmoduli" sheetId="23" r:id="rId7"/>
    <sheet name="S.28.01.01" sheetId="17" r:id="rId8"/>
    <sheet name="S.28.02.01" sheetId="18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\p" localSheetId="2">#REF!</definedName>
    <definedName name="\p" localSheetId="1">#REF!</definedName>
    <definedName name="\p" localSheetId="0">#REF!</definedName>
    <definedName name="\p">#REF!</definedName>
    <definedName name="\z" localSheetId="2">#REF!</definedName>
    <definedName name="\z" localSheetId="1">#REF!</definedName>
    <definedName name="\z" localSheetId="0">#REF!</definedName>
    <definedName name="\z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adresa">[1]Naslovni!$C$11</definedName>
    <definedName name="datum" localSheetId="0">Naslovni!$B$7</definedName>
    <definedName name="datum">[1]Naslovni!$C$7</definedName>
    <definedName name="datum_izrade">Naslovni!$B$9</definedName>
    <definedName name="datum1">Naslovni!$B$7</definedName>
    <definedName name="datum2">Naslovni!$C$7</definedName>
    <definedName name="datum3">Naslovni!$D$7</definedName>
    <definedName name="datum4">Naslovni!$E$7</definedName>
    <definedName name="datum5">Naslovni!$F$7</definedName>
    <definedName name="datum6">Naslovni!$G$7</definedName>
    <definedName name="drustvo" localSheetId="0">Naslovni!$B$5</definedName>
    <definedName name="drustvo">[1]Naslovni!$C$5</definedName>
    <definedName name="dsde">[2]Naslovni!$E$7</definedName>
    <definedName name="god_izvj">[3]Upute!$B$12</definedName>
    <definedName name="Hierarchy_120">[4]CRT_Filters!$AR$1:$AR$4</definedName>
    <definedName name="Hierarchy_15">[4]CRT_Filters!$A$1:$A$2</definedName>
    <definedName name="kraj_razdoblja" localSheetId="0">Naslovni!#REF!</definedName>
    <definedName name="kraj_razdoblja">[1]Naslovni!$C$9</definedName>
    <definedName name="mbs">[1]Naslovni!$C$13</definedName>
    <definedName name="period" localSheetId="0">Naslovni!#REF!</definedName>
    <definedName name="period">[1]Naslovni!$F$7</definedName>
    <definedName name="_xlnm.Print_Area" localSheetId="2">IFP!$A$1:$V$77</definedName>
    <definedName name="_xlnm.Print_Area" localSheetId="1">ISD!$A$1:$V$82</definedName>
    <definedName name="_xlnm.Print_Area" localSheetId="0">Naslovni!$A:$E</definedName>
    <definedName name="_xlnm.Print_Titles" localSheetId="2">IFP!$A:$D,IFP!$1:$6</definedName>
    <definedName name="_xlnm.Print_Titles" localSheetId="1">ISD!$A:$D,ISD!$1:$6</definedName>
    <definedName name="_xlnm.Print_Titles" localSheetId="6">'Projekcije SCR_podmoduli'!$5:$5</definedName>
    <definedName name="_xlnm.Print_Titles" localSheetId="3">'S.02.01.01'!$A:$B,'S.02.01.01'!$9:$11</definedName>
    <definedName name="razdoblje" localSheetId="0">Naslovni!#REF!</definedName>
    <definedName name="razdoblje">[1]Naslovni!$F$7</definedName>
    <definedName name="reldobigub">[5]Naslovni!$E$7</definedName>
    <definedName name="S.02.01.01" localSheetId="3">'S.02.01.01'!$A$3</definedName>
    <definedName name="S.02.01.01.01" localSheetId="3">'S.02.01.01'!$A$6</definedName>
    <definedName name="S.02.01.01.01.TC" localSheetId="3">'S.02.01.01'!$A$8</definedName>
    <definedName name="S.02.01.01.01.TD" localSheetId="3">'S.02.01.01'!$C$12:$D$96</definedName>
    <definedName name="S.02.01.01.01.TL" localSheetId="3">'S.02.01.01'!$A$12:$A$96</definedName>
    <definedName name="S.02.01.01.01.TLC" localSheetId="3">'S.02.01.01'!$B$12:$B$96</definedName>
    <definedName name="S.02.01.01.01.TT" localSheetId="3">'S.02.01.01'!$C$10:$D$10</definedName>
    <definedName name="S.02.01.01.01.TTC" localSheetId="3">'S.02.01.01'!$C$11:$D$11</definedName>
    <definedName name="S.02.01.01.01.X" localSheetId="3">'S.02.01.01'!$C$97:$D$97</definedName>
    <definedName name="S.02.01.01.01.Y" localSheetId="3">'S.02.01.01'!$E$12:$L$96</definedName>
    <definedName name="S.02.01.01.VC" localSheetId="3">'S.02.01.01'!$A$4</definedName>
    <definedName name="S.23.01.01" localSheetId="4">'S.23.01.01'!$A$3</definedName>
    <definedName name="S.23.01.01.01" localSheetId="4">'S.23.01.01'!$A$6</definedName>
    <definedName name="S.23.01.01.01.TC" localSheetId="4">'S.23.01.01'!$A$8</definedName>
    <definedName name="S.23.01.01.01.TD" localSheetId="4">'S.23.01.01'!$C$12:$G$48</definedName>
    <definedName name="S.23.01.01.01.TL" localSheetId="4">'S.23.01.01'!$A$12:$A$48</definedName>
    <definedName name="S.23.01.01.01.TLC" localSheetId="4">'S.23.01.01'!$B$12:$B$48</definedName>
    <definedName name="S.23.01.01.01.TT" localSheetId="4">'S.23.01.01'!$C$10:$G$10</definedName>
    <definedName name="S.23.01.01.01.TTC" localSheetId="4">'S.23.01.01'!$C$11:$G$11</definedName>
    <definedName name="S.23.01.01.01.X" localSheetId="4">'S.23.01.01'!$C$49:$G$49</definedName>
    <definedName name="S.23.01.01.01.Y" localSheetId="4">'S.23.01.01'!$H$12:$M$48</definedName>
    <definedName name="S.23.01.01.01.Z" localSheetId="4">'S.23.01.01'!#REF!</definedName>
    <definedName name="S.23.01.01.02" localSheetId="4">'S.23.01.01'!$A$51</definedName>
    <definedName name="S.23.01.01.02.TC" localSheetId="4">'S.23.01.01'!$A$53</definedName>
    <definedName name="S.23.01.01.02.TD" localSheetId="4">'S.23.01.01'!$C$56:$C$66</definedName>
    <definedName name="S.23.01.01.02.TL" localSheetId="4">'S.23.01.01'!$A$56:$A$66</definedName>
    <definedName name="S.23.01.01.02.TLC" localSheetId="4">'S.23.01.01'!$B$56:$B$66</definedName>
    <definedName name="S.23.01.01.02.TTC" localSheetId="4">'S.23.01.01'!$C$55</definedName>
    <definedName name="S.23.01.01.02.Y" localSheetId="4">'S.23.01.01'!$D$56:$I$66</definedName>
    <definedName name="S.23.01.01.02.Z" localSheetId="4">'S.23.01.01'!#REF!</definedName>
    <definedName name="S.23.01.01.VC" localSheetId="4">'S.23.01.01'!$A$4</definedName>
    <definedName name="S.25.01.01" localSheetId="5">'S.25.01.01'!$A$3</definedName>
    <definedName name="S.25.01.01.01" localSheetId="5">'S.25.01.01'!$A$6</definedName>
    <definedName name="S.25.01.01.01.TC" localSheetId="5">'S.25.01.01'!$A$8</definedName>
    <definedName name="S.25.01.01.01.TD" localSheetId="5">'S.25.01.01'!$C$12:$E$19</definedName>
    <definedName name="S.25.01.01.01.TL" localSheetId="5">'S.25.01.01'!$A$12:$A$19</definedName>
    <definedName name="S.25.01.01.01.TLC" localSheetId="5">'S.25.01.01'!$B$12:$B$19</definedName>
    <definedName name="S.25.01.01.01.TT" localSheetId="5">'S.25.01.01'!$C$10:$E$10</definedName>
    <definedName name="S.25.01.01.01.TTC" localSheetId="5">'S.25.01.01'!$C$11:$E$11</definedName>
    <definedName name="S.25.01.01.01.X" localSheetId="5">'S.25.01.01'!$C$20:$E$21</definedName>
    <definedName name="S.25.01.01.01.Y" localSheetId="5">'S.25.01.01'!$F$12:$G$19</definedName>
    <definedName name="S.25.01.01.01.Z" localSheetId="5">'S.25.01.01'!#REF!</definedName>
    <definedName name="S.25.01.01.01.ZHI" localSheetId="5">'S.25.01.01'!#REF!</definedName>
    <definedName name="S.25.01.01.02" localSheetId="5">'S.25.01.01'!$A$22</definedName>
    <definedName name="S.25.01.01.02.TC" localSheetId="5">'S.25.01.01'!$A$24</definedName>
    <definedName name="S.25.01.01.02.TD" localSheetId="5">'S.25.01.01'!$C$28:$C$43</definedName>
    <definedName name="S.25.01.01.02.TL" localSheetId="5">'S.25.01.01'!$A$28:$A$43</definedName>
    <definedName name="S.25.01.01.02.TLC" localSheetId="5">'S.25.01.01'!$B$28:$B$43</definedName>
    <definedName name="S.25.01.01.02.TT" localSheetId="5">'S.25.01.01'!$C$26</definedName>
    <definedName name="S.25.01.01.02.TTC" localSheetId="5">'S.25.01.01'!$C$27</definedName>
    <definedName name="S.25.01.01.02.Y" localSheetId="5">'S.25.01.01'!$D$28:$P$43</definedName>
    <definedName name="S.25.01.01.02.Z" localSheetId="5">'S.25.01.01'!#REF!</definedName>
    <definedName name="S.25.01.01.02.ZHI" localSheetId="5">'S.25.01.01'!#REF!</definedName>
    <definedName name="S.25.01.01.VC" localSheetId="5">'S.25.01.01'!$A$4</definedName>
    <definedName name="S.28.01.01" localSheetId="7">'S.28.01.01'!$A$3</definedName>
    <definedName name="S.28.01.01.01" localSheetId="7">'S.28.01.01'!#REF!</definedName>
    <definedName name="S.28.01.01.01.TC" localSheetId="7">'S.28.01.01'!#REF!</definedName>
    <definedName name="S.28.01.01.01.TD" localSheetId="7">'S.28.01.01'!#REF!</definedName>
    <definedName name="S.28.01.01.01.TL" localSheetId="7">'S.28.01.01'!#REF!</definedName>
    <definedName name="S.28.01.01.01.TLC" localSheetId="7">'S.28.01.01'!#REF!</definedName>
    <definedName name="S.28.01.01.01.TT" localSheetId="7">'S.28.01.01'!#REF!</definedName>
    <definedName name="S.28.01.01.01.TTC" localSheetId="7">'S.28.01.01'!#REF!</definedName>
    <definedName name="S.28.01.01.01.Y" localSheetId="7">'S.28.01.01'!#REF!</definedName>
    <definedName name="S.28.01.01.02" localSheetId="7">'S.28.01.01'!#REF!</definedName>
    <definedName name="S.28.01.01.02.TC" localSheetId="7">'S.28.01.01'!#REF!</definedName>
    <definedName name="S.28.01.01.02.TD" localSheetId="7">'S.28.01.01'!#REF!</definedName>
    <definedName name="S.28.01.01.02.TL" localSheetId="7">'S.28.01.01'!#REF!</definedName>
    <definedName name="S.28.01.01.02.TLC" localSheetId="7">'S.28.01.01'!#REF!</definedName>
    <definedName name="S.28.01.01.02.TT" localSheetId="7">'S.28.01.01'!#REF!</definedName>
    <definedName name="S.28.01.01.02.TTC" localSheetId="7">'S.28.01.01'!#REF!</definedName>
    <definedName name="S.28.01.01.02.X" localSheetId="7">'S.28.01.01'!#REF!</definedName>
    <definedName name="S.28.01.01.02.Y" localSheetId="7">'S.28.01.01'!#REF!</definedName>
    <definedName name="S.28.01.01.02.Z" localSheetId="7">'S.28.01.01'!#REF!</definedName>
    <definedName name="S.28.01.01.03" localSheetId="7">'S.28.01.01'!#REF!</definedName>
    <definedName name="S.28.01.01.03.TC" localSheetId="7">'S.28.01.01'!#REF!</definedName>
    <definedName name="S.28.01.01.03.TD" localSheetId="7">'S.28.01.01'!#REF!</definedName>
    <definedName name="S.28.01.01.03.TL" localSheetId="7">'S.28.01.01'!#REF!</definedName>
    <definedName name="S.28.01.01.03.TLC" localSheetId="7">'S.28.01.01'!#REF!</definedName>
    <definedName name="S.28.01.01.03.TTC" localSheetId="7">'S.28.01.01'!#REF!</definedName>
    <definedName name="S.28.01.01.03.Y" localSheetId="7">'S.28.01.01'!#REF!</definedName>
    <definedName name="S.28.01.01.04" localSheetId="7">'S.28.01.01'!#REF!</definedName>
    <definedName name="S.28.01.01.04.TC" localSheetId="7">'S.28.01.01'!#REF!</definedName>
    <definedName name="S.28.01.01.04.TD" localSheetId="7">'S.28.01.01'!#REF!</definedName>
    <definedName name="S.28.01.01.04.TL" localSheetId="7">'S.28.01.01'!#REF!</definedName>
    <definedName name="S.28.01.01.04.TLC" localSheetId="7">'S.28.01.01'!#REF!</definedName>
    <definedName name="S.28.01.01.04.TT" localSheetId="7">'S.28.01.01'!#REF!</definedName>
    <definedName name="S.28.01.01.04.TTC" localSheetId="7">'S.28.01.01'!#REF!</definedName>
    <definedName name="S.28.01.01.04.X" localSheetId="7">'S.28.01.01'!#REF!</definedName>
    <definedName name="S.28.01.01.04.Y" localSheetId="7">'S.28.01.01'!#REF!</definedName>
    <definedName name="S.28.01.01.04.Z" localSheetId="7">'S.28.01.01'!#REF!</definedName>
    <definedName name="S.28.01.01.05" localSheetId="7">'S.28.01.01'!$A$6</definedName>
    <definedName name="S.28.01.01.05.TC" localSheetId="7">'S.28.01.01'!$A$8</definedName>
    <definedName name="S.28.01.01.05.TD" localSheetId="7">'S.28.01.01'!$C$11:$C$17</definedName>
    <definedName name="S.28.01.01.05.TL" localSheetId="7">'S.28.01.01'!$A$11:$A$17</definedName>
    <definedName name="S.28.01.01.05.TLC" localSheetId="7">'S.28.01.01'!$B$11:$B$17</definedName>
    <definedName name="S.28.01.01.05.TTC" localSheetId="7">'S.28.01.01'!$C$10</definedName>
    <definedName name="S.28.01.01.05.Y" localSheetId="7">'S.28.01.01'!$D$11:$G$17</definedName>
    <definedName name="S.28.01.01.05.Z" localSheetId="7">'S.28.01.01'!#REF!</definedName>
    <definedName name="S.28.01.01.VC" localSheetId="7">'S.28.01.01'!$A$4</definedName>
    <definedName name="S.28.02.01" localSheetId="8">'S.28.02.01'!$A$3</definedName>
    <definedName name="S.28.02.01.01" localSheetId="8">'S.28.02.01'!#REF!</definedName>
    <definedName name="S.28.02.01.01.TC" localSheetId="8">'S.28.02.01'!#REF!</definedName>
    <definedName name="S.28.02.01.01.TD" localSheetId="8">'S.28.02.01'!#REF!</definedName>
    <definedName name="S.28.02.01.01.TL" localSheetId="8">'S.28.02.01'!#REF!</definedName>
    <definedName name="S.28.02.01.01.TLC" localSheetId="8">'S.28.02.01'!#REF!</definedName>
    <definedName name="S.28.02.01.01.TT" localSheetId="8">'S.28.02.01'!#REF!</definedName>
    <definedName name="S.28.02.01.01.TTC" localSheetId="8">'S.28.02.01'!#REF!</definedName>
    <definedName name="S.28.02.01.01.X" localSheetId="8">'S.28.02.01'!#REF!</definedName>
    <definedName name="S.28.02.01.01.Y" localSheetId="8">'S.28.02.01'!#REF!</definedName>
    <definedName name="S.28.02.01.02" localSheetId="8">'S.28.02.01'!#REF!</definedName>
    <definedName name="S.28.02.01.02.TC" localSheetId="8">'S.28.02.01'!#REF!</definedName>
    <definedName name="S.28.02.01.02.TD" localSheetId="8">'S.28.02.01'!#REF!</definedName>
    <definedName name="S.28.02.01.02.TL" localSheetId="8">'S.28.02.01'!#REF!</definedName>
    <definedName name="S.28.02.01.02.TLC" localSheetId="8">'S.28.02.01'!#REF!</definedName>
    <definedName name="S.28.02.01.02.TT" localSheetId="8">'S.28.02.01'!#REF!</definedName>
    <definedName name="S.28.02.01.02.TTC" localSheetId="8">'S.28.02.01'!#REF!</definedName>
    <definedName name="S.28.02.01.02.X" localSheetId="8">'S.28.02.01'!#REF!</definedName>
    <definedName name="S.28.02.01.02.Y" localSheetId="8">'S.28.02.01'!#REF!</definedName>
    <definedName name="S.28.02.01.02.Z" localSheetId="8">'S.28.02.01'!#REF!</definedName>
    <definedName name="S.28.02.01.03" localSheetId="8">'S.28.02.01'!#REF!</definedName>
    <definedName name="S.28.02.01.03.TC" localSheetId="8">'S.28.02.01'!#REF!</definedName>
    <definedName name="S.28.02.01.03.TD" localSheetId="8">'S.28.02.01'!#REF!</definedName>
    <definedName name="S.28.02.01.03.TL" localSheetId="8">'S.28.02.01'!#REF!</definedName>
    <definedName name="S.28.02.01.03.TLC" localSheetId="8">'S.28.02.01'!#REF!</definedName>
    <definedName name="S.28.02.01.03.TT" localSheetId="8">'S.28.02.01'!#REF!</definedName>
    <definedName name="S.28.02.01.03.TTC" localSheetId="8">'S.28.02.01'!#REF!</definedName>
    <definedName name="S.28.02.01.03.X" localSheetId="8">'S.28.02.01'!#REF!</definedName>
    <definedName name="S.28.02.01.03.Y" localSheetId="8">'S.28.02.01'!#REF!</definedName>
    <definedName name="S.28.02.01.04" localSheetId="8">'S.28.02.01'!#REF!</definedName>
    <definedName name="S.28.02.01.04.TC" localSheetId="8">'S.28.02.01'!#REF!</definedName>
    <definedName name="S.28.02.01.04.TD" localSheetId="8">'S.28.02.01'!#REF!</definedName>
    <definedName name="S.28.02.01.04.TL" localSheetId="8">'S.28.02.01'!#REF!</definedName>
    <definedName name="S.28.02.01.04.TLC" localSheetId="8">'S.28.02.01'!#REF!</definedName>
    <definedName name="S.28.02.01.04.TT" localSheetId="8">'S.28.02.01'!#REF!</definedName>
    <definedName name="S.28.02.01.04.TTC" localSheetId="8">'S.28.02.01'!#REF!</definedName>
    <definedName name="S.28.02.01.04.X" localSheetId="8">'S.28.02.01'!#REF!</definedName>
    <definedName name="S.28.02.01.04.Y" localSheetId="8">'S.28.02.01'!#REF!</definedName>
    <definedName name="S.28.02.01.04.Z" localSheetId="8">'S.28.02.01'!#REF!</definedName>
    <definedName name="S.28.02.01.05" localSheetId="8">'S.28.02.01'!$A$6</definedName>
    <definedName name="S.28.02.01.05.TC" localSheetId="8">'S.28.02.01'!$A$8</definedName>
    <definedName name="S.28.02.01.05.TD" localSheetId="8">'S.28.02.01'!$C$11:$C$17</definedName>
    <definedName name="S.28.02.01.05.TL" localSheetId="8">'S.28.02.01'!$A$11:$A$17</definedName>
    <definedName name="S.28.02.01.05.TLC" localSheetId="8">'S.28.02.01'!$B$11:$B$17</definedName>
    <definedName name="S.28.02.01.05.TTC" localSheetId="8">'S.28.02.01'!$C$10</definedName>
    <definedName name="S.28.02.01.05.Y" localSheetId="8">'S.28.02.01'!$D$11:$G$17</definedName>
    <definedName name="S.28.02.01.05.Z" localSheetId="8">'S.28.02.01'!#REF!</definedName>
    <definedName name="S.28.02.01.06" localSheetId="8">'S.28.02.01'!$A$20</definedName>
    <definedName name="S.28.02.01.06.TC" localSheetId="8">'S.28.02.01'!$A$22</definedName>
    <definedName name="S.28.02.01.06.TD" localSheetId="8">'S.28.02.01'!$C$26:$D$32</definedName>
    <definedName name="S.28.02.01.06.TL" localSheetId="8">'S.28.02.01'!$A$26:$A$32</definedName>
    <definedName name="S.28.02.01.06.TLC" localSheetId="8">'S.28.02.01'!$B$26:$B$32</definedName>
    <definedName name="S.28.02.01.06.TT" localSheetId="8">'S.28.02.01'!$C$24:$D$24</definedName>
    <definedName name="S.28.02.01.06.TTC" localSheetId="8">'S.28.02.01'!$C$25:$D$25</definedName>
    <definedName name="S.28.02.01.06.X" localSheetId="8">'S.28.02.01'!$C$33:$D$33</definedName>
    <definedName name="S.28.02.01.06.Y" localSheetId="8">'S.28.02.01'!$E$26:$H$32</definedName>
    <definedName name="S.28.02.01.06.Z" localSheetId="8">'S.28.02.01'!#REF!</definedName>
    <definedName name="S.28.02.01.VC" localSheetId="8">'S.28.02.01'!$A$4</definedName>
    <definedName name="Z_9D058C01_9196_4145_97FA_A878EDD78346_.wvu.PrintArea" localSheetId="2" hidden="1">IFP!$A$1:$V$77</definedName>
    <definedName name="Z_9D058C01_9196_4145_97FA_A878EDD78346_.wvu.PrintArea" localSheetId="1" hidden="1">ISD!$A$1:$V$6</definedName>
    <definedName name="Z_9D058C01_9196_4145_97FA_A878EDD78346_.wvu.PrintTitles" localSheetId="2" hidden="1">IFP!$1:$6</definedName>
    <definedName name="Z_9D058C01_9196_4145_97FA_A878EDD78346_.wvu.PrintTitles" localSheetId="1" hidden="1">ISD!$1:$6</definedName>
    <definedName name="Z_9D058C01_9196_4145_97FA_A878EDD78346_.wvu.Rows" localSheetId="2" hidden="1">IFP!$3:$3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2" i="2" l="1"/>
  <c r="U112" i="2"/>
  <c r="T112" i="2"/>
  <c r="V106" i="2"/>
  <c r="U106" i="2"/>
  <c r="T106" i="2"/>
  <c r="V103" i="2"/>
  <c r="U103" i="2"/>
  <c r="T103" i="2"/>
  <c r="V100" i="2"/>
  <c r="U100" i="2"/>
  <c r="T100" i="2"/>
  <c r="V94" i="2"/>
  <c r="U94" i="2"/>
  <c r="T94" i="2"/>
  <c r="V90" i="2"/>
  <c r="U90" i="2"/>
  <c r="T90" i="2"/>
  <c r="V86" i="2"/>
  <c r="V85" i="2" s="1"/>
  <c r="U86" i="2"/>
  <c r="U85" i="2" s="1"/>
  <c r="T86" i="2"/>
  <c r="T85" i="2" s="1"/>
  <c r="V80" i="2"/>
  <c r="U80" i="2"/>
  <c r="T80" i="2"/>
  <c r="V77" i="2"/>
  <c r="U77" i="2"/>
  <c r="T77" i="2"/>
  <c r="V73" i="2"/>
  <c r="U73" i="2"/>
  <c r="T73" i="2"/>
  <c r="V68" i="2"/>
  <c r="U68" i="2"/>
  <c r="T68" i="2"/>
  <c r="V64" i="2"/>
  <c r="V63" i="2" s="1"/>
  <c r="V116" i="2" s="1"/>
  <c r="U64" i="2"/>
  <c r="U63" i="2" s="1"/>
  <c r="T64" i="2"/>
  <c r="T63" i="2"/>
  <c r="T116" i="2" s="1"/>
  <c r="V55" i="2"/>
  <c r="U55" i="2"/>
  <c r="T55" i="2"/>
  <c r="V54" i="2"/>
  <c r="U54" i="2"/>
  <c r="T54" i="2"/>
  <c r="V51" i="2"/>
  <c r="U51" i="2"/>
  <c r="T51" i="2"/>
  <c r="V46" i="2"/>
  <c r="U46" i="2"/>
  <c r="T46" i="2"/>
  <c r="V42" i="2"/>
  <c r="U42" i="2"/>
  <c r="T42" i="2"/>
  <c r="V38" i="2"/>
  <c r="V37" i="2" s="1"/>
  <c r="U38" i="2"/>
  <c r="T38" i="2"/>
  <c r="U37" i="2"/>
  <c r="T37" i="2"/>
  <c r="V31" i="2"/>
  <c r="U31" i="2"/>
  <c r="T31" i="2"/>
  <c r="V26" i="2"/>
  <c r="U26" i="2"/>
  <c r="T26" i="2"/>
  <c r="V21" i="2"/>
  <c r="V20" i="2" s="1"/>
  <c r="V14" i="2" s="1"/>
  <c r="U21" i="2"/>
  <c r="T21" i="2"/>
  <c r="T20" i="2" s="1"/>
  <c r="U20" i="2"/>
  <c r="U14" i="2" s="1"/>
  <c r="V16" i="2"/>
  <c r="U16" i="2"/>
  <c r="T16" i="2"/>
  <c r="V10" i="2"/>
  <c r="U10" i="2"/>
  <c r="T10" i="2"/>
  <c r="V7" i="2"/>
  <c r="U7" i="2"/>
  <c r="U61" i="2" s="1"/>
  <c r="T7" i="2"/>
  <c r="S112" i="2"/>
  <c r="R112" i="2"/>
  <c r="Q112" i="2"/>
  <c r="S106" i="2"/>
  <c r="R106" i="2"/>
  <c r="Q106" i="2"/>
  <c r="S103" i="2"/>
  <c r="R103" i="2"/>
  <c r="Q103" i="2"/>
  <c r="S100" i="2"/>
  <c r="R100" i="2"/>
  <c r="Q100" i="2"/>
  <c r="S94" i="2"/>
  <c r="R94" i="2"/>
  <c r="Q94" i="2"/>
  <c r="S90" i="2"/>
  <c r="R90" i="2"/>
  <c r="Q90" i="2"/>
  <c r="S86" i="2"/>
  <c r="S85" i="2" s="1"/>
  <c r="R86" i="2"/>
  <c r="R85" i="2" s="1"/>
  <c r="Q86" i="2"/>
  <c r="Q85" i="2" s="1"/>
  <c r="S80" i="2"/>
  <c r="R80" i="2"/>
  <c r="Q80" i="2"/>
  <c r="S77" i="2"/>
  <c r="R77" i="2"/>
  <c r="Q77" i="2"/>
  <c r="S73" i="2"/>
  <c r="R73" i="2"/>
  <c r="Q73" i="2"/>
  <c r="S68" i="2"/>
  <c r="R68" i="2"/>
  <c r="Q68" i="2"/>
  <c r="Q63" i="2" s="1"/>
  <c r="S64" i="2"/>
  <c r="S63" i="2" s="1"/>
  <c r="S116" i="2" s="1"/>
  <c r="R64" i="2"/>
  <c r="R63" i="2" s="1"/>
  <c r="R116" i="2" s="1"/>
  <c r="Q64" i="2"/>
  <c r="S55" i="2"/>
  <c r="S54" i="2" s="1"/>
  <c r="R55" i="2"/>
  <c r="Q55" i="2"/>
  <c r="R54" i="2"/>
  <c r="Q54" i="2"/>
  <c r="S51" i="2"/>
  <c r="R51" i="2"/>
  <c r="Q51" i="2"/>
  <c r="S46" i="2"/>
  <c r="R46" i="2"/>
  <c r="Q46" i="2"/>
  <c r="S42" i="2"/>
  <c r="R42" i="2"/>
  <c r="Q42" i="2"/>
  <c r="Q37" i="2" s="1"/>
  <c r="S38" i="2"/>
  <c r="S37" i="2" s="1"/>
  <c r="R38" i="2"/>
  <c r="Q38" i="2"/>
  <c r="R37" i="2"/>
  <c r="S31" i="2"/>
  <c r="R31" i="2"/>
  <c r="Q31" i="2"/>
  <c r="S26" i="2"/>
  <c r="R26" i="2"/>
  <c r="Q26" i="2"/>
  <c r="S21" i="2"/>
  <c r="R21" i="2"/>
  <c r="Q21" i="2"/>
  <c r="Q20" i="2" s="1"/>
  <c r="Q14" i="2" s="1"/>
  <c r="Q61" i="2" s="1"/>
  <c r="S20" i="2"/>
  <c r="S14" i="2" s="1"/>
  <c r="R20" i="2"/>
  <c r="R14" i="2" s="1"/>
  <c r="S16" i="2"/>
  <c r="R16" i="2"/>
  <c r="Q16" i="2"/>
  <c r="S10" i="2"/>
  <c r="R10" i="2"/>
  <c r="Q10" i="2"/>
  <c r="S7" i="2"/>
  <c r="R7" i="2"/>
  <c r="R61" i="2" s="1"/>
  <c r="Q7" i="2"/>
  <c r="P112" i="2"/>
  <c r="O112" i="2"/>
  <c r="N112" i="2"/>
  <c r="P106" i="2"/>
  <c r="O106" i="2"/>
  <c r="N106" i="2"/>
  <c r="P103" i="2"/>
  <c r="O103" i="2"/>
  <c r="N103" i="2"/>
  <c r="P100" i="2"/>
  <c r="O100" i="2"/>
  <c r="N100" i="2"/>
  <c r="P94" i="2"/>
  <c r="O94" i="2"/>
  <c r="N94" i="2"/>
  <c r="P90" i="2"/>
  <c r="O90" i="2"/>
  <c r="N90" i="2"/>
  <c r="P86" i="2"/>
  <c r="P85" i="2" s="1"/>
  <c r="O86" i="2"/>
  <c r="O85" i="2" s="1"/>
  <c r="N86" i="2"/>
  <c r="N85" i="2" s="1"/>
  <c r="P80" i="2"/>
  <c r="O80" i="2"/>
  <c r="N80" i="2"/>
  <c r="P77" i="2"/>
  <c r="O77" i="2"/>
  <c r="O63" i="2" s="1"/>
  <c r="N77" i="2"/>
  <c r="P73" i="2"/>
  <c r="O73" i="2"/>
  <c r="N73" i="2"/>
  <c r="P68" i="2"/>
  <c r="O68" i="2"/>
  <c r="N68" i="2"/>
  <c r="P64" i="2"/>
  <c r="P63" i="2" s="1"/>
  <c r="P116" i="2" s="1"/>
  <c r="O64" i="2"/>
  <c r="N64" i="2"/>
  <c r="N63" i="2"/>
  <c r="N116" i="2" s="1"/>
  <c r="P55" i="2"/>
  <c r="O55" i="2"/>
  <c r="N55" i="2"/>
  <c r="P54" i="2"/>
  <c r="O54" i="2"/>
  <c r="N54" i="2"/>
  <c r="P51" i="2"/>
  <c r="O51" i="2"/>
  <c r="N51" i="2"/>
  <c r="P46" i="2"/>
  <c r="O46" i="2"/>
  <c r="N46" i="2"/>
  <c r="P42" i="2"/>
  <c r="O42" i="2"/>
  <c r="N42" i="2"/>
  <c r="P38" i="2"/>
  <c r="P37" i="2" s="1"/>
  <c r="O38" i="2"/>
  <c r="N38" i="2"/>
  <c r="O37" i="2"/>
  <c r="N37" i="2"/>
  <c r="P31" i="2"/>
  <c r="O31" i="2"/>
  <c r="N31" i="2"/>
  <c r="P26" i="2"/>
  <c r="O26" i="2"/>
  <c r="N26" i="2"/>
  <c r="P21" i="2"/>
  <c r="P20" i="2" s="1"/>
  <c r="P14" i="2" s="1"/>
  <c r="O21" i="2"/>
  <c r="N21" i="2"/>
  <c r="N20" i="2" s="1"/>
  <c r="O20" i="2"/>
  <c r="O14" i="2" s="1"/>
  <c r="P16" i="2"/>
  <c r="O16" i="2"/>
  <c r="N16" i="2"/>
  <c r="P10" i="2"/>
  <c r="O10" i="2"/>
  <c r="N10" i="2"/>
  <c r="P7" i="2"/>
  <c r="O7" i="2"/>
  <c r="O61" i="2" s="1"/>
  <c r="N7" i="2"/>
  <c r="M112" i="2"/>
  <c r="L112" i="2"/>
  <c r="K112" i="2"/>
  <c r="M106" i="2"/>
  <c r="L106" i="2"/>
  <c r="K106" i="2"/>
  <c r="M103" i="2"/>
  <c r="L103" i="2"/>
  <c r="K103" i="2"/>
  <c r="M100" i="2"/>
  <c r="L100" i="2"/>
  <c r="K100" i="2"/>
  <c r="M94" i="2"/>
  <c r="M85" i="2" s="1"/>
  <c r="L94" i="2"/>
  <c r="K94" i="2"/>
  <c r="M90" i="2"/>
  <c r="L90" i="2"/>
  <c r="K90" i="2"/>
  <c r="M86" i="2"/>
  <c r="L86" i="2"/>
  <c r="L85" i="2" s="1"/>
  <c r="K86" i="2"/>
  <c r="K85" i="2" s="1"/>
  <c r="M80" i="2"/>
  <c r="L80" i="2"/>
  <c r="K80" i="2"/>
  <c r="M77" i="2"/>
  <c r="L77" i="2"/>
  <c r="K77" i="2"/>
  <c r="M73" i="2"/>
  <c r="L73" i="2"/>
  <c r="K73" i="2"/>
  <c r="M68" i="2"/>
  <c r="L68" i="2"/>
  <c r="K68" i="2"/>
  <c r="M64" i="2"/>
  <c r="M63" i="2" s="1"/>
  <c r="L64" i="2"/>
  <c r="L63" i="2" s="1"/>
  <c r="L116" i="2" s="1"/>
  <c r="K64" i="2"/>
  <c r="K63" i="2" s="1"/>
  <c r="M55" i="2"/>
  <c r="L55" i="2"/>
  <c r="K55" i="2"/>
  <c r="M54" i="2"/>
  <c r="L54" i="2"/>
  <c r="K54" i="2"/>
  <c r="M51" i="2"/>
  <c r="L51" i="2"/>
  <c r="K51" i="2"/>
  <c r="M46" i="2"/>
  <c r="L46" i="2"/>
  <c r="K46" i="2"/>
  <c r="M42" i="2"/>
  <c r="L42" i="2"/>
  <c r="K42" i="2"/>
  <c r="M38" i="2"/>
  <c r="M37" i="2" s="1"/>
  <c r="L38" i="2"/>
  <c r="K38" i="2"/>
  <c r="L37" i="2"/>
  <c r="K37" i="2"/>
  <c r="M31" i="2"/>
  <c r="L31" i="2"/>
  <c r="K31" i="2"/>
  <c r="M26" i="2"/>
  <c r="L26" i="2"/>
  <c r="K26" i="2"/>
  <c r="M21" i="2"/>
  <c r="L21" i="2"/>
  <c r="K21" i="2"/>
  <c r="K20" i="2" s="1"/>
  <c r="K14" i="2" s="1"/>
  <c r="K61" i="2" s="1"/>
  <c r="M20" i="2"/>
  <c r="L20" i="2"/>
  <c r="L14" i="2" s="1"/>
  <c r="M16" i="2"/>
  <c r="L16" i="2"/>
  <c r="K16" i="2"/>
  <c r="M14" i="2"/>
  <c r="M10" i="2"/>
  <c r="L10" i="2"/>
  <c r="K10" i="2"/>
  <c r="M7" i="2"/>
  <c r="M61" i="2" s="1"/>
  <c r="L7" i="2"/>
  <c r="L61" i="2" s="1"/>
  <c r="K7" i="2"/>
  <c r="J112" i="2"/>
  <c r="I112" i="2"/>
  <c r="H112" i="2"/>
  <c r="J106" i="2"/>
  <c r="I106" i="2"/>
  <c r="H106" i="2"/>
  <c r="J103" i="2"/>
  <c r="I103" i="2"/>
  <c r="H103" i="2"/>
  <c r="J100" i="2"/>
  <c r="I100" i="2"/>
  <c r="H100" i="2"/>
  <c r="J94" i="2"/>
  <c r="I94" i="2"/>
  <c r="H94" i="2"/>
  <c r="J90" i="2"/>
  <c r="I90" i="2"/>
  <c r="H90" i="2"/>
  <c r="J86" i="2"/>
  <c r="J85" i="2" s="1"/>
  <c r="I86" i="2"/>
  <c r="I85" i="2" s="1"/>
  <c r="H86" i="2"/>
  <c r="H85" i="2" s="1"/>
  <c r="J80" i="2"/>
  <c r="I80" i="2"/>
  <c r="H80" i="2"/>
  <c r="J77" i="2"/>
  <c r="I77" i="2"/>
  <c r="H77" i="2"/>
  <c r="J73" i="2"/>
  <c r="I73" i="2"/>
  <c r="H73" i="2"/>
  <c r="J68" i="2"/>
  <c r="I68" i="2"/>
  <c r="H68" i="2"/>
  <c r="J64" i="2"/>
  <c r="J63" i="2" s="1"/>
  <c r="J116" i="2" s="1"/>
  <c r="I64" i="2"/>
  <c r="I63" i="2" s="1"/>
  <c r="I116" i="2" s="1"/>
  <c r="H64" i="2"/>
  <c r="H63" i="2"/>
  <c r="H116" i="2" s="1"/>
  <c r="J55" i="2"/>
  <c r="J54" i="2" s="1"/>
  <c r="I55" i="2"/>
  <c r="H55" i="2"/>
  <c r="I54" i="2"/>
  <c r="H54" i="2"/>
  <c r="J51" i="2"/>
  <c r="I51" i="2"/>
  <c r="H51" i="2"/>
  <c r="J46" i="2"/>
  <c r="I46" i="2"/>
  <c r="H46" i="2"/>
  <c r="J42" i="2"/>
  <c r="I42" i="2"/>
  <c r="H42" i="2"/>
  <c r="J38" i="2"/>
  <c r="J37" i="2" s="1"/>
  <c r="I38" i="2"/>
  <c r="I37" i="2" s="1"/>
  <c r="H38" i="2"/>
  <c r="H37" i="2"/>
  <c r="J31" i="2"/>
  <c r="J20" i="2" s="1"/>
  <c r="J14" i="2" s="1"/>
  <c r="I31" i="2"/>
  <c r="H31" i="2"/>
  <c r="J26" i="2"/>
  <c r="I26" i="2"/>
  <c r="H26" i="2"/>
  <c r="J21" i="2"/>
  <c r="I21" i="2"/>
  <c r="H21" i="2"/>
  <c r="H20" i="2" s="1"/>
  <c r="H14" i="2" s="1"/>
  <c r="H61" i="2" s="1"/>
  <c r="I20" i="2"/>
  <c r="I14" i="2" s="1"/>
  <c r="J16" i="2"/>
  <c r="I16" i="2"/>
  <c r="H16" i="2"/>
  <c r="J10" i="2"/>
  <c r="I10" i="2"/>
  <c r="H10" i="2"/>
  <c r="J7" i="2"/>
  <c r="I7" i="2"/>
  <c r="H7" i="2"/>
  <c r="G112" i="2"/>
  <c r="F112" i="2"/>
  <c r="E112" i="2"/>
  <c r="G106" i="2"/>
  <c r="F106" i="2"/>
  <c r="E106" i="2"/>
  <c r="G103" i="2"/>
  <c r="F103" i="2"/>
  <c r="E103" i="2"/>
  <c r="G100" i="2"/>
  <c r="F100" i="2"/>
  <c r="E100" i="2"/>
  <c r="G94" i="2"/>
  <c r="F94" i="2"/>
  <c r="E94" i="2"/>
  <c r="G90" i="2"/>
  <c r="F90" i="2"/>
  <c r="E90" i="2"/>
  <c r="G86" i="2"/>
  <c r="G85" i="2" s="1"/>
  <c r="F86" i="2"/>
  <c r="F85" i="2" s="1"/>
  <c r="E86" i="2"/>
  <c r="E85" i="2" s="1"/>
  <c r="G80" i="2"/>
  <c r="F80" i="2"/>
  <c r="E80" i="2"/>
  <c r="G77" i="2"/>
  <c r="F77" i="2"/>
  <c r="E77" i="2"/>
  <c r="G73" i="2"/>
  <c r="F73" i="2"/>
  <c r="E73" i="2"/>
  <c r="G68" i="2"/>
  <c r="F68" i="2"/>
  <c r="E68" i="2"/>
  <c r="E63" i="2" s="1"/>
  <c r="G64" i="2"/>
  <c r="G63" i="2" s="1"/>
  <c r="G116" i="2" s="1"/>
  <c r="F64" i="2"/>
  <c r="F63" i="2" s="1"/>
  <c r="E64" i="2"/>
  <c r="G55" i="2"/>
  <c r="F55" i="2"/>
  <c r="E55" i="2"/>
  <c r="G54" i="2"/>
  <c r="F54" i="2"/>
  <c r="E54" i="2"/>
  <c r="G51" i="2"/>
  <c r="F51" i="2"/>
  <c r="E51" i="2"/>
  <c r="G46" i="2"/>
  <c r="F46" i="2"/>
  <c r="E46" i="2"/>
  <c r="G42" i="2"/>
  <c r="F42" i="2"/>
  <c r="F37" i="2" s="1"/>
  <c r="E42" i="2"/>
  <c r="E37" i="2" s="1"/>
  <c r="G38" i="2"/>
  <c r="G37" i="2" s="1"/>
  <c r="F38" i="2"/>
  <c r="E38" i="2"/>
  <c r="G31" i="2"/>
  <c r="F31" i="2"/>
  <c r="E31" i="2"/>
  <c r="G26" i="2"/>
  <c r="F26" i="2"/>
  <c r="E26" i="2"/>
  <c r="G21" i="2"/>
  <c r="F21" i="2"/>
  <c r="E21" i="2"/>
  <c r="E20" i="2" s="1"/>
  <c r="E14" i="2" s="1"/>
  <c r="E61" i="2" s="1"/>
  <c r="G20" i="2"/>
  <c r="G14" i="2" s="1"/>
  <c r="F20" i="2"/>
  <c r="F14" i="2" s="1"/>
  <c r="G16" i="2"/>
  <c r="F16" i="2"/>
  <c r="E16" i="2"/>
  <c r="G10" i="2"/>
  <c r="F10" i="2"/>
  <c r="E10" i="2"/>
  <c r="G7" i="2"/>
  <c r="F7" i="2"/>
  <c r="E7" i="2"/>
  <c r="V62" i="1"/>
  <c r="U62" i="1"/>
  <c r="T62" i="1"/>
  <c r="V57" i="1"/>
  <c r="V56" i="1" s="1"/>
  <c r="U57" i="1"/>
  <c r="U56" i="1" s="1"/>
  <c r="T57" i="1"/>
  <c r="T56" i="1"/>
  <c r="V53" i="1"/>
  <c r="V70" i="1" s="1"/>
  <c r="U53" i="1"/>
  <c r="T53" i="1"/>
  <c r="T70" i="1" s="1"/>
  <c r="V50" i="1"/>
  <c r="U50" i="1"/>
  <c r="T50" i="1"/>
  <c r="V41" i="1"/>
  <c r="U41" i="1"/>
  <c r="T41" i="1"/>
  <c r="V33" i="1"/>
  <c r="U33" i="1"/>
  <c r="T33" i="1"/>
  <c r="V24" i="1"/>
  <c r="U24" i="1"/>
  <c r="T24" i="1"/>
  <c r="T23" i="1" s="1"/>
  <c r="V23" i="1"/>
  <c r="U23" i="1"/>
  <c r="V19" i="1"/>
  <c r="U19" i="1"/>
  <c r="T19" i="1"/>
  <c r="V11" i="1"/>
  <c r="U11" i="1"/>
  <c r="T11" i="1"/>
  <c r="V7" i="1"/>
  <c r="V22" i="1" s="1"/>
  <c r="V49" i="1" s="1"/>
  <c r="U7" i="1"/>
  <c r="U22" i="1" s="1"/>
  <c r="U49" i="1" s="1"/>
  <c r="T7" i="1"/>
  <c r="T22" i="1" s="1"/>
  <c r="S62" i="1"/>
  <c r="R62" i="1"/>
  <c r="Q62" i="1"/>
  <c r="S57" i="1"/>
  <c r="S56" i="1" s="1"/>
  <c r="R57" i="1"/>
  <c r="R56" i="1" s="1"/>
  <c r="Q57" i="1"/>
  <c r="Q56" i="1"/>
  <c r="S53" i="1"/>
  <c r="S70" i="1" s="1"/>
  <c r="R53" i="1"/>
  <c r="Q53" i="1"/>
  <c r="Q70" i="1" s="1"/>
  <c r="S50" i="1"/>
  <c r="R50" i="1"/>
  <c r="Q50" i="1"/>
  <c r="S41" i="1"/>
  <c r="R41" i="1"/>
  <c r="Q41" i="1"/>
  <c r="S33" i="1"/>
  <c r="R33" i="1"/>
  <c r="Q33" i="1"/>
  <c r="S24" i="1"/>
  <c r="S23" i="1" s="1"/>
  <c r="R24" i="1"/>
  <c r="Q24" i="1"/>
  <c r="Q23" i="1" s="1"/>
  <c r="R23" i="1"/>
  <c r="Q22" i="1"/>
  <c r="Q49" i="1" s="1"/>
  <c r="S19" i="1"/>
  <c r="R19" i="1"/>
  <c r="Q19" i="1"/>
  <c r="S11" i="1"/>
  <c r="R11" i="1"/>
  <c r="Q11" i="1"/>
  <c r="S7" i="1"/>
  <c r="S22" i="1" s="1"/>
  <c r="S49" i="1" s="1"/>
  <c r="R7" i="1"/>
  <c r="R22" i="1" s="1"/>
  <c r="R49" i="1" s="1"/>
  <c r="Q7" i="1"/>
  <c r="P62" i="1"/>
  <c r="O62" i="1"/>
  <c r="N62" i="1"/>
  <c r="N56" i="1" s="1"/>
  <c r="P57" i="1"/>
  <c r="P56" i="1" s="1"/>
  <c r="O57" i="1"/>
  <c r="O56" i="1" s="1"/>
  <c r="N57" i="1"/>
  <c r="P53" i="1"/>
  <c r="P70" i="1" s="1"/>
  <c r="O53" i="1"/>
  <c r="O70" i="1" s="1"/>
  <c r="N53" i="1"/>
  <c r="P50" i="1"/>
  <c r="O50" i="1"/>
  <c r="N50" i="1"/>
  <c r="P41" i="1"/>
  <c r="O41" i="1"/>
  <c r="N41" i="1"/>
  <c r="P33" i="1"/>
  <c r="O33" i="1"/>
  <c r="N33" i="1"/>
  <c r="P24" i="1"/>
  <c r="O24" i="1"/>
  <c r="N24" i="1"/>
  <c r="N23" i="1" s="1"/>
  <c r="P23" i="1"/>
  <c r="O23" i="1"/>
  <c r="P19" i="1"/>
  <c r="O19" i="1"/>
  <c r="N19" i="1"/>
  <c r="P11" i="1"/>
  <c r="O11" i="1"/>
  <c r="N11" i="1"/>
  <c r="P7" i="1"/>
  <c r="P22" i="1" s="1"/>
  <c r="P49" i="1" s="1"/>
  <c r="O7" i="1"/>
  <c r="O22" i="1" s="1"/>
  <c r="O49" i="1" s="1"/>
  <c r="N7" i="1"/>
  <c r="N22" i="1" s="1"/>
  <c r="N49" i="1" s="1"/>
  <c r="M62" i="1"/>
  <c r="L62" i="1"/>
  <c r="K62" i="1"/>
  <c r="K56" i="1" s="1"/>
  <c r="M57" i="1"/>
  <c r="M56" i="1" s="1"/>
  <c r="L57" i="1"/>
  <c r="L56" i="1" s="1"/>
  <c r="K57" i="1"/>
  <c r="M53" i="1"/>
  <c r="M70" i="1" s="1"/>
  <c r="L53" i="1"/>
  <c r="L70" i="1" s="1"/>
  <c r="K53" i="1"/>
  <c r="M50" i="1"/>
  <c r="L50" i="1"/>
  <c r="K50" i="1"/>
  <c r="M41" i="1"/>
  <c r="L41" i="1"/>
  <c r="K41" i="1"/>
  <c r="M33" i="1"/>
  <c r="L33" i="1"/>
  <c r="K33" i="1"/>
  <c r="M24" i="1"/>
  <c r="L24" i="1"/>
  <c r="K24" i="1"/>
  <c r="K23" i="1" s="1"/>
  <c r="M23" i="1"/>
  <c r="L23" i="1"/>
  <c r="M19" i="1"/>
  <c r="L19" i="1"/>
  <c r="K19" i="1"/>
  <c r="M11" i="1"/>
  <c r="L11" i="1"/>
  <c r="K11" i="1"/>
  <c r="M7" i="1"/>
  <c r="M22" i="1" s="1"/>
  <c r="M49" i="1" s="1"/>
  <c r="L7" i="1"/>
  <c r="L22" i="1" s="1"/>
  <c r="L49" i="1" s="1"/>
  <c r="K7" i="1"/>
  <c r="K22" i="1" s="1"/>
  <c r="K49" i="1" s="1"/>
  <c r="J62" i="1"/>
  <c r="I62" i="1"/>
  <c r="H62" i="1"/>
  <c r="J57" i="1"/>
  <c r="J56" i="1" s="1"/>
  <c r="I57" i="1"/>
  <c r="I56" i="1" s="1"/>
  <c r="H57" i="1"/>
  <c r="H56" i="1"/>
  <c r="J53" i="1"/>
  <c r="J70" i="1" s="1"/>
  <c r="I53" i="1"/>
  <c r="H53" i="1"/>
  <c r="H70" i="1" s="1"/>
  <c r="J50" i="1"/>
  <c r="I50" i="1"/>
  <c r="H50" i="1"/>
  <c r="J41" i="1"/>
  <c r="I41" i="1"/>
  <c r="H41" i="1"/>
  <c r="J33" i="1"/>
  <c r="I33" i="1"/>
  <c r="H33" i="1"/>
  <c r="J24" i="1"/>
  <c r="I24" i="1"/>
  <c r="H24" i="1"/>
  <c r="H23" i="1" s="1"/>
  <c r="J23" i="1"/>
  <c r="I23" i="1"/>
  <c r="J19" i="1"/>
  <c r="I19" i="1"/>
  <c r="H19" i="1"/>
  <c r="H22" i="1" s="1"/>
  <c r="J11" i="1"/>
  <c r="I11" i="1"/>
  <c r="H11" i="1"/>
  <c r="J7" i="1"/>
  <c r="J22" i="1" s="1"/>
  <c r="J49" i="1" s="1"/>
  <c r="I7" i="1"/>
  <c r="I22" i="1" s="1"/>
  <c r="I49" i="1" s="1"/>
  <c r="H7" i="1"/>
  <c r="G62" i="1"/>
  <c r="F62" i="1"/>
  <c r="E62" i="1"/>
  <c r="G57" i="1"/>
  <c r="G56" i="1" s="1"/>
  <c r="F57" i="1"/>
  <c r="F56" i="1" s="1"/>
  <c r="E57" i="1"/>
  <c r="E56" i="1"/>
  <c r="G53" i="1"/>
  <c r="G70" i="1" s="1"/>
  <c r="F53" i="1"/>
  <c r="E53" i="1"/>
  <c r="E70" i="1" s="1"/>
  <c r="G50" i="1"/>
  <c r="F50" i="1"/>
  <c r="E50" i="1"/>
  <c r="G41" i="1"/>
  <c r="F41" i="1"/>
  <c r="E41" i="1"/>
  <c r="G33" i="1"/>
  <c r="F33" i="1"/>
  <c r="E33" i="1"/>
  <c r="G24" i="1"/>
  <c r="G23" i="1" s="1"/>
  <c r="F24" i="1"/>
  <c r="E24" i="1"/>
  <c r="E23" i="1" s="1"/>
  <c r="F23" i="1"/>
  <c r="G19" i="1"/>
  <c r="F19" i="1"/>
  <c r="E19" i="1"/>
  <c r="G11" i="1"/>
  <c r="F11" i="1"/>
  <c r="E11" i="1"/>
  <c r="G7" i="1"/>
  <c r="G22" i="1" s="1"/>
  <c r="F7" i="1"/>
  <c r="F22" i="1" s="1"/>
  <c r="F49" i="1" s="1"/>
  <c r="E7" i="1"/>
  <c r="E22" i="1" s="1"/>
  <c r="E49" i="1" s="1"/>
  <c r="T14" i="2" l="1"/>
  <c r="T61" i="2" s="1"/>
  <c r="U116" i="2"/>
  <c r="V61" i="2"/>
  <c r="S61" i="2"/>
  <c r="Q116" i="2"/>
  <c r="N14" i="2"/>
  <c r="N61" i="2" s="1"/>
  <c r="P61" i="2"/>
  <c r="O116" i="2"/>
  <c r="K116" i="2"/>
  <c r="M116" i="2"/>
  <c r="J61" i="2"/>
  <c r="I61" i="2"/>
  <c r="G61" i="2"/>
  <c r="F116" i="2"/>
  <c r="F61" i="2"/>
  <c r="E116" i="2"/>
  <c r="T49" i="1"/>
  <c r="U70" i="1"/>
  <c r="R70" i="1"/>
  <c r="N70" i="1"/>
  <c r="K70" i="1"/>
  <c r="H49" i="1"/>
  <c r="I70" i="1"/>
  <c r="G49" i="1"/>
  <c r="F70" i="1"/>
  <c r="B7" i="23" l="1"/>
  <c r="C9" i="17" l="1"/>
  <c r="D9" i="17" s="1"/>
  <c r="E9" i="17" s="1"/>
  <c r="F9" i="17" s="1"/>
  <c r="G9" i="17" s="1"/>
  <c r="H9" i="17" s="1"/>
  <c r="G7" i="23" l="1"/>
  <c r="F7" i="23"/>
  <c r="E7" i="23"/>
  <c r="D7" i="23"/>
  <c r="C7" i="23"/>
  <c r="A40" i="23" l="1"/>
  <c r="B5" i="23"/>
  <c r="C5" i="23" s="1"/>
  <c r="D5" i="23" s="1"/>
  <c r="E5" i="23" s="1"/>
  <c r="F5" i="23" s="1"/>
  <c r="G5" i="23" s="1"/>
  <c r="A1" i="23"/>
  <c r="A35" i="18" l="1"/>
  <c r="A20" i="17"/>
  <c r="A46" i="21"/>
  <c r="A69" i="22"/>
  <c r="A76" i="1"/>
  <c r="A120" i="2"/>
  <c r="A99" i="20"/>
  <c r="A1" i="2" l="1"/>
  <c r="A1" i="21"/>
  <c r="C25" i="21"/>
  <c r="D25" i="21" s="1"/>
  <c r="E25" i="21" s="1"/>
  <c r="F25" i="21" s="1"/>
  <c r="G25" i="21" s="1"/>
  <c r="H25" i="21" s="1"/>
  <c r="C9" i="21"/>
  <c r="F9" i="21" s="1"/>
  <c r="I9" i="21" s="1"/>
  <c r="L9" i="21" s="1"/>
  <c r="O9" i="21" s="1"/>
  <c r="R9" i="21" s="1"/>
  <c r="C54" i="22"/>
  <c r="D54" i="22" s="1"/>
  <c r="E54" i="22" s="1"/>
  <c r="F54" i="22" s="1"/>
  <c r="G54" i="22" s="1"/>
  <c r="H54" i="22" s="1"/>
  <c r="C9" i="22"/>
  <c r="H9" i="22" s="1"/>
  <c r="M9" i="22" s="1"/>
  <c r="R9" i="22" s="1"/>
  <c r="W9" i="22" s="1"/>
  <c r="AB9" i="22" s="1"/>
  <c r="A1" i="22"/>
  <c r="A1" i="17"/>
  <c r="A1" i="18"/>
  <c r="A1" i="20"/>
  <c r="C9" i="20"/>
  <c r="E9" i="20" s="1"/>
  <c r="G9" i="20" s="1"/>
  <c r="I9" i="20" s="1"/>
  <c r="K9" i="20" s="1"/>
  <c r="M9" i="20" s="1"/>
  <c r="C9" i="18"/>
  <c r="D9" i="18" s="1"/>
  <c r="E9" i="18" s="1"/>
  <c r="F9" i="18" s="1"/>
  <c r="C23" i="18"/>
  <c r="G9" i="18" l="1"/>
  <c r="H9" i="18" s="1"/>
  <c r="E23" i="18"/>
  <c r="G23" i="18" s="1"/>
  <c r="I23" i="18" s="1"/>
  <c r="K23" i="18" s="1"/>
  <c r="M23" i="18" s="1"/>
  <c r="E5" i="2" l="1"/>
  <c r="H5" i="2" s="1"/>
  <c r="K5" i="2" s="1"/>
  <c r="N5" i="2" s="1"/>
  <c r="Q5" i="2" s="1"/>
  <c r="T5" i="2" s="1"/>
  <c r="A1" i="1"/>
  <c r="E5" i="1"/>
  <c r="H5" i="1" s="1"/>
  <c r="K5" i="1" s="1"/>
  <c r="N5" i="1" s="1"/>
  <c r="Q5" i="1" s="1"/>
  <c r="T5" i="1" s="1"/>
</calcChain>
</file>

<file path=xl/comments1.xml><?xml version="1.0" encoding="utf-8"?>
<comments xmlns="http://schemas.openxmlformats.org/spreadsheetml/2006/main">
  <authors>
    <author>jborzic</author>
    <author>kstanic</author>
  </authors>
  <commentList>
    <comment ref="B5" authorId="0" shapeId="0">
      <text>
        <r>
          <rPr>
            <b/>
            <sz val="8"/>
            <color indexed="81"/>
            <rFont val="Arial Narrow"/>
            <family val="2"/>
            <charset val="238"/>
          </rPr>
          <t>Upisati naziv društva</t>
        </r>
      </text>
    </comment>
    <comment ref="B7" authorId="1" shapeId="0">
      <text>
        <r>
          <rPr>
            <b/>
            <sz val="8"/>
            <color indexed="81"/>
            <rFont val="Arial Narrow"/>
            <family val="2"/>
            <charset val="238"/>
          </rPr>
          <t>Upisati datum sastavljanja zadnjih revidiranih GFI</t>
        </r>
      </text>
    </comment>
    <comment ref="B9" authorId="0" shapeId="0">
      <text>
        <r>
          <rPr>
            <b/>
            <sz val="8"/>
            <color indexed="81"/>
            <rFont val="Arial Narrow"/>
            <family val="2"/>
            <charset val="238"/>
          </rPr>
          <t xml:space="preserve">Upisati datum izrade projekcija
</t>
        </r>
      </text>
    </comment>
  </commentList>
</comments>
</file>

<file path=xl/sharedStrings.xml><?xml version="1.0" encoding="utf-8"?>
<sst xmlns="http://schemas.openxmlformats.org/spreadsheetml/2006/main" count="1254" uniqueCount="723">
  <si>
    <t>IZVJEŠTAJ O SVEOBUHVATNOJ DOBITI</t>
  </si>
  <si>
    <t>u kunama</t>
  </si>
  <si>
    <t>Broj pozicije</t>
  </si>
  <si>
    <t>Elementi 
zbroja</t>
  </si>
  <si>
    <t>Oznaka pozicije</t>
  </si>
  <si>
    <t>Opis pozicije</t>
  </si>
  <si>
    <t>Život</t>
  </si>
  <si>
    <t>Neživot</t>
  </si>
  <si>
    <t>Ukupno</t>
  </si>
  <si>
    <t>001</t>
  </si>
  <si>
    <t>I</t>
  </si>
  <si>
    <t>002</t>
  </si>
  <si>
    <t>1</t>
  </si>
  <si>
    <t xml:space="preserve"> </t>
  </si>
  <si>
    <t>003</t>
  </si>
  <si>
    <t>2</t>
  </si>
  <si>
    <t>004</t>
  </si>
  <si>
    <t>3</t>
  </si>
  <si>
    <t>005</t>
  </si>
  <si>
    <t>4</t>
  </si>
  <si>
    <t>006</t>
  </si>
  <si>
    <t>5</t>
  </si>
  <si>
    <t>007</t>
  </si>
  <si>
    <t>II</t>
  </si>
  <si>
    <t>008</t>
  </si>
  <si>
    <t>009</t>
  </si>
  <si>
    <t>010</t>
  </si>
  <si>
    <t>011</t>
  </si>
  <si>
    <t>012</t>
  </si>
  <si>
    <t>013</t>
  </si>
  <si>
    <t>6</t>
  </si>
  <si>
    <t>014</t>
  </si>
  <si>
    <t>7</t>
  </si>
  <si>
    <t>Ostali prihodi od ulaganja</t>
  </si>
  <si>
    <t>015</t>
  </si>
  <si>
    <t>III</t>
  </si>
  <si>
    <t>016</t>
  </si>
  <si>
    <t>IV</t>
  </si>
  <si>
    <t>017</t>
  </si>
  <si>
    <t>V</t>
  </si>
  <si>
    <t>Ostali prihodi</t>
  </si>
  <si>
    <t>018</t>
  </si>
  <si>
    <t>VI</t>
  </si>
  <si>
    <t>019</t>
  </si>
  <si>
    <t>020</t>
  </si>
  <si>
    <t>1.1</t>
  </si>
  <si>
    <t>021</t>
  </si>
  <si>
    <t>1.2</t>
  </si>
  <si>
    <t>022</t>
  </si>
  <si>
    <t>023</t>
  </si>
  <si>
    <t>2.1</t>
  </si>
  <si>
    <t>024</t>
  </si>
  <si>
    <t>2.2</t>
  </si>
  <si>
    <t>025</t>
  </si>
  <si>
    <t>VII</t>
  </si>
  <si>
    <t>026</t>
  </si>
  <si>
    <t>027</t>
  </si>
  <si>
    <t>028</t>
  </si>
  <si>
    <t>029</t>
  </si>
  <si>
    <t>030</t>
  </si>
  <si>
    <t>031</t>
  </si>
  <si>
    <t>032</t>
  </si>
  <si>
    <t>VIII</t>
  </si>
  <si>
    <t>033</t>
  </si>
  <si>
    <t>034</t>
  </si>
  <si>
    <t>035</t>
  </si>
  <si>
    <t>IX</t>
  </si>
  <si>
    <t>036</t>
  </si>
  <si>
    <t>037</t>
  </si>
  <si>
    <t>038</t>
  </si>
  <si>
    <t>X</t>
  </si>
  <si>
    <t>039</t>
  </si>
  <si>
    <t>040</t>
  </si>
  <si>
    <t>041</t>
  </si>
  <si>
    <t>042</t>
  </si>
  <si>
    <t>1.3</t>
  </si>
  <si>
    <t>043</t>
  </si>
  <si>
    <t>044</t>
  </si>
  <si>
    <t>045</t>
  </si>
  <si>
    <t>046</t>
  </si>
  <si>
    <t>047</t>
  </si>
  <si>
    <t>XI</t>
  </si>
  <si>
    <t>048</t>
  </si>
  <si>
    <t>Amortizacija zemljišta i građevinskih objekata koji ne služe društvu za obavljanje djelatnosti</t>
  </si>
  <si>
    <t>049</t>
  </si>
  <si>
    <t>050</t>
  </si>
  <si>
    <t>051</t>
  </si>
  <si>
    <t>052</t>
  </si>
  <si>
    <t>053</t>
  </si>
  <si>
    <t>054</t>
  </si>
  <si>
    <t>055</t>
  </si>
  <si>
    <t>XII</t>
  </si>
  <si>
    <t>056</t>
  </si>
  <si>
    <t>057</t>
  </si>
  <si>
    <t>058</t>
  </si>
  <si>
    <t>XIII</t>
  </si>
  <si>
    <t>059</t>
  </si>
  <si>
    <t>XIV</t>
  </si>
  <si>
    <t>Dobit ili gubitak obračunskog razdoblja prije poreza (+/-)</t>
  </si>
  <si>
    <t>060</t>
  </si>
  <si>
    <t>XV</t>
  </si>
  <si>
    <t>Porez na dobit ili gubitak</t>
  </si>
  <si>
    <t>061</t>
  </si>
  <si>
    <t>Tekući porezni trošak</t>
  </si>
  <si>
    <t>062</t>
  </si>
  <si>
    <t>063</t>
  </si>
  <si>
    <t>XVI</t>
  </si>
  <si>
    <t>Dobit ili gubitak obračunskog razdoblja poslije poreza (+/-)</t>
  </si>
  <si>
    <t>064</t>
  </si>
  <si>
    <t>Pripisano imateljima kapitala matice</t>
  </si>
  <si>
    <t>065</t>
  </si>
  <si>
    <t>Pripisano nekontrolirajućem interesu</t>
  </si>
  <si>
    <t>066</t>
  </si>
  <si>
    <t>XVII</t>
  </si>
  <si>
    <t>067</t>
  </si>
  <si>
    <t>XVIII</t>
  </si>
  <si>
    <t>068</t>
  </si>
  <si>
    <t>XIX</t>
  </si>
  <si>
    <t>Ostala sveobuhvatna dobit</t>
  </si>
  <si>
    <t>069</t>
  </si>
  <si>
    <t>070</t>
  </si>
  <si>
    <t>071</t>
  </si>
  <si>
    <t>072</t>
  </si>
  <si>
    <t>073</t>
  </si>
  <si>
    <t>074</t>
  </si>
  <si>
    <t>Aktuarski dobici/gubici po mirovinskim planovima s definiranim mirovinama</t>
  </si>
  <si>
    <t>075</t>
  </si>
  <si>
    <t>076</t>
  </si>
  <si>
    <t>8</t>
  </si>
  <si>
    <t>077</t>
  </si>
  <si>
    <t>XX</t>
  </si>
  <si>
    <t xml:space="preserve">Ukupna sveobuhvatna dobit </t>
  </si>
  <si>
    <t>078</t>
  </si>
  <si>
    <t>079</t>
  </si>
  <si>
    <t>080</t>
  </si>
  <si>
    <t>XXI</t>
  </si>
  <si>
    <t>Reklasifikacijske usklade</t>
  </si>
  <si>
    <t xml:space="preserve">Neživot </t>
  </si>
  <si>
    <t>002+003</t>
  </si>
  <si>
    <t>NEMATERIJALNA  IMOVINA</t>
  </si>
  <si>
    <t>Goodwill</t>
  </si>
  <si>
    <t>Ostala nematerijalna imovina</t>
  </si>
  <si>
    <t>005+006+007</t>
  </si>
  <si>
    <t>MATERIJALNA  IMOVINA</t>
  </si>
  <si>
    <t xml:space="preserve">Zemljišta i građevinski objekti koji  služe društvu za provođenje djelatnosti </t>
  </si>
  <si>
    <t>Oprema</t>
  </si>
  <si>
    <t>Ostala materijalna imovina i zalihe</t>
  </si>
  <si>
    <t xml:space="preserve">ULAGANJA </t>
  </si>
  <si>
    <t>A</t>
  </si>
  <si>
    <t xml:space="preserve">Ulaganja u zemljišta i građevinske objekte koji ne služe društvu za provođenje djelatnosti </t>
  </si>
  <si>
    <t>011+012+013</t>
  </si>
  <si>
    <t>B</t>
  </si>
  <si>
    <t>Dionice i udjeli u pridruženim društvima</t>
  </si>
  <si>
    <t>Dionice i udjeli u zajedničkim pothvatima</t>
  </si>
  <si>
    <t>C</t>
  </si>
  <si>
    <t>Financijska imovina</t>
  </si>
  <si>
    <t>Dužnički financijski instrumenti</t>
  </si>
  <si>
    <t>Ostalo</t>
  </si>
  <si>
    <t>Vlasnički financijski instrumenti</t>
  </si>
  <si>
    <t>Udjeli u investicijskim fondovima</t>
  </si>
  <si>
    <t>Financijska imovina po fer vrijednosti kroz račun dobiti i gubitka</t>
  </si>
  <si>
    <t>3.1</t>
  </si>
  <si>
    <t>3.2</t>
  </si>
  <si>
    <t>3.3</t>
  </si>
  <si>
    <t>Izvedeni financijski instrumenti</t>
  </si>
  <si>
    <t>3.5</t>
  </si>
  <si>
    <t>Zajmovi</t>
  </si>
  <si>
    <t>ODGOĐENA I TEKUĆA POREZNA IMOVINA</t>
  </si>
  <si>
    <t>Odgođena porezna imovina</t>
  </si>
  <si>
    <t>Tekuća porezna imovina</t>
  </si>
  <si>
    <t>OSTALA  IMOVINA</t>
  </si>
  <si>
    <t>Novac u banci i blagajni</t>
  </si>
  <si>
    <t>Sredstva na poslovnom računu</t>
  </si>
  <si>
    <t>Novčana sredstva u blagajni</t>
  </si>
  <si>
    <t>Dugotrajna imovina namjenjena za prodaju i prestanak poslovanja</t>
  </si>
  <si>
    <t>Razgraničeni troškovi pribave</t>
  </si>
  <si>
    <t xml:space="preserve">UKUPNA  AKTIVA </t>
  </si>
  <si>
    <t>IZVANBILANČNI  ZAPISI</t>
  </si>
  <si>
    <t xml:space="preserve">KAPITAL  I  REZERVE  </t>
  </si>
  <si>
    <t>Upisani kapital</t>
  </si>
  <si>
    <t>Uplaćeni kapital - redovne dionice</t>
  </si>
  <si>
    <t>Uplaćeni kapital - povlaštene dionice</t>
  </si>
  <si>
    <t>Premije na emitirane dionice (rezerve kapitala)</t>
  </si>
  <si>
    <t>Revalorizacijske rezerve</t>
  </si>
  <si>
    <t>Zemljišta i građevinskih objekata</t>
  </si>
  <si>
    <t>Ostale revalorizacijske rezerve</t>
  </si>
  <si>
    <t xml:space="preserve">Rezerve </t>
  </si>
  <si>
    <t xml:space="preserve">Zakonske rezerve </t>
  </si>
  <si>
    <t xml:space="preserve">Statutarna rezerva </t>
  </si>
  <si>
    <t xml:space="preserve">Ostale rezerve </t>
  </si>
  <si>
    <t>081</t>
  </si>
  <si>
    <t>Zadržana dobit ili preneseni gubitak</t>
  </si>
  <si>
    <t>082</t>
  </si>
  <si>
    <t>Zadržana dobit</t>
  </si>
  <si>
    <t>083</t>
  </si>
  <si>
    <t>Preneseni gubitak  (-)</t>
  </si>
  <si>
    <t>084</t>
  </si>
  <si>
    <t>Dobit ili gubitak tekućeg obračunskog razdoblja</t>
  </si>
  <si>
    <t>085</t>
  </si>
  <si>
    <t>Dobit tekućeg obračunskog razdoblja</t>
  </si>
  <si>
    <t>086</t>
  </si>
  <si>
    <t>Gubitak tekućeg obračunskog razdoblja  ( - )</t>
  </si>
  <si>
    <t>087</t>
  </si>
  <si>
    <t>088</t>
  </si>
  <si>
    <t>MANJINSKI INTERES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</si>
  <si>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</si>
  <si>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</si>
  <si>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</si>
  <si>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</si>
  <si>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</si>
  <si>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</si>
  <si>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</si>
  <si>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</si>
  <si>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</si>
  <si>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098+099</t>
  </si>
  <si>
    <t>OSTALE PRIČUVE</t>
  </si>
  <si>
    <t>098</t>
  </si>
  <si>
    <t>Pričuve za mirovine i slične obveze</t>
  </si>
  <si>
    <t>099</t>
  </si>
  <si>
    <t>Ostale pričuve</t>
  </si>
  <si>
    <t>100</t>
  </si>
  <si>
    <t>ODGOĐENA I TEKUĆA POREZNA OBVEZA</t>
  </si>
  <si>
    <t>101</t>
  </si>
  <si>
    <t>Odgođena porezna obveza</t>
  </si>
  <si>
    <t>102</t>
  </si>
  <si>
    <t>Tekuća porezna obveza</t>
  </si>
  <si>
    <t>103</t>
  </si>
  <si>
    <t>104</t>
  </si>
  <si>
    <t>FINANCIJSKE OBVEZE</t>
  </si>
  <si>
    <t>105</t>
  </si>
  <si>
    <t>Obveze po zajmovima</t>
  </si>
  <si>
    <t>106</t>
  </si>
  <si>
    <t>Obveze po izdanim financijskim instrumentima</t>
  </si>
  <si>
    <t>107</t>
  </si>
  <si>
    <t>Ostale financijske obveze</t>
  </si>
  <si>
    <t>108</t>
  </si>
  <si>
    <t>OSTALE  OBVEZE</t>
  </si>
  <si>
    <t>109</t>
  </si>
  <si>
    <t>110</t>
  </si>
  <si>
    <t>111</t>
  </si>
  <si>
    <t>Obveze za otuđenje i prekinuto poslovanje</t>
  </si>
  <si>
    <t>Ostale obveze</t>
  </si>
  <si>
    <t>UKUPNA  PASIVA</t>
  </si>
  <si>
    <t xml:space="preserve">IZVJEŠTAJ O FINANCIJSKOM POLOŽAJU </t>
  </si>
  <si>
    <t>Podaci koji se nalaze na svim obrascima (mogu se upisati samo na ovom listu)</t>
  </si>
  <si>
    <t>Naziv društva:</t>
  </si>
  <si>
    <t>Početno razdoblje:</t>
  </si>
  <si>
    <t>Datum izrade:</t>
  </si>
  <si>
    <t xml:space="preserve">Napomene: </t>
  </si>
  <si>
    <t>C0010</t>
  </si>
  <si>
    <t>C0020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</si>
  <si>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</si>
  <si>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</si>
  <si>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</si>
  <si>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</si>
  <si>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</si>
  <si>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</si>
  <si>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</si>
  <si>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</si>
  <si>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</si>
  <si>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</si>
  <si>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</si>
  <si>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</si>
  <si>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</si>
  <si>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</si>
  <si>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</si>
  <si>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</si>
  <si>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</si>
  <si>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</si>
  <si>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</si>
  <si>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</si>
  <si>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</si>
  <si>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</si>
  <si>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</si>
  <si>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</si>
  <si>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</si>
  <si>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</si>
  <si>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</si>
  <si>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</si>
  <si>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</si>
  <si>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</si>
  <si>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</si>
  <si>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</si>
  <si>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</si>
  <si>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</si>
  <si>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</si>
  <si>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</si>
  <si>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</si>
  <si>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</si>
  <si>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</si>
  <si>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</si>
  <si>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</si>
  <si>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</si>
  <si>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</si>
  <si>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</si>
  <si>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</si>
  <si>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</si>
  <si>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</si>
  <si>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</si>
  <si>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</si>
  <si>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</si>
  <si>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</si>
  <si>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</si>
  <si>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</si>
  <si>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</si>
  <si>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</si>
  <si>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</si>
  <si>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</si>
  <si>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</si>
  <si>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</si>
  <si>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</si>
  <si>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</si>
  <si>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</si>
  <si>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</si>
  <si>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</si>
  <si>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</si>
  <si>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</si>
  <si>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</si>
  <si>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</si>
  <si>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</si>
  <si>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</si>
  <si>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</si>
  <si>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</si>
  <si>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</si>
  <si>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R0810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</si>
  <si>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</si>
  <si>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</si>
  <si>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</si>
  <si>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</si>
  <si>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</si>
  <si>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</si>
  <si>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</si>
  <si>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</si>
  <si>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</si>
  <si>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C0030</t>
  </si>
  <si>
    <t>C0040</t>
  </si>
  <si>
    <t>C0050</t>
  </si>
  <si>
    <t>C0060</t>
  </si>
  <si>
    <t>C0100</t>
  </si>
  <si>
    <t>R0430</t>
  </si>
  <si>
    <t>R0440</t>
  </si>
  <si>
    <t>R0450</t>
  </si>
  <si>
    <t>R0460</t>
  </si>
  <si>
    <t>C0070</t>
  </si>
  <si>
    <t>C0130</t>
  </si>
  <si>
    <t>C0140</t>
  </si>
  <si>
    <t>C0150</t>
  </si>
  <si>
    <t>4. S.23.01.01 - Vlastita sredstva</t>
  </si>
  <si>
    <t>5. S.25.01.01 - Potrebni solventni kapital - za društva koja primjenjuju standardnu formulu</t>
  </si>
  <si>
    <t>1. obrazac ISD - IZVJEŠTAJ O SVEOBUHVATNOJ DOBITI</t>
  </si>
  <si>
    <t xml:space="preserve">2. obrazac IFP - IZVJEŠTAJ O FINANCIJSKOM POLOŽAJU </t>
  </si>
  <si>
    <t>S.28.01.01</t>
  </si>
  <si>
    <t>S.28.01.01.05</t>
  </si>
  <si>
    <t>S.28.02.01</t>
  </si>
  <si>
    <t>S.28.02.01.05</t>
  </si>
  <si>
    <t>S.28.02.01.06</t>
  </si>
  <si>
    <t>S.02.01.01</t>
  </si>
  <si>
    <t>S.02.01.01.01</t>
  </si>
  <si>
    <t>S.25.01.01</t>
  </si>
  <si>
    <t>S.25.01.01.01</t>
  </si>
  <si>
    <t>S.25.01.01.02</t>
  </si>
  <si>
    <t>S.23.01.01</t>
  </si>
  <si>
    <t>S.23.01.01.01</t>
  </si>
  <si>
    <t>S.23.01.01.02</t>
  </si>
  <si>
    <t>Imovina</t>
  </si>
  <si>
    <t>Nematerijalna imovina</t>
  </si>
  <si>
    <t>Višak mirovinskih naknada</t>
  </si>
  <si>
    <t>Nekretnine, postrojenja i oprema za vlastitu upotrebu</t>
  </si>
  <si>
    <t>Ulaganja (osim imovine koja se drži za ugovore povezane s indeksom i udjelima u investicijskim fondovima)</t>
  </si>
  <si>
    <t>Nekretnine (osim za vlastitu upotrebu)</t>
  </si>
  <si>
    <t>Udjeli u povezanim društvima, uključujući sudjelovanja</t>
  </si>
  <si>
    <t>Vlasnički vrijednosni papiri</t>
  </si>
  <si>
    <t>Vlasnički vrijednosni papiri – uvršteni</t>
  </si>
  <si>
    <t>Vlasnički vrijednosni papiri – neuvršteni</t>
  </si>
  <si>
    <t>Obveznice</t>
  </si>
  <si>
    <t>Državne obveznice</t>
  </si>
  <si>
    <t>Korporativne obveznice</t>
  </si>
  <si>
    <t>Strukturirani dužnički instrumenti</t>
  </si>
  <si>
    <t>Osigurani vrijednosni papiri</t>
  </si>
  <si>
    <t>Subjekti za zajednička ulaganja</t>
  </si>
  <si>
    <t>Izvedenice</t>
  </si>
  <si>
    <t>Depoziti osim novčanih ekvivalenata</t>
  </si>
  <si>
    <t>Ostala ulaganja</t>
  </si>
  <si>
    <t>Imovina koja se drži za ugovore povezane s indeksom i udjelima u investicijskim fondovima</t>
  </si>
  <si>
    <t>Krediti i hipoteke</t>
  </si>
  <si>
    <t>Krediti na temelju police</t>
  </si>
  <si>
    <t>Krediti i hipoteke pojedincima</t>
  </si>
  <si>
    <t>Ostali krediti i hipoteke</t>
  </si>
  <si>
    <t>Iznosi koji se mogu naplatiti na temelju ugovora o reosiguranju od:</t>
  </si>
  <si>
    <t>Neživotnog osiguranja i zdravstvenog osiguranja sličnog neživotnom osiguranju</t>
  </si>
  <si>
    <t>Neživotnog osiguranja isključujući zdravstveno osiguranje</t>
  </si>
  <si>
    <t>Zdravstvenog osiguranja sličnog neživotnom osiguranju</t>
  </si>
  <si>
    <t>Životnog osiguranja i zdravstvenog osiguranja sličnog životnom osiguranju, isključujući zdravstveno osiguranje i osiguranje povezano s indeksom i udjelima u investicijskim fondovima</t>
  </si>
  <si>
    <t>Zdravstvenog osiguranja sličnog životnom osiguranju</t>
  </si>
  <si>
    <t>Životnog osiguranja, isključujući zdravstveno osiguranje i osiguranje povezano s indeksom i udjelima u investicijskim fondovima</t>
  </si>
  <si>
    <t>Životnog osiguranja povezanog s indeksom i udjelima u investicijskim fondovima</t>
  </si>
  <si>
    <t>Depoziti kod cedenata</t>
  </si>
  <si>
    <t>Potraživanja od osiguranja i posrednika</t>
  </si>
  <si>
    <t>Potraživanja od reosiguranja</t>
  </si>
  <si>
    <t>Potraživanja (od kupaca, ne od osiguranja)</t>
  </si>
  <si>
    <t>Vlastite dionice (koje se drže izravno)</t>
  </si>
  <si>
    <t>Dospjeli iznosi u odnosu na stavke vlastitih sredstava ili osnivački kapital koji je pozvan da se plati, ali još nije uplaćen</t>
  </si>
  <si>
    <t>Novac i novčani ekvivalenti</t>
  </si>
  <si>
    <t>Sva ostala imovina, koja nije prikazana drugdje</t>
  </si>
  <si>
    <t>Ukupna imovina</t>
  </si>
  <si>
    <t>Obveze</t>
  </si>
  <si>
    <t>Tehničke pričuve – neživotno osiguranje</t>
  </si>
  <si>
    <t>Tehničke pričuve – neživotno osiguranje (isključujući zdravstveno osiguranje)</t>
  </si>
  <si>
    <t>Tehničke pričuve izračunane kao cjelina</t>
  </si>
  <si>
    <t>Najbolja procjena</t>
  </si>
  <si>
    <t>Dodatak za rizik</t>
  </si>
  <si>
    <t>Tehničke pričuve – zdravstveno osiguranje (slično neživotnom osiguranju)</t>
  </si>
  <si>
    <t>Tehničke pričuve – životno osiguranje (isključujući osiguranje povezano s indeksom i udjelima u investicijskim fondovima)</t>
  </si>
  <si>
    <t>Tehničke pričuve – zdravstveno osiguranje (slično životnom osiguranju)</t>
  </si>
  <si>
    <t>Tehničke pričuve – životno osiguranje (isključujući zdravstveno osiguranje i osiguranje povezano s indeksom i udjelima u investicijskim fondovima)</t>
  </si>
  <si>
    <t xml:space="preserve">Najbolja procjena </t>
  </si>
  <si>
    <t xml:space="preserve">Dodatak za rizik </t>
  </si>
  <si>
    <t xml:space="preserve">Tehničke pričuve – osiguranje povezano s indeksom i udjelima u investicijskim fondovima </t>
  </si>
  <si>
    <t xml:space="preserve">Tehničke pričuve izračunane kao cjelina </t>
  </si>
  <si>
    <t xml:space="preserve">Ostale tehničke pričuve </t>
  </si>
  <si>
    <t xml:space="preserve">Nepredviđene obveze </t>
  </si>
  <si>
    <t xml:space="preserve">Pričuve osim tehničkih pričuva </t>
  </si>
  <si>
    <t xml:space="preserve">Obveze za mirovine </t>
  </si>
  <si>
    <t xml:space="preserve">Depoziti reosiguratelja </t>
  </si>
  <si>
    <t xml:space="preserve">Odgođene porezne obveze </t>
  </si>
  <si>
    <t xml:space="preserve">Izvedenice </t>
  </si>
  <si>
    <t xml:space="preserve">Dugovanja prema kreditnim institucijama </t>
  </si>
  <si>
    <t xml:space="preserve">Financijske obveze, osim dugovanja prema kreditnim institucijama </t>
  </si>
  <si>
    <t xml:space="preserve">Obveze prema osiguranju i posrednicima </t>
  </si>
  <si>
    <t xml:space="preserve">Obveze prema reosiguranju </t>
  </si>
  <si>
    <t xml:space="preserve">Obveze (prema dobavljačima, ne osiguranju) </t>
  </si>
  <si>
    <t xml:space="preserve">Podređene obveze </t>
  </si>
  <si>
    <t xml:space="preserve">Podređene obveze koje nisu uključene u osnovna vlastita sredstva </t>
  </si>
  <si>
    <t xml:space="preserve">Podređene obveze uključene u osnovna vlastita sredstva </t>
  </si>
  <si>
    <t xml:space="preserve">Sve ostale obveze, koje nisu prikazane drugdje </t>
  </si>
  <si>
    <t xml:space="preserve">Ukupne obveze </t>
  </si>
  <si>
    <t xml:space="preserve">Višak imovine nad obvezama </t>
  </si>
  <si>
    <t>Bilanca</t>
  </si>
  <si>
    <t>Vrijednost prema Solventnosti II</t>
  </si>
  <si>
    <t>Vrijednost iz zakonski propisanih financijskih izvještaja</t>
  </si>
  <si>
    <t>Vlastita sredstva</t>
  </si>
  <si>
    <t>Kategorija 1 – oslobođeno od ograničenja</t>
  </si>
  <si>
    <t>Kategorija 1 – ograničeno</t>
  </si>
  <si>
    <t>Kategorija 2</t>
  </si>
  <si>
    <t>Kategorija 3</t>
  </si>
  <si>
    <t>Osnovna vlastita sredstva prije odbitka sudjelovanja u drugom financijskom sektoru</t>
  </si>
  <si>
    <t>Redovni dionički kapital (uključujući vlastite dionice)</t>
  </si>
  <si>
    <t>Premije na emitirane dionice povezane s redovnim dioničkim kapitalom</t>
  </si>
  <si>
    <t>Osnivački kapital, doprinosi članova ili istovjetna stavka osnovnih vlastitih sredstava za društva za uzajamno osiguranje ili društva koja djeluju po načelu uzajamnosti</t>
  </si>
  <si>
    <t>Podređeni računi članova društva za uzajamno osiguranje</t>
  </si>
  <si>
    <t>Višak sredstava</t>
  </si>
  <si>
    <t>Povlaštene dionice</t>
  </si>
  <si>
    <t>Premije na emitirane dionice povezane s povlaštenim dionicama</t>
  </si>
  <si>
    <t>Pričuva za usklađivanje</t>
  </si>
  <si>
    <t>Podređene obveze</t>
  </si>
  <si>
    <t>Iznos jednak vrijednosti neto odgođene porezne imovine</t>
  </si>
  <si>
    <t>Ostale stavke koje je nadzorno tijelo odobrilo kao osnovna vlastita sredstva, a koje nisu prethodno naznačene</t>
  </si>
  <si>
    <t>Vlastita sredstva iz financijskih izvještaja koja ne bi smjela biti predstavljena pričuvom za usklađivanje i ne ispunjavaju kriterije da budu razvrstana kao vlastita sredstva prema Solventnosti II</t>
  </si>
  <si>
    <t>Odbitci</t>
  </si>
  <si>
    <t>Odbitci sudjelovanja u drugim financijskim društvima, uključujući neregulirana društva koja obavljaju financijske djelatnosti</t>
  </si>
  <si>
    <t>Ukupna osnovna vlastita sredstva nakon odbitaka</t>
  </si>
  <si>
    <t>Pomoćna vlastita sredstva</t>
  </si>
  <si>
    <t>Neuplaćeni i nepozvani redovni dionički kapital opoziv na poziv</t>
  </si>
  <si>
    <t>Neuplaćeni i nepozvani osnivački kapital, doprinosi članova ili istovjetna stavka osnovnih vlastitih sredstava za društva za uzajamno osiguranje ili društva koja djeluju po načelu uzajamnosti, opozivi na poziv</t>
  </si>
  <si>
    <t>Neuplaćene i nepozvane povlaštene dionice opozive na poziv</t>
  </si>
  <si>
    <t>Pravno obvezujuća obveza za upisivanje i plaćanje podređenih obveza na zahtjev</t>
  </si>
  <si>
    <t>Akreditivi i jamstva na temelju članka 96. stavka 2. Direktive 2009/138/EZ</t>
  </si>
  <si>
    <t>Akreditivi i jamstva osim onih na temelju članka 96. stavka 2. Direktiv 2009/138/EZ</t>
  </si>
  <si>
    <t>Dodatni pozivi članovima na temelju članka 96. stavka 3. prvog podstavka Direktive 2009/138/EZ</t>
  </si>
  <si>
    <t>Dodatni pozivi članovima osim onih na temelju članka 96. stavka 3. prvog podstavka Direktive 2009/138/EZ</t>
  </si>
  <si>
    <t>Ostala pomoćna vlastita sredstva</t>
  </si>
  <si>
    <t>Ukupna pomoćna vlastita sredstva</t>
  </si>
  <si>
    <t>Dostupna i prihvatljiva vlastita sredstva</t>
  </si>
  <si>
    <t>Ukupna dostupna vlastita sredstva za pokriće potrebnog solventnog kapitala</t>
  </si>
  <si>
    <t>Ukupna dostupna vlastita sredstva za pokriće minimalnog potrebnog kapitala</t>
  </si>
  <si>
    <t>Ukupna prihvatljiva vlastita sredstva za pokriće potrebnog solventnog kapitala</t>
  </si>
  <si>
    <t>Ukupna prihvatljiva vlastita sredstva za pokriće minimalnog potrebnog kapitala</t>
  </si>
  <si>
    <t>Potrebni solventni kapital</t>
  </si>
  <si>
    <t>Minimalni potrebni kapital</t>
  </si>
  <si>
    <t>Omjer prihvatljivih vlastitih sredstava i potrebnog solventnog kapitala</t>
  </si>
  <si>
    <t>Omjer prihvatljivih vlastitih sredstava i minimalnog potrebnog kapitala</t>
  </si>
  <si>
    <t>Višak imovine nad obvezama</t>
  </si>
  <si>
    <t>Vlastite dionice (koje se drže izravno i neizravno)</t>
  </si>
  <si>
    <t>Predvidive dividende, raspodjele i naknade</t>
  </si>
  <si>
    <t>Ostale stavke osnovnih vlastitih sredstava</t>
  </si>
  <si>
    <t>Prilagodba za ograničene stavke vlastitih sredstava u odnosu na portfelje uravnotežene prilagodbe i namjenske fondove</t>
  </si>
  <si>
    <t>Očekivana dobit</t>
  </si>
  <si>
    <t>Očekivana dobit uključena u buduće premije – djelatnost životnog osiguranja</t>
  </si>
  <si>
    <t>Očekivana dobit uključena u buduće premije – djelatnost neživotnog osiguranja</t>
  </si>
  <si>
    <t>Ukupna očekivana dobit uključena u buduće premije</t>
  </si>
  <si>
    <t>Potrebni solventni kapital – za društva koja primjenjuju standardnu formulu</t>
  </si>
  <si>
    <t>Neto potrebni solventni kapital</t>
  </si>
  <si>
    <t>Bruto potrebni solventni kapital</t>
  </si>
  <si>
    <t>Raspodjela prilagodbe zbog namjenskog fonda i portfelja uravnotežene prilagodbe</t>
  </si>
  <si>
    <t>Osnovni potrebni solventni kapital</t>
  </si>
  <si>
    <t>Tržišni rizik</t>
  </si>
  <si>
    <t>Rizik neispunjenja obveza druge ugovorne strane</t>
  </si>
  <si>
    <t>Preuzeti rizik životnog osiguranja</t>
  </si>
  <si>
    <t>Preuzeti rizik zdravstvenog osiguranja</t>
  </si>
  <si>
    <t>Preuzeti rizik neživotnog osiguranja</t>
  </si>
  <si>
    <t>Diversifikacija</t>
  </si>
  <si>
    <t>Rizik nematerijalne imovine</t>
  </si>
  <si>
    <t>Izračun potrebnog solventnog kapitala</t>
  </si>
  <si>
    <t>Vrijednost</t>
  </si>
  <si>
    <t>Prilagodba zbog agregiranja pretpostavljenog potrebnog solventnog kapitala namjenskog fonda / portfelja uravnotežene prilagodbe</t>
  </si>
  <si>
    <t>Operativni rizik</t>
  </si>
  <si>
    <t>Sposobnost tehničkih pričuva da pokriju gubitke</t>
  </si>
  <si>
    <t>Sposobnost odgođenih poreza da pokriju gubitke</t>
  </si>
  <si>
    <t>Potrebni kapital za djelatnost koja se obavlja u skladu s člankom 4. Direktive 2003/41/EZ</t>
  </si>
  <si>
    <t>Potrebni solventni kapital bez kapitalnog dodatka</t>
  </si>
  <si>
    <t>Već utvrđeni kapitalni dodatak</t>
  </si>
  <si>
    <t>Ostale informacije o potrebnom solventnom kapitalu</t>
  </si>
  <si>
    <t>Potrebni kapital za podmodul rizika vlasničkih vrijednosnih papira koji se temelji na trajanju</t>
  </si>
  <si>
    <t>Ukupni iznos pretpostavljenog potrebnog solventnog kapitala za preostali dio</t>
  </si>
  <si>
    <t>Ukupni iznos pretpostavljenog potrebnog solventnog kapitala za namjenske fondove</t>
  </si>
  <si>
    <t>Ukupni iznos pretpostavljenog potrebnog solventnog kapitala za portfelje uravnotežene prilagodbe</t>
  </si>
  <si>
    <t>Diversifikacijski učinci zbog agregiranja pretpostavljenog potrebnog solventnog kapitala za namjenske fondove za članak 304</t>
  </si>
  <si>
    <t>Metoda upotrijebljena za izračun prilagodbe zbog agregiranja pretpostavljenog potrebnog solventnog kapitala namjenskog fonda / portfelja uravnotežene prilagodbe</t>
  </si>
  <si>
    <t>Neto buduće diskrecijske naknade</t>
  </si>
  <si>
    <t>Minimalni potrebni kapital – samo djelatnost životnog osiguranja ili reosiguranja ili samo djelatnost neživotnog osiguranja ili reosiguranja</t>
  </si>
  <si>
    <t>Izračun ukupnog minimalnog potrebnog kapitala</t>
  </si>
  <si>
    <t>Linearni minimalni potrebni kapital</t>
  </si>
  <si>
    <t>Gornji prag minimalnog potrebnog kapitala</t>
  </si>
  <si>
    <t>Donji prag minimalnog potrebnog kapitala</t>
  </si>
  <si>
    <t>Kombinirani minimalni potrebni kapital</t>
  </si>
  <si>
    <t>Apsolutni prag minimalnog potrebnog kapitala</t>
  </si>
  <si>
    <t>Minimalni potrebni kapital – djelatnost životnog i djelatnost neživotnog osiguranja</t>
  </si>
  <si>
    <t>Djelatnosti neživotnog osiguranja</t>
  </si>
  <si>
    <t>Djelatnosti životnog osiguranja</t>
  </si>
  <si>
    <t>Izračun pretpostavljenog minimalnog potrebnog kapitala za neživotno i životno osiguranje</t>
  </si>
  <si>
    <t>Pretpostavljeni linearni minimalni potrebni kapital</t>
  </si>
  <si>
    <t>Pretpostavljeni potrebni solventni kapital bez kapitalnog dodatka (godišnji ili posljednji izračun)</t>
  </si>
  <si>
    <t>Gornji prag pretpostavljenog minimalnog potrebnog kapitala</t>
  </si>
  <si>
    <t>Donji prag pretpostavljenog minimalnog potrebnog kapitala</t>
  </si>
  <si>
    <t>Pretpostavljeni kombinirani minimalni potrebni kapital</t>
  </si>
  <si>
    <t>Apsolutni prag pretpostavljenog minimalnog potrebnog kapitala</t>
  </si>
  <si>
    <t>Pretpostavljeni minimalni potrebni kapital</t>
  </si>
  <si>
    <t>Obrasci za izradu projekcija izvještaja su sljedeći:</t>
  </si>
  <si>
    <t xml:space="preserve">             </t>
  </si>
  <si>
    <t xml:space="preserve">-  Kamatni rizik </t>
  </si>
  <si>
    <t xml:space="preserve">-  Rizik vlasničkih vrijednosnih papira </t>
  </si>
  <si>
    <t>-  Rizik promjene cijene nekretnina</t>
  </si>
  <si>
    <t>-  Rizik raspona</t>
  </si>
  <si>
    <t>-  Koncentracije tržišnog rizika</t>
  </si>
  <si>
    <t>-  Valutni rizik</t>
  </si>
  <si>
    <t xml:space="preserve">Rizik neispunjenja obveza druge ugovorne strane </t>
  </si>
  <si>
    <t>-  Rizik smrtnosti</t>
  </si>
  <si>
    <t>-  Rizik dugovječnosti</t>
  </si>
  <si>
    <t xml:space="preserve">-  Rizik invalidnosti – pobolijevanja </t>
  </si>
  <si>
    <t>-  Rizik isteka</t>
  </si>
  <si>
    <t>-  Rizik troškova životnog osiguranja</t>
  </si>
  <si>
    <t xml:space="preserve">-  Rizik revizije </t>
  </si>
  <si>
    <t>-  Rizik katastrofe životnog osiguranja</t>
  </si>
  <si>
    <t xml:space="preserve">Preuzeti rizik zdravstvenog osiguranja </t>
  </si>
  <si>
    <t>-  Preuzeti rizik SLT zdravstvenog osiguranja</t>
  </si>
  <si>
    <t>-  Preuzeti rizik NSLT zdravstvenog osiguranja</t>
  </si>
  <si>
    <t>-  Rizik katastrofe zdravstvenog osiguranja</t>
  </si>
  <si>
    <t xml:space="preserve">Preuzeti rizik neživotnog osiguranja </t>
  </si>
  <si>
    <t>-  Premijski rizik i rizik pričuva neživotnog osiguranja</t>
  </si>
  <si>
    <t>-  Rizik isteka neživotnog osiguranja</t>
  </si>
  <si>
    <t xml:space="preserve">-  Rizik katastrofe neživotnog osiguranja </t>
  </si>
  <si>
    <t xml:space="preserve">Rizik nematerijalne imovine </t>
  </si>
  <si>
    <t xml:space="preserve">Obrasci za izradu projekcija izvještaja koji su sastavni dio poslovnog plana te programa vođenja poslova društva za osiguranje odnosno društva za reosiguranja kandidata za člana uprave  </t>
  </si>
  <si>
    <t>(ime i prezime, funkcija, potpis)</t>
  </si>
  <si>
    <t>Potpis:</t>
  </si>
  <si>
    <t>Ukupni iznos osnovnog potrebnog solventnog kapitala</t>
  </si>
  <si>
    <t>Opis</t>
  </si>
  <si>
    <t>Diversifikacija unutar modula tržišnog rizika</t>
  </si>
  <si>
    <t>Diversifikacija unutar modula preuzetog rizika životnog osiguranja</t>
  </si>
  <si>
    <t>Diversifikacija unutar modula preuzetog rizika zdrastvenog osiguranja</t>
  </si>
  <si>
    <t>Diversifikacija unutar modula preuzetog rizika neživotnog osiguranja</t>
  </si>
  <si>
    <t>3. Ovaj list nije potrebno dostavljati u papirnatom obliku</t>
  </si>
  <si>
    <t>7. S.28.01.01 - Minimalni potrebni kapital - samo djelatnost životnog osiguranja ili reosiguranja ili samo djelatnost neživotnog osiguranja ili reosiguranja</t>
  </si>
  <si>
    <t>8. S.28.02.01 - Minimalni potrebni kapital - djelatnost životnog i djelatnost neživotnog osiguranja</t>
  </si>
  <si>
    <t>PROJEKCIJE IZRAČUNA OSNOVNOG POTREBNOG SOLVENTNOG KAPITALA po podmodulima pojedinog modula</t>
  </si>
  <si>
    <t>6. Projekcije izračuna osnovnog potrebnog solventnog kapitala po podmodulima pojedinih modula</t>
  </si>
  <si>
    <t>1. Potrebno je ispuniti one obrasce iz djelatnosti osiguranja odnosno reosiguranja  koje društvo obavlja ili planira obavljati</t>
  </si>
  <si>
    <t>3. S.02.01.01 - Bilanca</t>
  </si>
  <si>
    <t>002 + 003 + 004</t>
  </si>
  <si>
    <t>Prihodi od ugovora o osiguranju</t>
  </si>
  <si>
    <t>Opći model mjerenja</t>
  </si>
  <si>
    <t>Model mjerenja putem varijabilne naknade</t>
  </si>
  <si>
    <t>Model raspodjele premije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</si>
  <si>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</si>
  <si>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</si>
  <si>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</si>
  <si>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</si>
  <si>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</si>
  <si>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</si>
  <si>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</si>
  <si>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</si>
  <si>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</si>
  <si>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</si>
  <si>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</si>
  <si>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</si>
  <si>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</si>
  <si>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</si>
  <si>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</si>
  <si>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</si>
  <si>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</si>
  <si>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</si>
  <si>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</si>
  <si>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1.1.</t>
  </si>
  <si>
    <t>Dobici/gubici (neto) od najmova</t>
  </si>
  <si>
    <t>1.2.</t>
  </si>
  <si>
    <t>Realizirani dobitci/gubitci (neto) od nekretnina koje se ne koriste za vlastitu upotrebu</t>
  </si>
  <si>
    <t>1.3.</t>
  </si>
  <si>
    <t>Nerealizirani dobitci/gubitci (neto) od nekretnina koje se ne koriste za vlastitu upotrebu</t>
  </si>
  <si>
    <t>1.4.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</si>
  <si>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</si>
  <si>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</si>
  <si>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</si>
  <si>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</si>
  <si>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</si>
  <si>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</si>
  <si>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6.1.</t>
  </si>
  <si>
    <t>Realizirani dobitci/gubitci (neto) od financijske imovine koja se vodi po fer vrijednosti kroz RDG</t>
  </si>
  <si>
    <t>6.2.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</si>
  <si>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</si>
  <si>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</si>
  <si>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</si>
  <si>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</si>
  <si>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Neto tečajne razlike</t>
  </si>
  <si>
    <t>9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</si>
  <si>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</si>
  <si>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</si>
  <si>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</si>
  <si>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</si>
  <si>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</si>
  <si>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</si>
  <si>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</si>
  <si>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poslovni rashodi</t>
  </si>
  <si>
    <t>Ostali financijski rashodi</t>
  </si>
  <si>
    <t>Udio u dobiti društava koja se konsolidiraju metodom udjela, neto od poreza</t>
  </si>
  <si>
    <t>045 + 046</t>
  </si>
  <si>
    <t>Odgođeni porezni trošak/prihod</t>
  </si>
  <si>
    <t>043+ 044</t>
  </si>
  <si>
    <t>051 + 056</t>
  </si>
  <si>
    <t>052 + 053 + 054 + 055</t>
  </si>
  <si>
    <t>Stavke koje se neće reklasificirati u račun dobiti i gubitka</t>
  </si>
  <si>
    <t>Neto promjena fer vrijednosti vlasničkih vrijednosnica (OSD)</t>
  </si>
  <si>
    <t>Porez</t>
  </si>
  <si>
    <t>057 + 058 + ...+ 063</t>
  </si>
  <si>
    <t>Stavke koje su, ili bi mogle biti, reklasificirane u račun dobiti i gubitka</t>
  </si>
  <si>
    <t>2.1.</t>
  </si>
  <si>
    <t>Neto promjena fer vrijednosti dužničkih vrijednosnica (OSD)</t>
  </si>
  <si>
    <t>2.2.</t>
  </si>
  <si>
    <t>Tečajne razlike nastale preračunavanjem inozemnog poslovanja</t>
  </si>
  <si>
    <t>2.3.</t>
  </si>
  <si>
    <t>Učinci od instrumenata zaštite</t>
  </si>
  <si>
    <t>2.4.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</si>
  <si>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</si>
  <si>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</si>
  <si>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</si>
  <si>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</si>
  <si>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</si>
  <si>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</si>
  <si>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>Napomena: Pozicije 042, 065 i 066 popunjavaju društva koja sastavljaju konsolidirane financijske izvještaje</t>
  </si>
  <si>
    <t>EUR</t>
  </si>
  <si>
    <t>Obrazac: ISD</t>
  </si>
  <si>
    <t>Naziv društva</t>
  </si>
  <si>
    <t>016+017+035+039+040+041+042</t>
  </si>
  <si>
    <t>009+010+014</t>
  </si>
  <si>
    <t>Ulaganja u ovisna društva, pridružena društva i zajedničke pothvate</t>
  </si>
  <si>
    <t>Dionice i udjeli u ovisnim društvima</t>
  </si>
  <si>
    <t>015+020+025</t>
  </si>
  <si>
    <t>016 + 017 + 018 + 019</t>
  </si>
  <si>
    <t>Financijska imovina koja se vrednuje po amortiziranom trošku</t>
  </si>
  <si>
    <t>Depoziti kod kreditnih institucija</t>
  </si>
  <si>
    <t>021 + 022 + 023 + 024</t>
  </si>
  <si>
    <t>Financijska imovina po fer vrijednosti kroz ostalu sveobuhvatnu dobit</t>
  </si>
  <si>
    <t>026 + 027+…. +030</t>
  </si>
  <si>
    <t>3.3.</t>
  </si>
  <si>
    <t>3.4.</t>
  </si>
  <si>
    <t>032 + 036 +040</t>
  </si>
  <si>
    <t>IMOVINA IZ UGOVORA O OSIGURANJU</t>
  </si>
  <si>
    <t>034+035+036</t>
  </si>
  <si>
    <t>- Imovina za preostalo pokriće</t>
  </si>
  <si>
    <t xml:space="preserve">- Imovina za novčane tokove od pribave osiguranja </t>
  </si>
  <si>
    <t>- Imovina iz nastalih šteta</t>
  </si>
  <si>
    <t>037+038+039</t>
  </si>
  <si>
    <t>041 +042 +043</t>
  </si>
  <si>
    <t>3.1.</t>
  </si>
  <si>
    <t>3.2.</t>
  </si>
  <si>
    <t>IMOVINA IZ UGOVORA O REOSIGURANJU</t>
  </si>
  <si>
    <t>046 +047</t>
  </si>
  <si>
    <t>050 +051 +052</t>
  </si>
  <si>
    <t>Sredstva na računu imovine za pokriće obveza iz ugovora za životna osiguranja</t>
  </si>
  <si>
    <t>001+004+008+031+044+045+048</t>
  </si>
  <si>
    <t>058+061+062+066+067+071+074</t>
  </si>
  <si>
    <t>059 +060</t>
  </si>
  <si>
    <t>063 +064 +065</t>
  </si>
  <si>
    <t>Financijske imovine</t>
  </si>
  <si>
    <t>Financijska rezerva iz ugovora o osiguranju</t>
  </si>
  <si>
    <t>068+069+070</t>
  </si>
  <si>
    <t>5.1.</t>
  </si>
  <si>
    <t>5.2.</t>
  </si>
  <si>
    <t>5.3.</t>
  </si>
  <si>
    <t>072+073</t>
  </si>
  <si>
    <t>075+076</t>
  </si>
  <si>
    <t>7.1.</t>
  </si>
  <si>
    <t>7.2.</t>
  </si>
  <si>
    <t>OBVEZE  DRUGOG  REDA (PODREĐENE  OBVEZE)</t>
  </si>
  <si>
    <t>080+084+088</t>
  </si>
  <si>
    <t>OBVEZE IZ UGOVORA O OSIGURANJU</t>
  </si>
  <si>
    <t>081+082+083</t>
  </si>
  <si>
    <t>- Obveza za preostalo pokriće</t>
  </si>
  <si>
    <t>- Imovina za novčane tokove od pribave osiguranja</t>
  </si>
  <si>
    <t>- Obveza za nastale štete</t>
  </si>
  <si>
    <t>085+086+087</t>
  </si>
  <si>
    <t>089 +090 +091</t>
  </si>
  <si>
    <t>OBVEZE IZ UGOVORA O REOSIGURANJU</t>
  </si>
  <si>
    <t>OBVEZA ZA UGOVORE O ULAGANJU</t>
  </si>
  <si>
    <t>095+096</t>
  </si>
  <si>
    <t>101+102+…+105</t>
  </si>
  <si>
    <t>Obveza za izvedene financijske instrumente</t>
  </si>
  <si>
    <t>Obveza za neisplaćenu dividendu</t>
  </si>
  <si>
    <t>107+108+109</t>
  </si>
  <si>
    <t>Odgođeno plaćanje troškova i prihod budućeg razdoblja</t>
  </si>
  <si>
    <t>057+077+078+079+092+093+094+097+100+106</t>
  </si>
  <si>
    <t>Napomena: poziciju 078 popunjavaju društva koja sastavljaju konsolidirane financijske izvještaje</t>
  </si>
  <si>
    <t>Obrazac: IFP</t>
  </si>
  <si>
    <t>2. Početno razdoblje je razdoblje za koje su sastavljeni posljednji revidirani godišnji financijski izvještaji (ako nije dostupno, upisuju se početna stanja na kojima se temelje projekcije)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</si>
</sst>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#"/>
    <numFmt numFmtId="166" formatCode="00"/>
  </numFmts>
  <fonts count="58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0"/>
      <color indexed="8"/>
      <name val="Arial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0"/>
      <name val="Arial CE"/>
      <charset val="238"/>
    </font>
    <font>
      <b/>
      <sz val="12"/>
      <name val="Arial Narrow"/>
      <family val="2"/>
    </font>
    <font>
      <i/>
      <sz val="10"/>
      <name val="Arial Narrow"/>
      <family val="2"/>
    </font>
    <font>
      <sz val="6.5"/>
      <name val="Arial Narrow"/>
      <family val="2"/>
    </font>
    <font>
      <sz val="10"/>
      <name val="Arial"/>
      <family val="2"/>
      <charset val="238"/>
    </font>
    <font>
      <b/>
      <i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indexed="12"/>
      <name val="Times New Roman CE"/>
      <charset val="238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4"/>
      <name val="Arial Narrow"/>
      <family val="2"/>
    </font>
    <font>
      <sz val="11"/>
      <color rgb="FFFF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rgb="FF0070C0"/>
      <name val="Arial Narrow"/>
      <family val="2"/>
    </font>
    <font>
      <sz val="11"/>
      <color indexed="30"/>
      <name val="Arial Narrow"/>
      <family val="2"/>
    </font>
    <font>
      <sz val="11"/>
      <color indexed="8"/>
      <name val="Calibri"/>
      <family val="2"/>
    </font>
    <font>
      <sz val="11"/>
      <color theme="8" tint="-0.249977111117893"/>
      <name val="Arial Narrow"/>
      <family val="2"/>
    </font>
    <font>
      <strike/>
      <sz val="11"/>
      <name val="Arial Narrow"/>
      <family val="2"/>
    </font>
    <font>
      <sz val="11"/>
      <color indexed="54"/>
      <name val="Arial Narrow"/>
      <family val="2"/>
    </font>
    <font>
      <sz val="10"/>
      <color rgb="FF0070C0"/>
      <name val="Arial Narrow"/>
      <family val="2"/>
    </font>
    <font>
      <sz val="10"/>
      <color rgb="FFFF0000"/>
      <name val="Arial Narrow"/>
      <family val="2"/>
    </font>
    <font>
      <strike/>
      <sz val="10"/>
      <name val="Arial Narrow"/>
      <family val="2"/>
    </font>
    <font>
      <sz val="10"/>
      <color indexed="8"/>
      <name val="Arial Narrow"/>
      <family val="2"/>
    </font>
    <font>
      <sz val="10"/>
      <color rgb="FF00B05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"/>
      <family val="2"/>
      <charset val="238"/>
    </font>
    <font>
      <sz val="6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6"/>
      <color rgb="FFFF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4"/>
      <color theme="4" tint="-0.499984740745262"/>
      <name val="Arial Narrow"/>
      <family val="2"/>
      <charset val="238"/>
    </font>
    <font>
      <b/>
      <sz val="11"/>
      <color theme="0" tint="-0.499984740745262"/>
      <name val="Arial Narrow"/>
      <family val="2"/>
      <charset val="238"/>
    </font>
    <font>
      <b/>
      <sz val="11"/>
      <color rgb="FFC00000"/>
      <name val="Arial Narrow"/>
      <family val="2"/>
      <charset val="238"/>
    </font>
    <font>
      <b/>
      <sz val="12"/>
      <color theme="4" tint="-0.499984740745262"/>
      <name val="Arial Narrow"/>
      <family val="2"/>
      <charset val="238"/>
    </font>
    <font>
      <b/>
      <sz val="8"/>
      <color indexed="81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sz val="11"/>
      <color theme="1" tint="0.499984740745262"/>
      <name val="Arial Narrow"/>
      <family val="2"/>
      <charset val="238"/>
    </font>
    <font>
      <b/>
      <sz val="10"/>
      <color theme="1" tint="0.499984740745262"/>
      <name val="Arial Narrow"/>
      <family val="2"/>
      <charset val="238"/>
    </font>
    <font>
      <sz val="10"/>
      <color theme="1" tint="0.499984740745262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">
        <color indexed="64"/>
      </bottom>
      <diagonal/>
    </border>
    <border>
      <left style="mediumDashDot">
        <color indexed="64"/>
      </left>
      <right style="medium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Dashed">
        <color indexed="64"/>
      </left>
      <right style="medium">
        <color indexed="64"/>
      </right>
      <top/>
      <bottom style="thin">
        <color auto="1"/>
      </bottom>
      <diagonal style="thin">
        <color auto="1"/>
      </diagonal>
    </border>
    <border diagonalUp="1" diagonalDown="1">
      <left style="mediumDashed">
        <color indexed="64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mediumDashDot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Dashed">
        <color indexed="64"/>
      </left>
      <right style="medium">
        <color indexed="64"/>
      </right>
      <top style="thin">
        <color auto="1"/>
      </top>
      <bottom style="mediumDashDot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 style="mediumDashDot">
        <color indexed="64"/>
      </left>
      <right style="medium">
        <color indexed="64"/>
      </right>
      <top/>
      <bottom style="medium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auto="1"/>
      </left>
      <right style="medium">
        <color indexed="64"/>
      </right>
      <top/>
      <bottom style="thin">
        <color auto="1"/>
      </bottom>
      <diagonal style="thin">
        <color auto="1"/>
      </diagonal>
    </border>
    <border diagonalUp="1" diagonalDown="1">
      <left style="medium">
        <color indexed="64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 diagonalUp="1" diagonalDown="1"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17600024414813E-2"/>
      </top>
      <bottom/>
      <diagonal/>
    </border>
    <border>
      <left style="thin">
        <color theme="2" tint="-9.9948118533890809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/>
      <right/>
      <top style="thin">
        <color theme="2" tint="-9.9917600024414813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6">
    <xf numFmtId="0" fontId="0" fillId="0" borderId="0">
      <alignment vertical="top"/>
    </xf>
    <xf numFmtId="0" fontId="6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0" fontId="2" fillId="0" borderId="0">
      <alignment vertical="top"/>
    </xf>
    <xf numFmtId="0" fontId="9" fillId="0" borderId="0"/>
    <xf numFmtId="0" fontId="2" fillId="0" borderId="0">
      <alignment vertical="top"/>
    </xf>
    <xf numFmtId="0" fontId="13" fillId="0" borderId="0"/>
    <xf numFmtId="0" fontId="2" fillId="0" borderId="0">
      <alignment vertical="top"/>
    </xf>
    <xf numFmtId="0" fontId="15" fillId="0" borderId="0"/>
    <xf numFmtId="0" fontId="16" fillId="0" borderId="0"/>
    <xf numFmtId="0" fontId="16" fillId="0" borderId="0"/>
    <xf numFmtId="0" fontId="15" fillId="4" borderId="0" applyNumberFormat="0" applyFont="0" applyFill="0" applyBorder="0" applyAlignment="0" applyProtection="0"/>
    <xf numFmtId="0" fontId="13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8" fillId="0" borderId="0"/>
    <xf numFmtId="0" fontId="13" fillId="0" borderId="0">
      <alignment vertical="top"/>
    </xf>
  </cellStyleXfs>
  <cellXfs count="352">
    <xf numFmtId="0" fontId="0" fillId="0" borderId="0" xfId="0">
      <alignment vertical="top"/>
    </xf>
    <xf numFmtId="0" fontId="3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4" fillId="0" borderId="0" xfId="1" applyFont="1" applyBorder="1" applyAlignment="1" applyProtection="1">
      <protection locked="0"/>
    </xf>
    <xf numFmtId="0" fontId="4" fillId="0" borderId="0" xfId="1" applyFont="1" applyBorder="1" applyAlignment="1"/>
    <xf numFmtId="0" fontId="5" fillId="0" borderId="0" xfId="0" applyFont="1" applyAlignment="1" applyProtection="1">
      <alignment vertical="center"/>
      <protection hidden="1"/>
    </xf>
    <xf numFmtId="0" fontId="8" fillId="0" borderId="0" xfId="1" applyFont="1" applyAlignment="1" applyProtection="1">
      <protection locked="0"/>
    </xf>
    <xf numFmtId="0" fontId="8" fillId="0" borderId="0" xfId="1" applyFont="1" applyAlignment="1"/>
    <xf numFmtId="0" fontId="10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protection locked="0"/>
    </xf>
    <xf numFmtId="0" fontId="4" fillId="0" borderId="0" xfId="1" applyFont="1" applyAlignment="1"/>
    <xf numFmtId="0" fontId="4" fillId="0" borderId="0" xfId="1" applyFont="1" applyAlignment="1" applyProtection="1">
      <protection hidden="1"/>
    </xf>
    <xf numFmtId="49" fontId="10" fillId="0" borderId="0" xfId="2" applyNumberFormat="1" applyFont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right" wrapText="1"/>
      <protection hidden="1"/>
    </xf>
    <xf numFmtId="0" fontId="4" fillId="0" borderId="0" xfId="0" applyFont="1" applyAlignment="1"/>
    <xf numFmtId="0" fontId="4" fillId="3" borderId="0" xfId="0" applyFont="1" applyFill="1" applyAlignment="1"/>
    <xf numFmtId="0" fontId="4" fillId="0" borderId="0" xfId="1" applyFont="1" applyAlignment="1" applyProtection="1">
      <protection locked="0"/>
    </xf>
    <xf numFmtId="0" fontId="4" fillId="0" borderId="0" xfId="4" applyFont="1" applyAlignment="1" applyProtection="1">
      <alignment vertical="center"/>
      <protection hidden="1"/>
    </xf>
    <xf numFmtId="0" fontId="4" fillId="0" borderId="0" xfId="0" applyFont="1" applyProtection="1">
      <alignment vertical="top"/>
      <protection hidden="1"/>
    </xf>
    <xf numFmtId="0" fontId="4" fillId="0" borderId="0" xfId="0" applyFont="1" applyFill="1" applyAlignment="1" applyProtection="1">
      <protection locked="0"/>
    </xf>
    <xf numFmtId="0" fontId="4" fillId="0" borderId="0" xfId="4" applyFont="1" applyAlignment="1" applyProtection="1">
      <alignment vertical="center"/>
      <protection locked="0"/>
    </xf>
    <xf numFmtId="0" fontId="4" fillId="0" borderId="0" xfId="5" applyFont="1" applyAlignment="1" applyProtection="1">
      <alignment vertical="center"/>
      <protection locked="0"/>
    </xf>
    <xf numFmtId="0" fontId="4" fillId="0" borderId="0" xfId="1" applyFont="1" applyAlignment="1" applyProtection="1"/>
    <xf numFmtId="0" fontId="4" fillId="0" borderId="0" xfId="1" applyFont="1" applyFill="1" applyAlignment="1" applyProtection="1"/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49" fontId="10" fillId="0" borderId="0" xfId="3" applyNumberFormat="1" applyFont="1" applyFill="1" applyAlignment="1" applyProtection="1">
      <alignment vertical="center"/>
      <protection locked="0"/>
    </xf>
    <xf numFmtId="0" fontId="4" fillId="0" borderId="0" xfId="1" applyFont="1" applyFill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Border="1" applyAlignment="1">
      <alignment vertical="center"/>
    </xf>
    <xf numFmtId="49" fontId="12" fillId="2" borderId="0" xfId="7" applyNumberFormat="1" applyFont="1" applyFill="1" applyBorder="1" applyAlignment="1" applyProtection="1">
      <alignment horizontal="center" vertical="center" wrapText="1"/>
      <protection hidden="1"/>
    </xf>
    <xf numFmtId="49" fontId="7" fillId="2" borderId="0" xfId="7" applyNumberFormat="1" applyFont="1" applyFill="1" applyBorder="1" applyAlignment="1" applyProtection="1">
      <alignment horizontal="center" vertical="center"/>
      <protection hidden="1"/>
    </xf>
    <xf numFmtId="0" fontId="7" fillId="2" borderId="0" xfId="7" applyFont="1" applyFill="1" applyBorder="1" applyAlignment="1" applyProtection="1">
      <alignment horizontal="left" vertical="center" wrapText="1"/>
      <protection hidden="1"/>
    </xf>
    <xf numFmtId="165" fontId="7" fillId="2" borderId="0" xfId="7" applyNumberFormat="1" applyFont="1" applyFill="1" applyBorder="1" applyAlignment="1" applyProtection="1">
      <alignment vertical="center"/>
      <protection locked="0"/>
    </xf>
    <xf numFmtId="165" fontId="7" fillId="2" borderId="0" xfId="1" applyNumberFormat="1" applyFont="1" applyFill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19" fillId="0" borderId="0" xfId="19" applyFont="1" applyAlignment="1">
      <alignment vertical="center"/>
    </xf>
    <xf numFmtId="0" fontId="21" fillId="0" borderId="0" xfId="19" applyFont="1"/>
    <xf numFmtId="0" fontId="19" fillId="0" borderId="0" xfId="19" applyFont="1"/>
    <xf numFmtId="0" fontId="5" fillId="2" borderId="0" xfId="19" applyFont="1" applyFill="1"/>
    <xf numFmtId="0" fontId="22" fillId="0" borderId="0" xfId="19" applyFont="1" applyFill="1" applyAlignment="1">
      <alignment horizontal="left" vertical="center"/>
    </xf>
    <xf numFmtId="0" fontId="4" fillId="0" borderId="0" xfId="22" applyFont="1" applyFill="1" applyBorder="1" applyAlignment="1">
      <alignment horizontal="center" vertical="center" wrapText="1"/>
    </xf>
    <xf numFmtId="0" fontId="3" fillId="0" borderId="0" xfId="19" applyFont="1" applyFill="1"/>
    <xf numFmtId="0" fontId="3" fillId="0" borderId="0" xfId="19" applyFont="1"/>
    <xf numFmtId="0" fontId="3" fillId="2" borderId="0" xfId="19" applyFont="1" applyFill="1"/>
    <xf numFmtId="0" fontId="26" fillId="0" borderId="0" xfId="19" applyFont="1"/>
    <xf numFmtId="0" fontId="26" fillId="0" borderId="0" xfId="19" applyFont="1" applyFill="1" applyAlignment="1">
      <alignment horizontal="left" vertical="center"/>
    </xf>
    <xf numFmtId="0" fontId="3" fillId="0" borderId="0" xfId="19" applyFont="1" applyFill="1" applyBorder="1" applyAlignment="1">
      <alignment horizontal="center"/>
    </xf>
    <xf numFmtId="0" fontId="27" fillId="0" borderId="0" xfId="19" applyFont="1"/>
    <xf numFmtId="0" fontId="4" fillId="0" borderId="15" xfId="22" applyFont="1" applyFill="1" applyBorder="1" applyAlignment="1">
      <alignment horizontal="center" vertical="center" wrapText="1"/>
    </xf>
    <xf numFmtId="0" fontId="4" fillId="0" borderId="16" xfId="22" applyFont="1" applyFill="1" applyBorder="1" applyAlignment="1">
      <alignment horizontal="center" vertical="center" wrapText="1"/>
    </xf>
    <xf numFmtId="0" fontId="4" fillId="6" borderId="14" xfId="22" quotePrefix="1" applyFont="1" applyFill="1" applyBorder="1" applyAlignment="1">
      <alignment horizontal="center" vertical="center" wrapText="1"/>
    </xf>
    <xf numFmtId="0" fontId="4" fillId="6" borderId="1" xfId="22" quotePrefix="1" applyFont="1" applyFill="1" applyBorder="1" applyAlignment="1">
      <alignment horizontal="center" vertical="center" wrapText="1"/>
    </xf>
    <xf numFmtId="0" fontId="4" fillId="6" borderId="16" xfId="22" quotePrefix="1" applyFont="1" applyFill="1" applyBorder="1" applyAlignment="1">
      <alignment horizontal="center" vertical="center" wrapText="1"/>
    </xf>
    <xf numFmtId="0" fontId="4" fillId="6" borderId="15" xfId="22" quotePrefix="1" applyFont="1" applyFill="1" applyBorder="1" applyAlignment="1">
      <alignment horizontal="center" vertical="center" wrapText="1"/>
    </xf>
    <xf numFmtId="0" fontId="4" fillId="6" borderId="20" xfId="22" quotePrefix="1" applyFont="1" applyFill="1" applyBorder="1" applyAlignment="1">
      <alignment horizontal="center" vertical="center" wrapText="1"/>
    </xf>
    <xf numFmtId="0" fontId="20" fillId="0" borderId="0" xfId="19" applyFont="1"/>
    <xf numFmtId="0" fontId="21" fillId="0" borderId="0" xfId="19" applyFont="1" applyAlignment="1">
      <alignment vertical="center"/>
    </xf>
    <xf numFmtId="0" fontId="5" fillId="0" borderId="0" xfId="19" applyFont="1" applyFill="1" applyBorder="1" applyAlignment="1">
      <alignment horizontal="center" vertical="center" wrapText="1"/>
    </xf>
    <xf numFmtId="0" fontId="5" fillId="0" borderId="0" xfId="19" applyFont="1" applyFill="1" applyBorder="1" applyAlignment="1">
      <alignment horizontal="left" vertical="center"/>
    </xf>
    <xf numFmtId="0" fontId="26" fillId="0" borderId="0" xfId="19" applyFont="1" applyAlignment="1">
      <alignment vertical="center"/>
    </xf>
    <xf numFmtId="0" fontId="3" fillId="0" borderId="0" xfId="19" applyFont="1" applyAlignment="1">
      <alignment vertical="center"/>
    </xf>
    <xf numFmtId="0" fontId="19" fillId="0" borderId="0" xfId="19" applyFont="1" applyFill="1" applyAlignment="1">
      <alignment vertical="center"/>
    </xf>
    <xf numFmtId="0" fontId="3" fillId="2" borderId="0" xfId="19" applyFont="1" applyFill="1" applyAlignment="1">
      <alignment vertical="center"/>
    </xf>
    <xf numFmtId="0" fontId="3" fillId="0" borderId="0" xfId="19" applyFont="1" applyFill="1" applyBorder="1" applyAlignment="1">
      <alignment vertical="center"/>
    </xf>
    <xf numFmtId="0" fontId="5" fillId="0" borderId="0" xfId="19" applyFont="1" applyFill="1" applyAlignment="1">
      <alignment vertical="center"/>
    </xf>
    <xf numFmtId="0" fontId="5" fillId="0" borderId="0" xfId="19" applyFont="1" applyFill="1" applyBorder="1" applyAlignment="1">
      <alignment vertical="center"/>
    </xf>
    <xf numFmtId="0" fontId="21" fillId="8" borderId="0" xfId="19" applyFont="1" applyFill="1"/>
    <xf numFmtId="0" fontId="4" fillId="0" borderId="26" xfId="24" applyFont="1" applyFill="1" applyBorder="1" applyAlignment="1">
      <alignment horizontal="center" vertical="center" wrapText="1"/>
    </xf>
    <xf numFmtId="0" fontId="4" fillId="0" borderId="25" xfId="24" applyFont="1" applyFill="1" applyBorder="1" applyAlignment="1">
      <alignment horizontal="center" vertical="center" wrapText="1"/>
    </xf>
    <xf numFmtId="0" fontId="4" fillId="0" borderId="27" xfId="24" applyFont="1" applyFill="1" applyBorder="1" applyAlignment="1">
      <alignment horizontal="center" vertical="center" wrapText="1"/>
    </xf>
    <xf numFmtId="3" fontId="4" fillId="6" borderId="16" xfId="19" quotePrefix="1" applyNumberFormat="1" applyFont="1" applyFill="1" applyBorder="1" applyAlignment="1">
      <alignment horizontal="center" vertical="center" wrapText="1"/>
    </xf>
    <xf numFmtId="3" fontId="4" fillId="6" borderId="48" xfId="19" quotePrefix="1" applyNumberFormat="1" applyFont="1" applyFill="1" applyBorder="1" applyAlignment="1">
      <alignment horizontal="center" vertical="center" wrapText="1"/>
    </xf>
    <xf numFmtId="3" fontId="4" fillId="6" borderId="15" xfId="19" quotePrefix="1" applyNumberFormat="1" applyFont="1" applyFill="1" applyBorder="1" applyAlignment="1">
      <alignment horizontal="center" vertical="center" wrapText="1"/>
    </xf>
    <xf numFmtId="3" fontId="4" fillId="6" borderId="1" xfId="19" quotePrefix="1" applyNumberFormat="1" applyFont="1" applyFill="1" applyBorder="1" applyAlignment="1">
      <alignment horizontal="center" vertical="center" wrapText="1"/>
    </xf>
    <xf numFmtId="3" fontId="4" fillId="6" borderId="14" xfId="19" quotePrefix="1" applyNumberFormat="1" applyFont="1" applyFill="1" applyBorder="1" applyAlignment="1">
      <alignment horizontal="center" vertical="center" wrapText="1"/>
    </xf>
    <xf numFmtId="0" fontId="3" fillId="0" borderId="0" xfId="19" applyFont="1" applyFill="1" applyBorder="1" applyAlignment="1">
      <alignment horizontal="center" vertical="top" wrapText="1"/>
    </xf>
    <xf numFmtId="3" fontId="4" fillId="6" borderId="20" xfId="19" quotePrefix="1" applyNumberFormat="1" applyFont="1" applyFill="1" applyBorder="1" applyAlignment="1">
      <alignment horizontal="center" vertical="center" wrapText="1"/>
    </xf>
    <xf numFmtId="0" fontId="5" fillId="2" borderId="0" xfId="19" applyFont="1" applyFill="1" applyAlignment="1">
      <alignment vertical="top" wrapText="1"/>
    </xf>
    <xf numFmtId="0" fontId="29" fillId="0" borderId="0" xfId="19" applyFont="1"/>
    <xf numFmtId="0" fontId="29" fillId="2" borderId="0" xfId="19" applyFont="1" applyFill="1" applyBorder="1"/>
    <xf numFmtId="0" fontId="3" fillId="2" borderId="0" xfId="19" applyFont="1" applyFill="1" applyBorder="1"/>
    <xf numFmtId="0" fontId="3" fillId="0" borderId="0" xfId="19" applyFont="1" applyFill="1" applyBorder="1" applyAlignment="1">
      <alignment horizontal="left" vertical="center"/>
    </xf>
    <xf numFmtId="0" fontId="26" fillId="0" borderId="0" xfId="19" applyFont="1" applyFill="1" applyBorder="1" applyAlignment="1">
      <alignment horizontal="left" vertical="center"/>
    </xf>
    <xf numFmtId="0" fontId="21" fillId="0" borderId="0" xfId="19" applyFont="1" applyFill="1" applyAlignment="1">
      <alignment vertical="center"/>
    </xf>
    <xf numFmtId="0" fontId="3" fillId="0" borderId="0" xfId="19" applyFont="1" applyFill="1" applyAlignment="1">
      <alignment vertical="center"/>
    </xf>
    <xf numFmtId="0" fontId="19" fillId="0" borderId="0" xfId="19" applyFont="1" applyFill="1" applyBorder="1" applyAlignment="1">
      <alignment vertical="center"/>
    </xf>
    <xf numFmtId="0" fontId="30" fillId="0" borderId="0" xfId="19" applyFont="1" applyFill="1" applyAlignment="1">
      <alignment vertical="center"/>
    </xf>
    <xf numFmtId="0" fontId="3" fillId="0" borderId="0" xfId="19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horizontal="center" vertical="center" wrapText="1"/>
    </xf>
    <xf numFmtId="165" fontId="25" fillId="0" borderId="16" xfId="14" applyNumberFormat="1" applyFont="1" applyFill="1" applyBorder="1" applyAlignment="1">
      <alignment horizontal="center" vertical="center"/>
    </xf>
    <xf numFmtId="165" fontId="25" fillId="0" borderId="15" xfId="14" applyNumberFormat="1" applyFont="1" applyFill="1" applyBorder="1" applyAlignment="1">
      <alignment horizontal="center" vertical="center"/>
    </xf>
    <xf numFmtId="165" fontId="25" fillId="0" borderId="9" xfId="14" applyNumberFormat="1" applyFont="1" applyFill="1" applyBorder="1" applyAlignment="1">
      <alignment horizontal="center" vertical="center"/>
    </xf>
    <xf numFmtId="165" fontId="25" fillId="0" borderId="17" xfId="14" applyNumberFormat="1" applyFont="1" applyFill="1" applyBorder="1" applyAlignment="1">
      <alignment horizontal="center" vertical="center"/>
    </xf>
    <xf numFmtId="165" fontId="25" fillId="0" borderId="20" xfId="14" applyNumberFormat="1" applyFont="1" applyFill="1" applyBorder="1" applyAlignment="1">
      <alignment horizontal="center" vertical="center"/>
    </xf>
    <xf numFmtId="165" fontId="25" fillId="0" borderId="21" xfId="14" applyNumberFormat="1" applyFont="1" applyFill="1" applyBorder="1" applyAlignment="1">
      <alignment horizontal="center" vertical="center"/>
    </xf>
    <xf numFmtId="165" fontId="4" fillId="0" borderId="44" xfId="23" applyNumberFormat="1" applyFont="1" applyFill="1" applyBorder="1" applyAlignment="1">
      <alignment horizontal="center" vertical="center"/>
    </xf>
    <xf numFmtId="165" fontId="4" fillId="0" borderId="4" xfId="23" applyNumberFormat="1" applyFont="1" applyFill="1" applyBorder="1" applyAlignment="1">
      <alignment horizontal="center" vertical="center"/>
    </xf>
    <xf numFmtId="165" fontId="4" fillId="0" borderId="22" xfId="23" applyNumberFormat="1" applyFont="1" applyFill="1" applyBorder="1" applyAlignment="1">
      <alignment horizontal="center" vertical="center"/>
    </xf>
    <xf numFmtId="165" fontId="4" fillId="0" borderId="23" xfId="23" applyNumberFormat="1" applyFont="1" applyFill="1" applyBorder="1" applyAlignment="1">
      <alignment horizontal="center" vertical="center"/>
    </xf>
    <xf numFmtId="165" fontId="4" fillId="0" borderId="49" xfId="23" applyNumberFormat="1" applyFont="1" applyFill="1" applyBorder="1" applyAlignment="1">
      <alignment horizontal="center" vertical="center"/>
    </xf>
    <xf numFmtId="165" fontId="4" fillId="0" borderId="50" xfId="23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Border="1" applyAlignment="1"/>
    <xf numFmtId="0" fontId="31" fillId="0" borderId="0" xfId="0" applyFont="1" applyAlignment="1"/>
    <xf numFmtId="0" fontId="31" fillId="0" borderId="0" xfId="17" applyFont="1" applyAlignment="1" applyProtection="1"/>
    <xf numFmtId="0" fontId="23" fillId="0" borderId="0" xfId="17" applyFont="1" applyAlignment="1" applyProtection="1"/>
    <xf numFmtId="0" fontId="20" fillId="0" borderId="0" xfId="19" applyFont="1" applyAlignment="1">
      <alignment wrapText="1"/>
    </xf>
    <xf numFmtId="0" fontId="5" fillId="0" borderId="0" xfId="19" applyFont="1" applyFill="1" applyAlignment="1">
      <alignment horizontal="left" vertical="center"/>
    </xf>
    <xf numFmtId="0" fontId="7" fillId="0" borderId="7" xfId="19" applyFont="1" applyFill="1" applyBorder="1" applyAlignment="1">
      <alignment horizontal="left" vertical="center"/>
    </xf>
    <xf numFmtId="0" fontId="7" fillId="0" borderId="11" xfId="19" applyFont="1" applyFill="1" applyBorder="1" applyAlignment="1">
      <alignment horizontal="left" vertical="center"/>
    </xf>
    <xf numFmtId="0" fontId="25" fillId="0" borderId="0" xfId="19" applyFont="1" applyAlignment="1">
      <alignment vertical="center"/>
    </xf>
    <xf numFmtId="0" fontId="7" fillId="0" borderId="8" xfId="19" applyFont="1" applyFill="1" applyBorder="1" applyAlignment="1">
      <alignment horizontal="left" vertical="center"/>
    </xf>
    <xf numFmtId="0" fontId="7" fillId="0" borderId="0" xfId="19" applyFont="1" applyFill="1" applyBorder="1" applyAlignment="1">
      <alignment horizontal="left" vertical="center"/>
    </xf>
    <xf numFmtId="0" fontId="4" fillId="2" borderId="19" xfId="19" applyFont="1" applyFill="1" applyBorder="1" applyAlignment="1">
      <alignment horizontal="center" vertical="center" wrapText="1"/>
    </xf>
    <xf numFmtId="0" fontId="4" fillId="0" borderId="15" xfId="19" applyFont="1" applyFill="1" applyBorder="1" applyAlignment="1">
      <alignment horizontal="center" vertical="center" wrapText="1"/>
    </xf>
    <xf numFmtId="0" fontId="7" fillId="0" borderId="24" xfId="19" applyFont="1" applyFill="1" applyBorder="1" applyAlignment="1">
      <alignment horizontal="left" vertical="center"/>
    </xf>
    <xf numFmtId="0" fontId="7" fillId="0" borderId="2" xfId="19" applyFont="1" applyFill="1" applyBorder="1" applyAlignment="1">
      <alignment horizontal="left" vertical="center"/>
    </xf>
    <xf numFmtId="0" fontId="4" fillId="6" borderId="19" xfId="19" applyFont="1" applyFill="1" applyBorder="1" applyAlignment="1">
      <alignment horizontal="center" vertical="center" wrapText="1"/>
    </xf>
    <xf numFmtId="0" fontId="4" fillId="6" borderId="15" xfId="19" applyFont="1" applyFill="1" applyBorder="1" applyAlignment="1">
      <alignment horizontal="center" vertical="center" wrapText="1"/>
    </xf>
    <xf numFmtId="0" fontId="7" fillId="0" borderId="8" xfId="19" applyFont="1" applyFill="1" applyBorder="1" applyAlignment="1">
      <alignment vertical="center"/>
    </xf>
    <xf numFmtId="0" fontId="4" fillId="6" borderId="5" xfId="19" applyFont="1" applyFill="1" applyBorder="1" applyAlignment="1">
      <alignment horizontal="center" vertical="center"/>
    </xf>
    <xf numFmtId="165" fontId="4" fillId="0" borderId="43" xfId="23" applyNumberFormat="1" applyFont="1" applyFill="1" applyBorder="1" applyAlignment="1">
      <alignment horizontal="center" vertical="center" wrapText="1"/>
    </xf>
    <xf numFmtId="165" fontId="4" fillId="0" borderId="42" xfId="23" applyNumberFormat="1" applyFont="1" applyFill="1" applyBorder="1" applyAlignment="1">
      <alignment horizontal="center" vertical="center" wrapText="1"/>
    </xf>
    <xf numFmtId="0" fontId="4" fillId="2" borderId="8" xfId="19" applyFont="1" applyFill="1" applyBorder="1" applyAlignment="1">
      <alignment horizontal="left" vertical="center"/>
    </xf>
    <xf numFmtId="0" fontId="4" fillId="6" borderId="1" xfId="19" applyFont="1" applyFill="1" applyBorder="1" applyAlignment="1">
      <alignment horizontal="center" vertical="center"/>
    </xf>
    <xf numFmtId="165" fontId="4" fillId="0" borderId="44" xfId="23" applyNumberFormat="1" applyFont="1" applyFill="1" applyBorder="1" applyAlignment="1">
      <alignment horizontal="center" vertical="center" wrapText="1"/>
    </xf>
    <xf numFmtId="165" fontId="4" fillId="2" borderId="15" xfId="14" applyNumberFormat="1" applyFont="1" applyFill="1" applyBorder="1" applyAlignment="1">
      <alignment horizontal="center" vertical="center"/>
    </xf>
    <xf numFmtId="0" fontId="32" fillId="0" borderId="0" xfId="19" applyFont="1" applyAlignment="1">
      <alignment vertical="center"/>
    </xf>
    <xf numFmtId="0" fontId="4" fillId="0" borderId="8" xfId="19" applyFont="1" applyFill="1" applyBorder="1" applyAlignment="1">
      <alignment horizontal="left" vertical="center"/>
    </xf>
    <xf numFmtId="165" fontId="4" fillId="2" borderId="19" xfId="14" applyNumberFormat="1" applyFont="1" applyFill="1" applyBorder="1" applyAlignment="1">
      <alignment horizontal="center" vertical="center"/>
    </xf>
    <xf numFmtId="165" fontId="4" fillId="2" borderId="27" xfId="14" applyNumberFormat="1" applyFont="1" applyFill="1" applyBorder="1" applyAlignment="1">
      <alignment horizontal="center" vertical="center"/>
    </xf>
    <xf numFmtId="165" fontId="4" fillId="0" borderId="15" xfId="14" applyNumberFormat="1" applyFont="1" applyFill="1" applyBorder="1" applyAlignment="1">
      <alignment horizontal="center" vertical="center"/>
    </xf>
    <xf numFmtId="165" fontId="4" fillId="0" borderId="28" xfId="14" applyNumberFormat="1" applyFont="1" applyFill="1" applyBorder="1" applyAlignment="1">
      <alignment horizontal="center" vertical="center"/>
    </xf>
    <xf numFmtId="0" fontId="4" fillId="7" borderId="8" xfId="19" applyFont="1" applyFill="1" applyBorder="1" applyAlignment="1">
      <alignment horizontal="left" vertical="center" wrapText="1"/>
    </xf>
    <xf numFmtId="0" fontId="4" fillId="0" borderId="0" xfId="19" applyFont="1" applyAlignment="1">
      <alignment vertical="center"/>
    </xf>
    <xf numFmtId="165" fontId="4" fillId="0" borderId="29" xfId="14" applyNumberFormat="1" applyFont="1" applyFill="1" applyBorder="1" applyAlignment="1">
      <alignment horizontal="center" vertical="center" wrapText="1"/>
    </xf>
    <xf numFmtId="165" fontId="4" fillId="0" borderId="30" xfId="14" applyNumberFormat="1" applyFont="1" applyFill="1" applyBorder="1" applyAlignment="1">
      <alignment horizontal="center" vertical="center"/>
    </xf>
    <xf numFmtId="165" fontId="4" fillId="0" borderId="31" xfId="14" applyNumberFormat="1" applyFont="1" applyFill="1" applyBorder="1" applyAlignment="1">
      <alignment horizontal="center" vertical="center"/>
    </xf>
    <xf numFmtId="165" fontId="4" fillId="0" borderId="32" xfId="14" applyNumberFormat="1" applyFont="1" applyFill="1" applyBorder="1" applyAlignment="1">
      <alignment horizontal="center" vertical="center" wrapText="1"/>
    </xf>
    <xf numFmtId="165" fontId="4" fillId="0" borderId="33" xfId="14" applyNumberFormat="1" applyFont="1" applyFill="1" applyBorder="1" applyAlignment="1">
      <alignment horizontal="center" vertical="center"/>
    </xf>
    <xf numFmtId="165" fontId="4" fillId="0" borderId="19" xfId="14" quotePrefix="1" applyNumberFormat="1" applyFont="1" applyFill="1" applyBorder="1" applyAlignment="1">
      <alignment horizontal="center" vertical="center" wrapText="1"/>
    </xf>
    <xf numFmtId="165" fontId="4" fillId="0" borderId="27" xfId="14" applyNumberFormat="1" applyFont="1" applyFill="1" applyBorder="1" applyAlignment="1">
      <alignment horizontal="center" vertical="center"/>
    </xf>
    <xf numFmtId="165" fontId="4" fillId="7" borderId="19" xfId="14" applyNumberFormat="1" applyFont="1" applyFill="1" applyBorder="1" applyAlignment="1">
      <alignment horizontal="center" vertical="center"/>
    </xf>
    <xf numFmtId="0" fontId="32" fillId="0" borderId="0" xfId="19" applyFont="1" applyFill="1" applyAlignment="1">
      <alignment vertical="center"/>
    </xf>
    <xf numFmtId="0" fontId="25" fillId="0" borderId="0" xfId="19" applyFont="1" applyFill="1" applyAlignment="1">
      <alignment vertical="center"/>
    </xf>
    <xf numFmtId="165" fontId="4" fillId="2" borderId="29" xfId="14" applyNumberFormat="1" applyFont="1" applyFill="1" applyBorder="1" applyAlignment="1">
      <alignment horizontal="center" vertical="center" wrapText="1"/>
    </xf>
    <xf numFmtId="165" fontId="4" fillId="2" borderId="32" xfId="14" applyNumberFormat="1" applyFont="1" applyFill="1" applyBorder="1" applyAlignment="1">
      <alignment horizontal="center" vertical="center" wrapText="1"/>
    </xf>
    <xf numFmtId="0" fontId="32" fillId="0" borderId="0" xfId="19" applyFont="1" applyAlignment="1">
      <alignment vertical="center" wrapText="1"/>
    </xf>
    <xf numFmtId="0" fontId="25" fillId="0" borderId="0" xfId="19" applyFont="1" applyAlignment="1">
      <alignment vertical="center" wrapText="1"/>
    </xf>
    <xf numFmtId="165" fontId="4" fillId="0" borderId="19" xfId="14" applyNumberFormat="1" applyFont="1" applyFill="1" applyBorder="1" applyAlignment="1">
      <alignment horizontal="center" vertical="center"/>
    </xf>
    <xf numFmtId="165" fontId="4" fillId="0" borderId="45" xfId="14" applyNumberFormat="1" applyFont="1" applyFill="1" applyBorder="1" applyAlignment="1">
      <alignment horizontal="center" vertical="center"/>
    </xf>
    <xf numFmtId="165" fontId="4" fillId="2" borderId="28" xfId="14" applyNumberFormat="1" applyFont="1" applyFill="1" applyBorder="1" applyAlignment="1">
      <alignment horizontal="center" vertical="center"/>
    </xf>
    <xf numFmtId="0" fontId="7" fillId="6" borderId="1" xfId="19" applyFont="1" applyFill="1" applyBorder="1" applyAlignment="1">
      <alignment horizontal="center" vertical="center"/>
    </xf>
    <xf numFmtId="165" fontId="4" fillId="0" borderId="22" xfId="23" applyNumberFormat="1" applyFont="1" applyFill="1" applyBorder="1" applyAlignment="1">
      <alignment horizontal="center" vertical="center" wrapText="1"/>
    </xf>
    <xf numFmtId="165" fontId="4" fillId="7" borderId="16" xfId="14" applyNumberFormat="1" applyFont="1" applyFill="1" applyBorder="1" applyAlignment="1">
      <alignment vertical="center"/>
    </xf>
    <xf numFmtId="165" fontId="4" fillId="0" borderId="34" xfId="23" applyNumberFormat="1" applyFont="1" applyFill="1" applyBorder="1" applyAlignment="1">
      <alignment horizontal="center" vertical="center" wrapText="1"/>
    </xf>
    <xf numFmtId="165" fontId="4" fillId="0" borderId="35" xfId="23" applyNumberFormat="1" applyFont="1" applyFill="1" applyBorder="1" applyAlignment="1">
      <alignment horizontal="center" vertical="center" wrapText="1"/>
    </xf>
    <xf numFmtId="165" fontId="4" fillId="0" borderId="36" xfId="14" applyNumberFormat="1" applyFont="1" applyFill="1" applyBorder="1" applyAlignment="1">
      <alignment horizontal="center" vertical="center"/>
    </xf>
    <xf numFmtId="165" fontId="4" fillId="7" borderId="16" xfId="14" applyNumberFormat="1" applyFont="1" applyFill="1" applyBorder="1" applyAlignment="1">
      <alignment horizontal="center" vertical="center"/>
    </xf>
    <xf numFmtId="165" fontId="4" fillId="0" borderId="37" xfId="23" applyNumberFormat="1" applyFont="1" applyFill="1" applyBorder="1" applyAlignment="1">
      <alignment horizontal="center" vertical="center" wrapText="1"/>
    </xf>
    <xf numFmtId="165" fontId="4" fillId="0" borderId="38" xfId="14" applyNumberFormat="1" applyFont="1" applyFill="1" applyBorder="1" applyAlignment="1">
      <alignment horizontal="center" vertical="center"/>
    </xf>
    <xf numFmtId="165" fontId="4" fillId="0" borderId="16" xfId="14" applyNumberFormat="1" applyFont="1" applyFill="1" applyBorder="1" applyAlignment="1">
      <alignment horizontal="center" vertical="center"/>
    </xf>
    <xf numFmtId="165" fontId="4" fillId="0" borderId="39" xfId="14" applyNumberFormat="1" applyFont="1" applyFill="1" applyBorder="1" applyAlignment="1">
      <alignment horizontal="center" vertical="center"/>
    </xf>
    <xf numFmtId="0" fontId="33" fillId="0" borderId="0" xfId="19" applyFont="1" applyFill="1" applyAlignment="1">
      <alignment vertical="center"/>
    </xf>
    <xf numFmtId="165" fontId="4" fillId="0" borderId="46" xfId="14" applyNumberFormat="1" applyFont="1" applyFill="1" applyBorder="1" applyAlignment="1">
      <alignment horizontal="center" vertical="center"/>
    </xf>
    <xf numFmtId="165" fontId="4" fillId="0" borderId="40" xfId="14" applyNumberFormat="1" applyFont="1" applyFill="1" applyBorder="1" applyAlignment="1">
      <alignment horizontal="center" vertical="center"/>
    </xf>
    <xf numFmtId="0" fontId="7" fillId="0" borderId="41" xfId="19" applyFont="1" applyFill="1" applyBorder="1" applyAlignment="1">
      <alignment vertical="center"/>
    </xf>
    <xf numFmtId="0" fontId="7" fillId="6" borderId="14" xfId="19" applyFont="1" applyFill="1" applyBorder="1" applyAlignment="1">
      <alignment horizontal="center" vertical="center"/>
    </xf>
    <xf numFmtId="165" fontId="4" fillId="0" borderId="9" xfId="14" applyNumberFormat="1" applyFont="1" applyFill="1" applyBorder="1" applyAlignment="1">
      <alignment horizontal="center" vertical="center"/>
    </xf>
    <xf numFmtId="165" fontId="4" fillId="0" borderId="17" xfId="14" applyNumberFormat="1" applyFont="1" applyFill="1" applyBorder="1" applyAlignment="1">
      <alignment horizontal="center" vertical="center"/>
    </xf>
    <xf numFmtId="0" fontId="4" fillId="0" borderId="7" xfId="19" applyFont="1" applyBorder="1"/>
    <xf numFmtId="0" fontId="4" fillId="0" borderId="11" xfId="19" applyFont="1" applyBorder="1"/>
    <xf numFmtId="0" fontId="4" fillId="0" borderId="0" xfId="19" applyFont="1"/>
    <xf numFmtId="0" fontId="4" fillId="0" borderId="8" xfId="19" applyFont="1" applyBorder="1"/>
    <xf numFmtId="0" fontId="7" fillId="2" borderId="0" xfId="19" applyFont="1" applyFill="1" applyBorder="1" applyAlignment="1">
      <alignment vertical="top" wrapText="1"/>
    </xf>
    <xf numFmtId="0" fontId="7" fillId="2" borderId="16" xfId="19" applyFont="1" applyFill="1" applyBorder="1" applyAlignment="1">
      <alignment vertical="top" wrapText="1"/>
    </xf>
    <xf numFmtId="0" fontId="4" fillId="0" borderId="16" xfId="19" applyFont="1" applyFill="1" applyBorder="1" applyAlignment="1">
      <alignment horizontal="left" vertical="top" wrapText="1" indent="1"/>
    </xf>
    <xf numFmtId="165" fontId="4" fillId="0" borderId="16" xfId="14" applyNumberFormat="1" applyFont="1" applyFill="1" applyBorder="1" applyAlignment="1">
      <alignment horizontal="center" vertical="top" wrapText="1"/>
    </xf>
    <xf numFmtId="165" fontId="4" fillId="0" borderId="48" xfId="14" applyNumberFormat="1" applyFont="1" applyFill="1" applyBorder="1" applyAlignment="1">
      <alignment horizontal="center" vertical="top" wrapText="1"/>
    </xf>
    <xf numFmtId="165" fontId="4" fillId="0" borderId="15" xfId="14" applyNumberFormat="1" applyFont="1" applyFill="1" applyBorder="1" applyAlignment="1">
      <alignment horizontal="center" vertical="top" wrapText="1"/>
    </xf>
    <xf numFmtId="0" fontId="7" fillId="0" borderId="16" xfId="19" applyFont="1" applyFill="1" applyBorder="1" applyAlignment="1">
      <alignment vertical="top" wrapText="1"/>
    </xf>
    <xf numFmtId="165" fontId="4" fillId="0" borderId="16" xfId="14" applyNumberFormat="1" applyFont="1" applyFill="1" applyBorder="1" applyAlignment="1">
      <alignment horizontal="center" vertical="top"/>
    </xf>
    <xf numFmtId="165" fontId="4" fillId="0" borderId="48" xfId="14" applyNumberFormat="1" applyFont="1" applyFill="1" applyBorder="1" applyAlignment="1">
      <alignment horizontal="center" vertical="top"/>
    </xf>
    <xf numFmtId="0" fontId="7" fillId="0" borderId="16" xfId="19" applyFont="1" applyFill="1" applyBorder="1" applyAlignment="1">
      <alignment vertical="top"/>
    </xf>
    <xf numFmtId="0" fontId="4" fillId="0" borderId="16" xfId="19" applyFont="1" applyFill="1" applyBorder="1" applyAlignment="1">
      <alignment horizontal="left" vertical="top" indent="1"/>
    </xf>
    <xf numFmtId="165" fontId="4" fillId="2" borderId="48" xfId="14" applyNumberFormat="1" applyFont="1" applyFill="1" applyBorder="1" applyAlignment="1">
      <alignment horizontal="center" vertical="top" wrapText="1"/>
    </xf>
    <xf numFmtId="165" fontId="4" fillId="2" borderId="15" xfId="14" applyNumberFormat="1" applyFont="1" applyFill="1" applyBorder="1" applyAlignment="1">
      <alignment horizontal="center" vertical="top" wrapText="1"/>
    </xf>
    <xf numFmtId="0" fontId="7" fillId="0" borderId="9" xfId="19" applyFont="1" applyFill="1" applyBorder="1" applyAlignment="1">
      <alignment vertical="top" wrapText="1"/>
    </xf>
    <xf numFmtId="165" fontId="4" fillId="0" borderId="9" xfId="14" applyNumberFormat="1" applyFont="1" applyFill="1" applyBorder="1" applyAlignment="1">
      <alignment horizontal="center" vertical="top" wrapText="1"/>
    </xf>
    <xf numFmtId="14" fontId="24" fillId="5" borderId="6" xfId="19" applyNumberFormat="1" applyFont="1" applyFill="1" applyBorder="1" applyAlignment="1">
      <alignment horizontal="center" vertical="center" wrapText="1"/>
    </xf>
    <xf numFmtId="0" fontId="32" fillId="0" borderId="0" xfId="19" applyFont="1"/>
    <xf numFmtId="0" fontId="4" fillId="0" borderId="0" xfId="19" applyFont="1" applyBorder="1"/>
    <xf numFmtId="0" fontId="4" fillId="2" borderId="0" xfId="19" applyFont="1" applyFill="1"/>
    <xf numFmtId="0" fontId="4" fillId="2" borderId="16" xfId="19" applyFont="1" applyFill="1" applyBorder="1" applyAlignment="1">
      <alignment horizontal="left" vertical="top" indent="1"/>
    </xf>
    <xf numFmtId="165" fontId="4" fillId="0" borderId="20" xfId="14" quotePrefix="1" applyNumberFormat="1" applyFont="1" applyFill="1" applyBorder="1" applyAlignment="1">
      <alignment horizontal="center" vertical="top" wrapText="1"/>
    </xf>
    <xf numFmtId="0" fontId="32" fillId="0" borderId="0" xfId="19" applyFont="1" applyFill="1" applyAlignment="1">
      <alignment horizontal="left" vertical="center"/>
    </xf>
    <xf numFmtId="165" fontId="4" fillId="0" borderId="20" xfId="14" applyNumberFormat="1" applyFont="1" applyFill="1" applyBorder="1" applyAlignment="1">
      <alignment horizontal="center" vertical="top" wrapText="1"/>
    </xf>
    <xf numFmtId="0" fontId="32" fillId="2" borderId="0" xfId="19" applyFont="1" applyFill="1" applyBorder="1" applyAlignment="1">
      <alignment horizontal="left" vertical="center"/>
    </xf>
    <xf numFmtId="0" fontId="7" fillId="0" borderId="16" xfId="19" applyFont="1" applyFill="1" applyBorder="1" applyAlignment="1">
      <alignment horizontal="left" vertical="top"/>
    </xf>
    <xf numFmtId="0" fontId="7" fillId="0" borderId="9" xfId="19" applyFont="1" applyFill="1" applyBorder="1" applyAlignment="1">
      <alignment vertical="top"/>
    </xf>
    <xf numFmtId="165" fontId="4" fillId="0" borderId="21" xfId="14" applyNumberFormat="1" applyFont="1" applyFill="1" applyBorder="1" applyAlignment="1">
      <alignment horizontal="center" vertical="top" wrapText="1"/>
    </xf>
    <xf numFmtId="0" fontId="5" fillId="8" borderId="0" xfId="19" applyFont="1" applyFill="1" applyBorder="1" applyAlignment="1">
      <alignment vertical="center"/>
    </xf>
    <xf numFmtId="0" fontId="20" fillId="0" borderId="0" xfId="19" applyFont="1" applyAlignment="1">
      <alignment vertical="center"/>
    </xf>
    <xf numFmtId="0" fontId="34" fillId="0" borderId="11" xfId="19" applyFont="1" applyFill="1" applyBorder="1" applyAlignment="1">
      <alignment vertical="center"/>
    </xf>
    <xf numFmtId="0" fontId="4" fillId="0" borderId="8" xfId="19" applyFont="1" applyFill="1" applyBorder="1" applyAlignment="1">
      <alignment vertical="center" wrapText="1"/>
    </xf>
    <xf numFmtId="0" fontId="4" fillId="0" borderId="0" xfId="19" applyFont="1" applyFill="1" applyBorder="1" applyAlignment="1">
      <alignment vertical="center" wrapText="1"/>
    </xf>
    <xf numFmtId="0" fontId="4" fillId="0" borderId="26" xfId="19" applyFont="1" applyFill="1" applyBorder="1" applyAlignment="1">
      <alignment horizontal="center" vertical="center" wrapText="1"/>
    </xf>
    <xf numFmtId="0" fontId="4" fillId="0" borderId="25" xfId="19" applyFont="1" applyFill="1" applyBorder="1" applyAlignment="1">
      <alignment horizontal="center" vertical="center" wrapText="1"/>
    </xf>
    <xf numFmtId="0" fontId="4" fillId="0" borderId="27" xfId="19" applyFont="1" applyFill="1" applyBorder="1" applyAlignment="1">
      <alignment horizontal="center" vertical="center" wrapText="1"/>
    </xf>
    <xf numFmtId="0" fontId="35" fillId="6" borderId="51" xfId="19" applyFont="1" applyFill="1" applyBorder="1" applyAlignment="1">
      <alignment horizontal="center" vertical="center"/>
    </xf>
    <xf numFmtId="0" fontId="35" fillId="6" borderId="47" xfId="19" applyFont="1" applyFill="1" applyBorder="1" applyAlignment="1">
      <alignment horizontal="center" vertical="center"/>
    </xf>
    <xf numFmtId="0" fontId="35" fillId="6" borderId="15" xfId="19" applyFont="1" applyFill="1" applyBorder="1" applyAlignment="1">
      <alignment horizontal="center" vertical="center"/>
    </xf>
    <xf numFmtId="0" fontId="4" fillId="0" borderId="16" xfId="19" applyFont="1" applyFill="1" applyBorder="1" applyAlignment="1">
      <alignment horizontal="left" vertical="center" wrapText="1"/>
    </xf>
    <xf numFmtId="0" fontId="35" fillId="6" borderId="1" xfId="19" applyFont="1" applyFill="1" applyBorder="1" applyAlignment="1">
      <alignment horizontal="center" vertical="center"/>
    </xf>
    <xf numFmtId="165" fontId="4" fillId="0" borderId="16" xfId="14" applyNumberFormat="1" applyFont="1" applyFill="1" applyBorder="1" applyAlignment="1">
      <alignment horizontal="center" vertical="center" wrapText="1"/>
    </xf>
    <xf numFmtId="165" fontId="4" fillId="0" borderId="3" xfId="14" applyNumberFormat="1" applyFont="1" applyFill="1" applyBorder="1" applyAlignment="1">
      <alignment horizontal="center" vertical="center" wrapText="1"/>
    </xf>
    <xf numFmtId="165" fontId="4" fillId="0" borderId="15" xfId="14" applyNumberFormat="1" applyFont="1" applyFill="1" applyBorder="1" applyAlignment="1">
      <alignment horizontal="center" vertical="center" wrapText="1"/>
    </xf>
    <xf numFmtId="0" fontId="7" fillId="0" borderId="9" xfId="19" applyFont="1" applyFill="1" applyBorder="1" applyAlignment="1">
      <alignment horizontal="left" vertical="center" wrapText="1"/>
    </xf>
    <xf numFmtId="0" fontId="35" fillId="6" borderId="14" xfId="19" applyFont="1" applyFill="1" applyBorder="1" applyAlignment="1">
      <alignment horizontal="center" vertical="center"/>
    </xf>
    <xf numFmtId="165" fontId="4" fillId="0" borderId="9" xfId="14" applyNumberFormat="1" applyFont="1" applyFill="1" applyBorder="1" applyAlignment="1">
      <alignment horizontal="center" vertical="center" wrapText="1"/>
    </xf>
    <xf numFmtId="165" fontId="4" fillId="0" borderId="10" xfId="14" applyNumberFormat="1" applyFont="1" applyFill="1" applyBorder="1" applyAlignment="1">
      <alignment horizontal="center" vertical="center" wrapText="1"/>
    </xf>
    <xf numFmtId="165" fontId="4" fillId="0" borderId="49" xfId="23" applyNumberFormat="1" applyFont="1" applyFill="1" applyBorder="1" applyAlignment="1">
      <alignment horizontal="center" vertical="center" wrapText="1"/>
    </xf>
    <xf numFmtId="0" fontId="25" fillId="0" borderId="7" xfId="19" applyFont="1" applyBorder="1" applyAlignment="1">
      <alignment vertical="center"/>
    </xf>
    <xf numFmtId="0" fontId="25" fillId="0" borderId="11" xfId="19" applyFont="1" applyBorder="1" applyAlignment="1">
      <alignment vertical="center"/>
    </xf>
    <xf numFmtId="0" fontId="25" fillId="0" borderId="8" xfId="19" applyFont="1" applyBorder="1" applyAlignment="1">
      <alignment vertical="center"/>
    </xf>
    <xf numFmtId="0" fontId="25" fillId="0" borderId="0" xfId="19" applyFont="1" applyBorder="1" applyAlignment="1">
      <alignment vertical="center"/>
    </xf>
    <xf numFmtId="0" fontId="4" fillId="0" borderId="20" xfId="19" applyFont="1" applyFill="1" applyBorder="1" applyAlignment="1">
      <alignment horizontal="center" vertical="center" wrapText="1"/>
    </xf>
    <xf numFmtId="0" fontId="25" fillId="0" borderId="8" xfId="19" applyFont="1" applyFill="1" applyBorder="1" applyAlignment="1">
      <alignment vertical="center"/>
    </xf>
    <xf numFmtId="0" fontId="25" fillId="0" borderId="0" xfId="19" applyFont="1" applyFill="1" applyBorder="1" applyAlignment="1">
      <alignment vertical="center"/>
    </xf>
    <xf numFmtId="0" fontId="35" fillId="6" borderId="20" xfId="19" applyFont="1" applyFill="1" applyBorder="1" applyAlignment="1">
      <alignment horizontal="center" vertical="center"/>
    </xf>
    <xf numFmtId="165" fontId="4" fillId="0" borderId="20" xfId="14" applyNumberFormat="1" applyFont="1" applyFill="1" applyBorder="1" applyAlignment="1">
      <alignment horizontal="center" vertical="center" wrapText="1"/>
    </xf>
    <xf numFmtId="0" fontId="32" fillId="0" borderId="0" xfId="19" applyFont="1" applyFill="1" applyBorder="1" applyAlignment="1">
      <alignment horizontal="left" vertical="center"/>
    </xf>
    <xf numFmtId="0" fontId="25" fillId="0" borderId="0" xfId="19" applyFont="1" applyAlignment="1">
      <alignment horizontal="left" vertical="center"/>
    </xf>
    <xf numFmtId="0" fontId="25" fillId="0" borderId="16" xfId="19" applyFont="1" applyFill="1" applyBorder="1" applyAlignment="1">
      <alignment vertical="center" wrapText="1"/>
    </xf>
    <xf numFmtId="0" fontId="7" fillId="0" borderId="16" xfId="19" applyFont="1" applyFill="1" applyBorder="1" applyAlignment="1">
      <alignment horizontal="left" vertical="center" wrapText="1"/>
    </xf>
    <xf numFmtId="165" fontId="4" fillId="0" borderId="20" xfId="14" applyNumberFormat="1" applyFont="1" applyFill="1" applyBorder="1" applyAlignment="1">
      <alignment horizontal="center" vertical="center"/>
    </xf>
    <xf numFmtId="0" fontId="4" fillId="0" borderId="16" xfId="19" applyFont="1" applyFill="1" applyBorder="1" applyAlignment="1">
      <alignment horizontal="left" vertical="center"/>
    </xf>
    <xf numFmtId="165" fontId="4" fillId="0" borderId="50" xfId="23" applyNumberFormat="1" applyFont="1" applyFill="1" applyBorder="1" applyAlignment="1">
      <alignment horizontal="center" vertical="center" wrapText="1"/>
    </xf>
    <xf numFmtId="0" fontId="25" fillId="0" borderId="16" xfId="19" applyFont="1" applyFill="1" applyBorder="1" applyAlignment="1">
      <alignment horizontal="left" vertical="center" wrapText="1"/>
    </xf>
    <xf numFmtId="0" fontId="36" fillId="0" borderId="0" xfId="19" applyFont="1" applyFill="1" applyAlignment="1">
      <alignment vertical="center"/>
    </xf>
    <xf numFmtId="0" fontId="4" fillId="0" borderId="9" xfId="19" applyFont="1" applyFill="1" applyBorder="1" applyAlignment="1">
      <alignment horizontal="left" vertical="center" wrapText="1"/>
    </xf>
    <xf numFmtId="165" fontId="4" fillId="2" borderId="21" xfId="14" applyNumberFormat="1" applyFont="1" applyFill="1" applyBorder="1" applyAlignment="1">
      <alignment horizontal="center" vertical="center" wrapText="1"/>
    </xf>
    <xf numFmtId="0" fontId="25" fillId="0" borderId="52" xfId="19" applyFont="1" applyBorder="1"/>
    <xf numFmtId="14" fontId="24" fillId="5" borderId="53" xfId="19" applyNumberFormat="1" applyFont="1" applyFill="1" applyBorder="1" applyAlignment="1">
      <alignment horizontal="center" vertical="center" wrapText="1"/>
    </xf>
    <xf numFmtId="14" fontId="24" fillId="5" borderId="56" xfId="19" applyNumberFormat="1" applyFont="1" applyFill="1" applyBorder="1" applyAlignment="1">
      <alignment horizontal="center" vertical="center" wrapText="1"/>
    </xf>
    <xf numFmtId="14" fontId="24" fillId="5" borderId="54" xfId="19" applyNumberFormat="1" applyFont="1" applyFill="1" applyBorder="1" applyAlignment="1">
      <alignment horizontal="center" vertical="center" wrapText="1"/>
    </xf>
    <xf numFmtId="0" fontId="25" fillId="0" borderId="0" xfId="19" applyFont="1"/>
    <xf numFmtId="0" fontId="7" fillId="0" borderId="8" xfId="0" applyFont="1" applyBorder="1" applyAlignment="1">
      <alignment vertical="center"/>
    </xf>
    <xf numFmtId="165" fontId="4" fillId="0" borderId="25" xfId="0" applyNumberFormat="1" applyFont="1" applyBorder="1" applyAlignment="1">
      <alignment horizontal="center" vertical="center" wrapText="1"/>
    </xf>
    <xf numFmtId="165" fontId="4" fillId="0" borderId="2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6" borderId="19" xfId="0" applyFont="1" applyFill="1" applyBorder="1" applyAlignment="1">
      <alignment vertical="center" wrapText="1"/>
    </xf>
    <xf numFmtId="165" fontId="4" fillId="6" borderId="3" xfId="0" applyNumberFormat="1" applyFont="1" applyFill="1" applyBorder="1" applyAlignment="1">
      <alignment vertical="center"/>
    </xf>
    <xf numFmtId="165" fontId="4" fillId="6" borderId="15" xfId="0" applyNumberFormat="1" applyFont="1" applyFill="1" applyBorder="1" applyAlignment="1">
      <alignment vertical="center"/>
    </xf>
    <xf numFmtId="0" fontId="14" fillId="0" borderId="19" xfId="0" applyFont="1" applyFill="1" applyBorder="1" applyAlignment="1">
      <alignment vertical="center" wrapText="1"/>
    </xf>
    <xf numFmtId="165" fontId="14" fillId="0" borderId="3" xfId="0" applyNumberFormat="1" applyFont="1" applyBorder="1" applyAlignment="1">
      <alignment vertical="center"/>
    </xf>
    <xf numFmtId="165" fontId="14" fillId="0" borderId="1" xfId="0" applyNumberFormat="1" applyFont="1" applyBorder="1" applyAlignment="1">
      <alignment vertical="center"/>
    </xf>
    <xf numFmtId="165" fontId="14" fillId="0" borderId="15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9" xfId="0" quotePrefix="1" applyFont="1" applyFill="1" applyBorder="1" applyAlignment="1">
      <alignment vertical="center" wrapText="1"/>
    </xf>
    <xf numFmtId="165" fontId="4" fillId="0" borderId="3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4" fillId="0" borderId="15" xfId="0" applyNumberFormat="1" applyFont="1" applyBorder="1" applyAlignment="1">
      <alignment vertical="center"/>
    </xf>
    <xf numFmtId="0" fontId="14" fillId="0" borderId="55" xfId="0" applyFont="1" applyFill="1" applyBorder="1" applyAlignment="1">
      <alignment vertical="center" wrapText="1"/>
    </xf>
    <xf numFmtId="165" fontId="14" fillId="0" borderId="10" xfId="0" applyNumberFormat="1" applyFont="1" applyBorder="1" applyAlignment="1">
      <alignment vertical="center"/>
    </xf>
    <xf numFmtId="165" fontId="14" fillId="0" borderId="14" xfId="0" applyNumberFormat="1" applyFont="1" applyBorder="1" applyAlignment="1">
      <alignment vertical="center"/>
    </xf>
    <xf numFmtId="165" fontId="14" fillId="0" borderId="17" xfId="0" applyNumberFormat="1" applyFont="1" applyBorder="1" applyAlignment="1">
      <alignment vertical="center"/>
    </xf>
    <xf numFmtId="0" fontId="25" fillId="0" borderId="11" xfId="19" applyFont="1" applyBorder="1"/>
    <xf numFmtId="0" fontId="25" fillId="0" borderId="8" xfId="19" applyFont="1" applyBorder="1"/>
    <xf numFmtId="0" fontId="25" fillId="0" borderId="0" xfId="19" applyFont="1" applyBorder="1"/>
    <xf numFmtId="0" fontId="25" fillId="0" borderId="7" xfId="19" applyFont="1" applyBorder="1"/>
    <xf numFmtId="166" fontId="4" fillId="2" borderId="0" xfId="19" applyNumberFormat="1" applyFont="1" applyFill="1" applyBorder="1"/>
    <xf numFmtId="0" fontId="4" fillId="2" borderId="16" xfId="19" applyFont="1" applyFill="1" applyBorder="1" applyAlignment="1">
      <alignment horizontal="left"/>
    </xf>
    <xf numFmtId="0" fontId="4" fillId="0" borderId="16" xfId="19" applyFont="1" applyFill="1" applyBorder="1" applyAlignment="1">
      <alignment horizontal="left"/>
    </xf>
    <xf numFmtId="0" fontId="7" fillId="0" borderId="9" xfId="19" applyFont="1" applyFill="1" applyBorder="1"/>
    <xf numFmtId="0" fontId="20" fillId="0" borderId="0" xfId="19" applyFont="1" applyFill="1" applyAlignment="1">
      <alignment horizontal="left"/>
    </xf>
    <xf numFmtId="0" fontId="4" fillId="0" borderId="11" xfId="19" applyFont="1" applyFill="1" applyBorder="1" applyAlignment="1">
      <alignment horizontal="center"/>
    </xf>
    <xf numFmtId="0" fontId="4" fillId="0" borderId="0" xfId="19" applyFont="1" applyFill="1" applyBorder="1" applyAlignment="1">
      <alignment horizontal="center"/>
    </xf>
    <xf numFmtId="0" fontId="7" fillId="0" borderId="8" xfId="19" applyFont="1" applyFill="1" applyBorder="1" applyAlignment="1">
      <alignment horizontal="left"/>
    </xf>
    <xf numFmtId="0" fontId="25" fillId="0" borderId="16" xfId="19" applyFont="1" applyFill="1" applyBorder="1" applyAlignment="1">
      <alignment horizontal="left" wrapText="1"/>
    </xf>
    <xf numFmtId="0" fontId="25" fillId="0" borderId="16" xfId="19" applyFont="1" applyFill="1" applyBorder="1" applyAlignment="1">
      <alignment horizontal="left"/>
    </xf>
    <xf numFmtId="0" fontId="25" fillId="0" borderId="9" xfId="19" applyFont="1" applyFill="1" applyBorder="1" applyAlignment="1">
      <alignment horizontal="left"/>
    </xf>
    <xf numFmtId="0" fontId="32" fillId="2" borderId="0" xfId="19" applyFont="1" applyFill="1"/>
    <xf numFmtId="49" fontId="37" fillId="0" borderId="57" xfId="16" applyNumberFormat="1" applyFont="1" applyFill="1" applyBorder="1" applyAlignment="1">
      <alignment horizontal="center" vertical="center"/>
    </xf>
    <xf numFmtId="49" fontId="40" fillId="0" borderId="57" xfId="16" applyNumberFormat="1" applyFont="1" applyFill="1" applyBorder="1" applyAlignment="1">
      <alignment horizontal="center" vertical="center" wrapText="1"/>
    </xf>
    <xf numFmtId="49" fontId="38" fillId="0" borderId="57" xfId="16" applyNumberFormat="1" applyFont="1" applyFill="1" applyBorder="1" applyAlignment="1">
      <alignment horizontal="left" vertical="center" wrapText="1"/>
    </xf>
    <xf numFmtId="49" fontId="41" fillId="0" borderId="57" xfId="16" applyNumberFormat="1" applyFont="1" applyFill="1" applyBorder="1" applyAlignment="1">
      <alignment horizontal="center" vertical="center"/>
    </xf>
    <xf numFmtId="49" fontId="42" fillId="0" borderId="57" xfId="16" applyNumberFormat="1" applyFont="1" applyFill="1" applyBorder="1" applyAlignment="1">
      <alignment horizontal="left" vertical="center" wrapText="1"/>
    </xf>
    <xf numFmtId="0" fontId="42" fillId="0" borderId="57" xfId="16" applyFont="1" applyFill="1" applyBorder="1" applyAlignment="1">
      <alignment wrapText="1"/>
    </xf>
    <xf numFmtId="49" fontId="43" fillId="0" borderId="57" xfId="16" applyNumberFormat="1" applyFont="1" applyFill="1" applyBorder="1" applyAlignment="1">
      <alignment horizontal="center" vertical="center" wrapText="1"/>
    </xf>
    <xf numFmtId="0" fontId="41" fillId="0" borderId="0" xfId="16" applyFont="1" applyFill="1"/>
    <xf numFmtId="0" fontId="42" fillId="0" borderId="0" xfId="16" applyFont="1" applyFill="1"/>
    <xf numFmtId="4" fontId="37" fillId="0" borderId="57" xfId="16" applyNumberFormat="1" applyFont="1" applyFill="1" applyBorder="1" applyAlignment="1">
      <alignment horizontal="center" vertical="center"/>
    </xf>
    <xf numFmtId="165" fontId="37" fillId="0" borderId="57" xfId="16" applyNumberFormat="1" applyFont="1" applyFill="1" applyBorder="1" applyAlignment="1">
      <alignment vertical="center"/>
    </xf>
    <xf numFmtId="165" fontId="41" fillId="0" borderId="57" xfId="16" applyNumberFormat="1" applyFont="1" applyFill="1" applyBorder="1" applyAlignment="1">
      <alignment vertical="center"/>
    </xf>
    <xf numFmtId="4" fontId="37" fillId="0" borderId="59" xfId="16" applyNumberFormat="1" applyFont="1" applyFill="1" applyBorder="1" applyAlignment="1">
      <alignment horizontal="center" vertical="center"/>
    </xf>
    <xf numFmtId="0" fontId="44" fillId="0" borderId="0" xfId="0" applyFont="1" applyAlignment="1" applyProtection="1">
      <alignment horizontal="right" vertical="center"/>
      <protection hidden="1"/>
    </xf>
    <xf numFmtId="0" fontId="37" fillId="0" borderId="0" xfId="16" applyFont="1" applyFill="1" applyAlignment="1">
      <alignment horizontal="right"/>
    </xf>
    <xf numFmtId="49" fontId="40" fillId="0" borderId="57" xfId="16" applyNumberFormat="1" applyFont="1" applyFill="1" applyBorder="1" applyAlignment="1">
      <alignment horizontal="center" vertical="center"/>
    </xf>
    <xf numFmtId="49" fontId="37" fillId="0" borderId="57" xfId="16" applyNumberFormat="1" applyFont="1" applyFill="1" applyBorder="1" applyAlignment="1">
      <alignment horizontal="center" vertical="center" wrapText="1"/>
    </xf>
    <xf numFmtId="49" fontId="41" fillId="0" borderId="57" xfId="16" applyNumberFormat="1" applyFont="1" applyFill="1" applyBorder="1" applyAlignment="1">
      <alignment horizontal="center" vertical="center" wrapText="1"/>
    </xf>
    <xf numFmtId="49" fontId="47" fillId="0" borderId="57" xfId="16" applyNumberFormat="1" applyFont="1" applyFill="1" applyBorder="1" applyAlignment="1">
      <alignment horizontal="center" vertical="center" wrapText="1"/>
    </xf>
    <xf numFmtId="49" fontId="44" fillId="0" borderId="57" xfId="16" applyNumberFormat="1" applyFont="1" applyFill="1" applyBorder="1" applyAlignment="1">
      <alignment horizontal="left" vertical="center" wrapText="1"/>
    </xf>
    <xf numFmtId="0" fontId="38" fillId="0" borderId="57" xfId="16" applyFont="1" applyFill="1" applyBorder="1" applyAlignment="1">
      <alignment horizontal="left" vertical="center" wrapText="1"/>
    </xf>
    <xf numFmtId="49" fontId="47" fillId="0" borderId="57" xfId="16" quotePrefix="1" applyNumberFormat="1" applyFont="1" applyFill="1" applyBorder="1" applyAlignment="1">
      <alignment horizontal="center" vertical="center"/>
    </xf>
    <xf numFmtId="0" fontId="44" fillId="0" borderId="57" xfId="16" applyFont="1" applyFill="1" applyBorder="1" applyAlignment="1">
      <alignment horizontal="left" vertical="center" wrapText="1"/>
    </xf>
    <xf numFmtId="49" fontId="47" fillId="0" borderId="57" xfId="16" applyNumberFormat="1" applyFont="1" applyFill="1" applyBorder="1" applyAlignment="1">
      <alignment horizontal="center" vertical="center"/>
    </xf>
    <xf numFmtId="0" fontId="42" fillId="0" borderId="57" xfId="16" applyFont="1" applyFill="1" applyBorder="1" applyAlignment="1">
      <alignment horizontal="left" vertical="center" wrapText="1"/>
    </xf>
    <xf numFmtId="49" fontId="7" fillId="0" borderId="0" xfId="3" applyNumberFormat="1" applyFont="1" applyBorder="1" applyAlignment="1" applyProtection="1">
      <alignment vertical="center"/>
      <protection locked="0"/>
    </xf>
    <xf numFmtId="49" fontId="12" fillId="0" borderId="0" xfId="3" applyNumberFormat="1" applyFont="1" applyBorder="1" applyAlignment="1" applyProtection="1">
      <alignment vertical="center"/>
      <protection locked="0"/>
    </xf>
    <xf numFmtId="49" fontId="4" fillId="0" borderId="0" xfId="3" applyNumberFormat="1" applyFont="1" applyBorder="1" applyAlignment="1" applyProtection="1">
      <alignment horizontal="center" vertical="center" wrapText="1"/>
      <protection locked="0"/>
    </xf>
    <xf numFmtId="49" fontId="4" fillId="0" borderId="0" xfId="3" applyNumberFormat="1" applyFont="1" applyBorder="1" applyAlignment="1" applyProtection="1">
      <alignment vertical="center" wrapText="1"/>
      <protection locked="0"/>
    </xf>
    <xf numFmtId="3" fontId="14" fillId="0" borderId="0" xfId="1" applyNumberFormat="1" applyFont="1" applyBorder="1" applyAlignment="1" applyProtection="1">
      <alignment vertical="center"/>
      <protection locked="0"/>
    </xf>
    <xf numFmtId="0" fontId="44" fillId="0" borderId="0" xfId="1" applyFont="1" applyAlignment="1" applyProtection="1">
      <protection locked="0"/>
    </xf>
    <xf numFmtId="0" fontId="49" fillId="9" borderId="0" xfId="0" applyFont="1" applyFill="1" applyAlignment="1">
      <alignment vertical="center"/>
    </xf>
    <xf numFmtId="0" fontId="41" fillId="9" borderId="0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50" fillId="9" borderId="0" xfId="0" applyFont="1" applyFill="1" applyAlignment="1">
      <alignment vertical="center"/>
    </xf>
    <xf numFmtId="0" fontId="51" fillId="10" borderId="0" xfId="25" applyFont="1" applyFill="1" applyBorder="1" applyAlignment="1">
      <alignment horizontal="left" vertical="center"/>
    </xf>
    <xf numFmtId="0" fontId="53" fillId="7" borderId="66" xfId="0" applyFont="1" applyFill="1" applyBorder="1" applyAlignment="1">
      <alignment vertical="center"/>
    </xf>
    <xf numFmtId="0" fontId="54" fillId="9" borderId="0" xfId="0" applyFont="1" applyFill="1" applyBorder="1" applyAlignment="1">
      <alignment vertical="center"/>
    </xf>
    <xf numFmtId="14" fontId="53" fillId="7" borderId="66" xfId="0" applyNumberFormat="1" applyFont="1" applyFill="1" applyBorder="1" applyAlignment="1">
      <alignment vertical="center"/>
    </xf>
    <xf numFmtId="14" fontId="53" fillId="7" borderId="66" xfId="0" applyNumberFormat="1" applyFont="1" applyFill="1" applyBorder="1" applyAlignment="1">
      <alignment horizontal="right" vertical="center"/>
    </xf>
    <xf numFmtId="0" fontId="55" fillId="0" borderId="0" xfId="0" applyFont="1" applyAlignment="1"/>
    <xf numFmtId="0" fontId="56" fillId="0" borderId="0" xfId="0" applyFont="1">
      <alignment vertical="top"/>
    </xf>
    <xf numFmtId="0" fontId="57" fillId="0" borderId="0" xfId="0" applyFont="1" applyAlignment="1"/>
    <xf numFmtId="0" fontId="48" fillId="9" borderId="0" xfId="25" applyFont="1" applyFill="1" applyAlignment="1">
      <alignment horizontal="left" vertical="center" wrapText="1"/>
    </xf>
    <xf numFmtId="14" fontId="7" fillId="3" borderId="58" xfId="2" applyNumberFormat="1" applyFont="1" applyFill="1" applyBorder="1" applyAlignment="1" applyProtection="1">
      <alignment horizontal="center" vertical="center" wrapText="1"/>
      <protection hidden="1"/>
    </xf>
    <xf numFmtId="14" fontId="7" fillId="3" borderId="60" xfId="2" applyNumberFormat="1" applyFont="1" applyFill="1" applyBorder="1" applyAlignment="1" applyProtection="1">
      <alignment horizontal="center" vertical="center" wrapText="1"/>
      <protection hidden="1"/>
    </xf>
    <xf numFmtId="14" fontId="7" fillId="3" borderId="61" xfId="2" applyNumberFormat="1" applyFont="1" applyFill="1" applyBorder="1" applyAlignment="1" applyProtection="1">
      <alignment horizontal="center" vertical="center" wrapText="1"/>
      <protection hidden="1"/>
    </xf>
    <xf numFmtId="49" fontId="37" fillId="0" borderId="57" xfId="16" applyNumberFormat="1" applyFont="1" applyFill="1" applyBorder="1" applyAlignment="1">
      <alignment horizontal="center" vertical="center" wrapText="1"/>
    </xf>
    <xf numFmtId="0" fontId="39" fillId="0" borderId="57" xfId="16" applyFont="1" applyFill="1" applyBorder="1"/>
    <xf numFmtId="49" fontId="38" fillId="0" borderId="58" xfId="16" applyNumberFormat="1" applyFont="1" applyFill="1" applyBorder="1" applyAlignment="1">
      <alignment horizontal="center" vertical="center" wrapText="1"/>
    </xf>
    <xf numFmtId="14" fontId="7" fillId="3" borderId="63" xfId="2" applyNumberFormat="1" applyFont="1" applyFill="1" applyBorder="1" applyAlignment="1" applyProtection="1">
      <alignment horizontal="center" vertical="center" wrapText="1"/>
      <protection hidden="1"/>
    </xf>
    <xf numFmtId="14" fontId="7" fillId="3" borderId="64" xfId="2" applyNumberFormat="1" applyFont="1" applyFill="1" applyBorder="1" applyAlignment="1" applyProtection="1">
      <alignment horizontal="center" vertical="center" wrapText="1"/>
      <protection hidden="1"/>
    </xf>
    <xf numFmtId="14" fontId="7" fillId="3" borderId="65" xfId="2" applyNumberFormat="1" applyFont="1" applyFill="1" applyBorder="1" applyAlignment="1" applyProtection="1">
      <alignment horizontal="center" vertical="center" wrapText="1"/>
      <protection hidden="1"/>
    </xf>
    <xf numFmtId="49" fontId="45" fillId="0" borderId="62" xfId="16" applyNumberFormat="1" applyFont="1" applyFill="1" applyBorder="1" applyAlignment="1">
      <alignment horizontal="center" vertical="center" wrapText="1"/>
    </xf>
    <xf numFmtId="49" fontId="45" fillId="0" borderId="59" xfId="16" applyNumberFormat="1" applyFont="1" applyFill="1" applyBorder="1" applyAlignment="1">
      <alignment horizontal="center" vertical="center" wrapText="1"/>
    </xf>
    <xf numFmtId="49" fontId="46" fillId="0" borderId="62" xfId="16" applyNumberFormat="1" applyFont="1" applyFill="1" applyBorder="1" applyAlignment="1">
      <alignment horizontal="center" vertical="center" wrapText="1"/>
    </xf>
    <xf numFmtId="49" fontId="46" fillId="0" borderId="59" xfId="16" applyNumberFormat="1" applyFont="1" applyFill="1" applyBorder="1" applyAlignment="1">
      <alignment horizontal="center" vertical="center" wrapText="1"/>
    </xf>
    <xf numFmtId="14" fontId="24" fillId="5" borderId="6" xfId="19" applyNumberFormat="1" applyFont="1" applyFill="1" applyBorder="1" applyAlignment="1">
      <alignment horizontal="center" vertical="center" wrapText="1"/>
    </xf>
    <xf numFmtId="0" fontId="24" fillId="5" borderId="6" xfId="19" applyFont="1" applyFill="1" applyBorder="1" applyAlignment="1">
      <alignment horizontal="center" vertical="center" wrapText="1"/>
    </xf>
    <xf numFmtId="14" fontId="24" fillId="5" borderId="12" xfId="19" applyNumberFormat="1" applyFont="1" applyFill="1" applyBorder="1" applyAlignment="1">
      <alignment horizontal="center" vertical="center" wrapText="1"/>
    </xf>
    <xf numFmtId="14" fontId="24" fillId="5" borderId="18" xfId="19" applyNumberFormat="1" applyFont="1" applyFill="1" applyBorder="1" applyAlignment="1">
      <alignment horizontal="center" vertical="center" wrapText="1"/>
    </xf>
    <xf numFmtId="14" fontId="24" fillId="5" borderId="13" xfId="19" applyNumberFormat="1" applyFont="1" applyFill="1" applyBorder="1" applyAlignment="1">
      <alignment horizontal="center" vertical="center" wrapText="1"/>
    </xf>
  </cellXfs>
  <cellStyles count="26">
    <cellStyle name="Comma 3" xfId="20"/>
    <cellStyle name="DPM_CellCode" xfId="14"/>
    <cellStyle name="DPM_EmptyCell" xfId="23"/>
    <cellStyle name="Hyperlink" xfId="17" builtinId="8"/>
    <cellStyle name="Hyperlink 2" xfId="18"/>
    <cellStyle name="Normal" xfId="0" builtinId="0"/>
    <cellStyle name="Normal 10" xfId="13"/>
    <cellStyle name="Normal 2" xfId="16"/>
    <cellStyle name="Normal 2 2 3" xfId="10"/>
    <cellStyle name="Normal 2 3" xfId="8"/>
    <cellStyle name="Normal 2 4" xfId="9"/>
    <cellStyle name="Normal 3" xfId="15"/>
    <cellStyle name="Normal 3 2" xfId="19"/>
    <cellStyle name="Normal 5" xfId="6"/>
    <cellStyle name="Normal 7" xfId="11"/>
    <cellStyle name="Normal 8" xfId="25"/>
    <cellStyle name="Normal_2005_AKTIVA" xfId="3"/>
    <cellStyle name="Normal_2005_PASIVA" xfId="7"/>
    <cellStyle name="Normal_2005_racun d&amp;g" xfId="2"/>
    <cellStyle name="Normal_Analitika ulaganja_08042010" xfId="5"/>
    <cellStyle name="Normal_Kvartalna izvjesca-prazno_20_08_2008" xfId="1"/>
    <cellStyle name="Normal_Tablice uz Pravilnik o solventnosti" xfId="4"/>
    <cellStyle name="Normalny 13" xfId="24"/>
    <cellStyle name="Normalny 2" xfId="22"/>
    <cellStyle name="Percent 3" xfId="21"/>
    <cellStyle name="TableStyleLight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s/o/D/OsiguranjaReosiguranja/1.2.Regulativa/PRAVILNICI_NOVI%20ZOS_2015/PravilnikFinancIzvjRegistar/GIDOmapa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anfa.hr/DOCUME~1/KMILOS~1.HAN/LOCALS~1/Temp/notes05B25E/SP%20ZA%20WEB/Kvartalna%20izvjesca-prazno_23_6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anfa.hr/DOCUME~1/KMILOS~1.HAN/LOCALS~1/Temp/notes05B25E/Makro/Kvartalni%20izvjestaji/Kvartalni_zbrojni_podloga_novi_F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vucenik\AppData\Local\Microsoft\Windows\Temporary%20Internet%20Files\Content.Outlook\4P4CNQ04\160119_ARS_CO_2015-2020_B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PU"/>
      <sheetName val="REG"/>
      <sheetName val="SSP"/>
      <sheetName val="PiT"/>
      <sheetName val="RDG-O"/>
      <sheetName val="RDG-R"/>
      <sheetName val="RU-MP"/>
      <sheetName val="RU-TP"/>
      <sheetName val="RDG"/>
      <sheetName val="RDG 2015"/>
      <sheetName val="AKTIVA"/>
      <sheetName val="AKTIVA 2015"/>
      <sheetName val="PASIVA"/>
      <sheetName val="PASIVA 2015"/>
      <sheetName val="NT"/>
      <sheetName val="NT 2015"/>
      <sheetName val="PK"/>
      <sheetName val="pregled ulaganja 2015"/>
      <sheetName val="pregledulaganja2015 IZVEDENICE"/>
      <sheetName val="ulaganja u nekretnine 2015"/>
      <sheetName val="ulaganja u zajmove 2015"/>
      <sheetName val="RegistarImovineZP 2015"/>
      <sheetName val="sp1O_vrste"/>
      <sheetName val="sp1_rizici"/>
      <sheetName val="SP_1_O_rizici_EU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_16_O_EU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"/>
      <sheetName val="sp252"/>
      <sheetName val="teh_ZO"/>
      <sheetName val="teh_obvezna"/>
      <sheetName val="RU-1 2016staro"/>
      <sheetName val="RU-2 2016staro"/>
      <sheetName val="RU_bilanca 2016"/>
      <sheetName val="VU_bilanca 2016"/>
      <sheetName val="RDG 2016 detaljni"/>
      <sheetName val="AKTIVA 2016 detaljni"/>
      <sheetName val="PregledUlaganja 2016 (2)"/>
      <sheetName val="AKTIVA 2016 (2)"/>
      <sheetName val="PASIVA 2016 (2)"/>
    </sheetNames>
    <sheetDataSet>
      <sheetData sheetId="0">
        <row r="5">
          <cell r="C5">
            <v>0</v>
          </cell>
        </row>
        <row r="7">
          <cell r="C7">
            <v>0</v>
          </cell>
          <cell r="F7">
            <v>0</v>
          </cell>
        </row>
        <row r="9">
          <cell r="C9" t="str">
            <v/>
          </cell>
        </row>
        <row r="11">
          <cell r="C11">
            <v>0</v>
          </cell>
        </row>
        <row r="13">
          <cell r="C1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AK ZO"/>
      <sheetName val="AK NO"/>
      <sheetName val="IK ZO"/>
      <sheetName val="IK NO"/>
      <sheetName val="starosna struktura"/>
      <sheetName val="sp1_vrste"/>
      <sheetName val="sp1_rizici"/>
      <sheetName val="sp7"/>
      <sheetName val="GS - Z"/>
      <sheetName val="sp8"/>
      <sheetName val="sp81"/>
      <sheetName val="sp10"/>
      <sheetName val="sp13"/>
      <sheetName val="GSDO"/>
      <sheetName val="POM"/>
      <sheetName val="GSP"/>
      <sheetName val="GSS"/>
      <sheetName val="ZO"/>
      <sheetName val="GS - N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>
        <row r="7">
          <cell r="E7" t="str">
            <v>01.01.2008.- 30.06.2008.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Kvartalni_zbrojni_podloga_novi_"/>
    </sheetNames>
    <sheetDataSet>
      <sheetData sheetId="0" refreshError="1">
        <row r="12">
          <cell r="B12">
            <v>2008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able of contents"/>
      <sheetName val="S.02.01.01.01"/>
      <sheetName val="S.23.01.01.01"/>
      <sheetName val="S.23.01.01.02"/>
      <sheetName val="S.25.01.01.01"/>
      <sheetName val="S.25.01.01.02"/>
      <sheetName val="S.28.02.01.01"/>
      <sheetName val="S.28.02.01.02"/>
      <sheetName val="S.28.02.01.03"/>
      <sheetName val="S.28.02.01.04"/>
      <sheetName val="S.28.02.01.05"/>
      <sheetName val="S.28.02.01.06"/>
      <sheetName val="CRT_Filter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No    {s2c_AO:x0}</v>
          </cell>
          <cell r="AR1" t="str">
            <v>Full recalculation    {s2c_CN:x52}</v>
          </cell>
        </row>
        <row r="2">
          <cell r="A2" t="str">
            <v xml:space="preserve">  Yes    {s2c_AO:x1}</v>
          </cell>
          <cell r="AR2" t="str">
            <v>Simplification at risk sub-module level    {s2c_CN:x53}</v>
          </cell>
        </row>
        <row r="3">
          <cell r="AR3" t="str">
            <v>Simplification at risk module level    {s2c_CN:x54}</v>
          </cell>
        </row>
        <row r="4">
          <cell r="AR4" t="str">
            <v>No adjustment    {s2c_CN:x55}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showGridLines="0" tabSelected="1" workbookViewId="0">
      <selection activeCell="E19" sqref="E19"/>
    </sheetView>
  </sheetViews>
  <sheetFormatPr defaultRowHeight="16.5" x14ac:dyDescent="0.3"/>
  <cols>
    <col min="1" max="1" width="36.140625" style="107" customWidth="1"/>
    <col min="2" max="2" width="49.140625" style="107" customWidth="1"/>
    <col min="3" max="3" width="34.85546875" style="107" customWidth="1"/>
    <col min="4" max="4" width="22.7109375" style="107" customWidth="1"/>
    <col min="5" max="5" width="21.5703125" style="107" customWidth="1"/>
    <col min="6" max="7" width="23.42578125" style="107" customWidth="1"/>
    <col min="8" max="8" width="17.28515625" style="107" customWidth="1"/>
    <col min="9" max="9" width="14.28515625" style="107" customWidth="1"/>
    <col min="10" max="256" width="9.140625" style="107"/>
    <col min="257" max="257" width="36.140625" style="107" customWidth="1"/>
    <col min="258" max="258" width="25.28515625" style="107" customWidth="1"/>
    <col min="259" max="259" width="24.7109375" style="107" customWidth="1"/>
    <col min="260" max="260" width="22.7109375" style="107" customWidth="1"/>
    <col min="261" max="261" width="21.5703125" style="107" customWidth="1"/>
    <col min="262" max="263" width="23.42578125" style="107" customWidth="1"/>
    <col min="264" max="264" width="17.28515625" style="107" customWidth="1"/>
    <col min="265" max="265" width="14.28515625" style="107" customWidth="1"/>
    <col min="266" max="512" width="9.140625" style="107"/>
    <col min="513" max="513" width="36.140625" style="107" customWidth="1"/>
    <col min="514" max="514" width="25.28515625" style="107" customWidth="1"/>
    <col min="515" max="515" width="24.7109375" style="107" customWidth="1"/>
    <col min="516" max="516" width="22.7109375" style="107" customWidth="1"/>
    <col min="517" max="517" width="21.5703125" style="107" customWidth="1"/>
    <col min="518" max="519" width="23.42578125" style="107" customWidth="1"/>
    <col min="520" max="520" width="17.28515625" style="107" customWidth="1"/>
    <col min="521" max="521" width="14.28515625" style="107" customWidth="1"/>
    <col min="522" max="768" width="9.140625" style="107"/>
    <col min="769" max="769" width="36.140625" style="107" customWidth="1"/>
    <col min="770" max="770" width="25.28515625" style="107" customWidth="1"/>
    <col min="771" max="771" width="24.7109375" style="107" customWidth="1"/>
    <col min="772" max="772" width="22.7109375" style="107" customWidth="1"/>
    <col min="773" max="773" width="21.5703125" style="107" customWidth="1"/>
    <col min="774" max="775" width="23.42578125" style="107" customWidth="1"/>
    <col min="776" max="776" width="17.28515625" style="107" customWidth="1"/>
    <col min="777" max="777" width="14.28515625" style="107" customWidth="1"/>
    <col min="778" max="1024" width="9.140625" style="107"/>
    <col min="1025" max="1025" width="36.140625" style="107" customWidth="1"/>
    <col min="1026" max="1026" width="25.28515625" style="107" customWidth="1"/>
    <col min="1027" max="1027" width="24.7109375" style="107" customWidth="1"/>
    <col min="1028" max="1028" width="22.7109375" style="107" customWidth="1"/>
    <col min="1029" max="1029" width="21.5703125" style="107" customWidth="1"/>
    <col min="1030" max="1031" width="23.42578125" style="107" customWidth="1"/>
    <col min="1032" max="1032" width="17.28515625" style="107" customWidth="1"/>
    <col min="1033" max="1033" width="14.28515625" style="107" customWidth="1"/>
    <col min="1034" max="1280" width="9.140625" style="107"/>
    <col min="1281" max="1281" width="36.140625" style="107" customWidth="1"/>
    <col min="1282" max="1282" width="25.28515625" style="107" customWidth="1"/>
    <col min="1283" max="1283" width="24.7109375" style="107" customWidth="1"/>
    <col min="1284" max="1284" width="22.7109375" style="107" customWidth="1"/>
    <col min="1285" max="1285" width="21.5703125" style="107" customWidth="1"/>
    <col min="1286" max="1287" width="23.42578125" style="107" customWidth="1"/>
    <col min="1288" max="1288" width="17.28515625" style="107" customWidth="1"/>
    <col min="1289" max="1289" width="14.28515625" style="107" customWidth="1"/>
    <col min="1290" max="1536" width="9.140625" style="107"/>
    <col min="1537" max="1537" width="36.140625" style="107" customWidth="1"/>
    <col min="1538" max="1538" width="25.28515625" style="107" customWidth="1"/>
    <col min="1539" max="1539" width="24.7109375" style="107" customWidth="1"/>
    <col min="1540" max="1540" width="22.7109375" style="107" customWidth="1"/>
    <col min="1541" max="1541" width="21.5703125" style="107" customWidth="1"/>
    <col min="1542" max="1543" width="23.42578125" style="107" customWidth="1"/>
    <col min="1544" max="1544" width="17.28515625" style="107" customWidth="1"/>
    <col min="1545" max="1545" width="14.28515625" style="107" customWidth="1"/>
    <col min="1546" max="1792" width="9.140625" style="107"/>
    <col min="1793" max="1793" width="36.140625" style="107" customWidth="1"/>
    <col min="1794" max="1794" width="25.28515625" style="107" customWidth="1"/>
    <col min="1795" max="1795" width="24.7109375" style="107" customWidth="1"/>
    <col min="1796" max="1796" width="22.7109375" style="107" customWidth="1"/>
    <col min="1797" max="1797" width="21.5703125" style="107" customWidth="1"/>
    <col min="1798" max="1799" width="23.42578125" style="107" customWidth="1"/>
    <col min="1800" max="1800" width="17.28515625" style="107" customWidth="1"/>
    <col min="1801" max="1801" width="14.28515625" style="107" customWidth="1"/>
    <col min="1802" max="2048" width="9.140625" style="107"/>
    <col min="2049" max="2049" width="36.140625" style="107" customWidth="1"/>
    <col min="2050" max="2050" width="25.28515625" style="107" customWidth="1"/>
    <col min="2051" max="2051" width="24.7109375" style="107" customWidth="1"/>
    <col min="2052" max="2052" width="22.7109375" style="107" customWidth="1"/>
    <col min="2053" max="2053" width="21.5703125" style="107" customWidth="1"/>
    <col min="2054" max="2055" width="23.42578125" style="107" customWidth="1"/>
    <col min="2056" max="2056" width="17.28515625" style="107" customWidth="1"/>
    <col min="2057" max="2057" width="14.28515625" style="107" customWidth="1"/>
    <col min="2058" max="2304" width="9.140625" style="107"/>
    <col min="2305" max="2305" width="36.140625" style="107" customWidth="1"/>
    <col min="2306" max="2306" width="25.28515625" style="107" customWidth="1"/>
    <col min="2307" max="2307" width="24.7109375" style="107" customWidth="1"/>
    <col min="2308" max="2308" width="22.7109375" style="107" customWidth="1"/>
    <col min="2309" max="2309" width="21.5703125" style="107" customWidth="1"/>
    <col min="2310" max="2311" width="23.42578125" style="107" customWidth="1"/>
    <col min="2312" max="2312" width="17.28515625" style="107" customWidth="1"/>
    <col min="2313" max="2313" width="14.28515625" style="107" customWidth="1"/>
    <col min="2314" max="2560" width="9.140625" style="107"/>
    <col min="2561" max="2561" width="36.140625" style="107" customWidth="1"/>
    <col min="2562" max="2562" width="25.28515625" style="107" customWidth="1"/>
    <col min="2563" max="2563" width="24.7109375" style="107" customWidth="1"/>
    <col min="2564" max="2564" width="22.7109375" style="107" customWidth="1"/>
    <col min="2565" max="2565" width="21.5703125" style="107" customWidth="1"/>
    <col min="2566" max="2567" width="23.42578125" style="107" customWidth="1"/>
    <col min="2568" max="2568" width="17.28515625" style="107" customWidth="1"/>
    <col min="2569" max="2569" width="14.28515625" style="107" customWidth="1"/>
    <col min="2570" max="2816" width="9.140625" style="107"/>
    <col min="2817" max="2817" width="36.140625" style="107" customWidth="1"/>
    <col min="2818" max="2818" width="25.28515625" style="107" customWidth="1"/>
    <col min="2819" max="2819" width="24.7109375" style="107" customWidth="1"/>
    <col min="2820" max="2820" width="22.7109375" style="107" customWidth="1"/>
    <col min="2821" max="2821" width="21.5703125" style="107" customWidth="1"/>
    <col min="2822" max="2823" width="23.42578125" style="107" customWidth="1"/>
    <col min="2824" max="2824" width="17.28515625" style="107" customWidth="1"/>
    <col min="2825" max="2825" width="14.28515625" style="107" customWidth="1"/>
    <col min="2826" max="3072" width="9.140625" style="107"/>
    <col min="3073" max="3073" width="36.140625" style="107" customWidth="1"/>
    <col min="3074" max="3074" width="25.28515625" style="107" customWidth="1"/>
    <col min="3075" max="3075" width="24.7109375" style="107" customWidth="1"/>
    <col min="3076" max="3076" width="22.7109375" style="107" customWidth="1"/>
    <col min="3077" max="3077" width="21.5703125" style="107" customWidth="1"/>
    <col min="3078" max="3079" width="23.42578125" style="107" customWidth="1"/>
    <col min="3080" max="3080" width="17.28515625" style="107" customWidth="1"/>
    <col min="3081" max="3081" width="14.28515625" style="107" customWidth="1"/>
    <col min="3082" max="3328" width="9.140625" style="107"/>
    <col min="3329" max="3329" width="36.140625" style="107" customWidth="1"/>
    <col min="3330" max="3330" width="25.28515625" style="107" customWidth="1"/>
    <col min="3331" max="3331" width="24.7109375" style="107" customWidth="1"/>
    <col min="3332" max="3332" width="22.7109375" style="107" customWidth="1"/>
    <col min="3333" max="3333" width="21.5703125" style="107" customWidth="1"/>
    <col min="3334" max="3335" width="23.42578125" style="107" customWidth="1"/>
    <col min="3336" max="3336" width="17.28515625" style="107" customWidth="1"/>
    <col min="3337" max="3337" width="14.28515625" style="107" customWidth="1"/>
    <col min="3338" max="3584" width="9.140625" style="107"/>
    <col min="3585" max="3585" width="36.140625" style="107" customWidth="1"/>
    <col min="3586" max="3586" width="25.28515625" style="107" customWidth="1"/>
    <col min="3587" max="3587" width="24.7109375" style="107" customWidth="1"/>
    <col min="3588" max="3588" width="22.7109375" style="107" customWidth="1"/>
    <col min="3589" max="3589" width="21.5703125" style="107" customWidth="1"/>
    <col min="3590" max="3591" width="23.42578125" style="107" customWidth="1"/>
    <col min="3592" max="3592" width="17.28515625" style="107" customWidth="1"/>
    <col min="3593" max="3593" width="14.28515625" style="107" customWidth="1"/>
    <col min="3594" max="3840" width="9.140625" style="107"/>
    <col min="3841" max="3841" width="36.140625" style="107" customWidth="1"/>
    <col min="3842" max="3842" width="25.28515625" style="107" customWidth="1"/>
    <col min="3843" max="3843" width="24.7109375" style="107" customWidth="1"/>
    <col min="3844" max="3844" width="22.7109375" style="107" customWidth="1"/>
    <col min="3845" max="3845" width="21.5703125" style="107" customWidth="1"/>
    <col min="3846" max="3847" width="23.42578125" style="107" customWidth="1"/>
    <col min="3848" max="3848" width="17.28515625" style="107" customWidth="1"/>
    <col min="3849" max="3849" width="14.28515625" style="107" customWidth="1"/>
    <col min="3850" max="4096" width="9.140625" style="107"/>
    <col min="4097" max="4097" width="36.140625" style="107" customWidth="1"/>
    <col min="4098" max="4098" width="25.28515625" style="107" customWidth="1"/>
    <col min="4099" max="4099" width="24.7109375" style="107" customWidth="1"/>
    <col min="4100" max="4100" width="22.7109375" style="107" customWidth="1"/>
    <col min="4101" max="4101" width="21.5703125" style="107" customWidth="1"/>
    <col min="4102" max="4103" width="23.42578125" style="107" customWidth="1"/>
    <col min="4104" max="4104" width="17.28515625" style="107" customWidth="1"/>
    <col min="4105" max="4105" width="14.28515625" style="107" customWidth="1"/>
    <col min="4106" max="4352" width="9.140625" style="107"/>
    <col min="4353" max="4353" width="36.140625" style="107" customWidth="1"/>
    <col min="4354" max="4354" width="25.28515625" style="107" customWidth="1"/>
    <col min="4355" max="4355" width="24.7109375" style="107" customWidth="1"/>
    <col min="4356" max="4356" width="22.7109375" style="107" customWidth="1"/>
    <col min="4357" max="4357" width="21.5703125" style="107" customWidth="1"/>
    <col min="4358" max="4359" width="23.42578125" style="107" customWidth="1"/>
    <col min="4360" max="4360" width="17.28515625" style="107" customWidth="1"/>
    <col min="4361" max="4361" width="14.28515625" style="107" customWidth="1"/>
    <col min="4362" max="4608" width="9.140625" style="107"/>
    <col min="4609" max="4609" width="36.140625" style="107" customWidth="1"/>
    <col min="4610" max="4610" width="25.28515625" style="107" customWidth="1"/>
    <col min="4611" max="4611" width="24.7109375" style="107" customWidth="1"/>
    <col min="4612" max="4612" width="22.7109375" style="107" customWidth="1"/>
    <col min="4613" max="4613" width="21.5703125" style="107" customWidth="1"/>
    <col min="4614" max="4615" width="23.42578125" style="107" customWidth="1"/>
    <col min="4616" max="4616" width="17.28515625" style="107" customWidth="1"/>
    <col min="4617" max="4617" width="14.28515625" style="107" customWidth="1"/>
    <col min="4618" max="4864" width="9.140625" style="107"/>
    <col min="4865" max="4865" width="36.140625" style="107" customWidth="1"/>
    <col min="4866" max="4866" width="25.28515625" style="107" customWidth="1"/>
    <col min="4867" max="4867" width="24.7109375" style="107" customWidth="1"/>
    <col min="4868" max="4868" width="22.7109375" style="107" customWidth="1"/>
    <col min="4869" max="4869" width="21.5703125" style="107" customWidth="1"/>
    <col min="4870" max="4871" width="23.42578125" style="107" customWidth="1"/>
    <col min="4872" max="4872" width="17.28515625" style="107" customWidth="1"/>
    <col min="4873" max="4873" width="14.28515625" style="107" customWidth="1"/>
    <col min="4874" max="5120" width="9.140625" style="107"/>
    <col min="5121" max="5121" width="36.140625" style="107" customWidth="1"/>
    <col min="5122" max="5122" width="25.28515625" style="107" customWidth="1"/>
    <col min="5123" max="5123" width="24.7109375" style="107" customWidth="1"/>
    <col min="5124" max="5124" width="22.7109375" style="107" customWidth="1"/>
    <col min="5125" max="5125" width="21.5703125" style="107" customWidth="1"/>
    <col min="5126" max="5127" width="23.42578125" style="107" customWidth="1"/>
    <col min="5128" max="5128" width="17.28515625" style="107" customWidth="1"/>
    <col min="5129" max="5129" width="14.28515625" style="107" customWidth="1"/>
    <col min="5130" max="5376" width="9.140625" style="107"/>
    <col min="5377" max="5377" width="36.140625" style="107" customWidth="1"/>
    <col min="5378" max="5378" width="25.28515625" style="107" customWidth="1"/>
    <col min="5379" max="5379" width="24.7109375" style="107" customWidth="1"/>
    <col min="5380" max="5380" width="22.7109375" style="107" customWidth="1"/>
    <col min="5381" max="5381" width="21.5703125" style="107" customWidth="1"/>
    <col min="5382" max="5383" width="23.42578125" style="107" customWidth="1"/>
    <col min="5384" max="5384" width="17.28515625" style="107" customWidth="1"/>
    <col min="5385" max="5385" width="14.28515625" style="107" customWidth="1"/>
    <col min="5386" max="5632" width="9.140625" style="107"/>
    <col min="5633" max="5633" width="36.140625" style="107" customWidth="1"/>
    <col min="5634" max="5634" width="25.28515625" style="107" customWidth="1"/>
    <col min="5635" max="5635" width="24.7109375" style="107" customWidth="1"/>
    <col min="5636" max="5636" width="22.7109375" style="107" customWidth="1"/>
    <col min="5637" max="5637" width="21.5703125" style="107" customWidth="1"/>
    <col min="5638" max="5639" width="23.42578125" style="107" customWidth="1"/>
    <col min="5640" max="5640" width="17.28515625" style="107" customWidth="1"/>
    <col min="5641" max="5641" width="14.28515625" style="107" customWidth="1"/>
    <col min="5642" max="5888" width="9.140625" style="107"/>
    <col min="5889" max="5889" width="36.140625" style="107" customWidth="1"/>
    <col min="5890" max="5890" width="25.28515625" style="107" customWidth="1"/>
    <col min="5891" max="5891" width="24.7109375" style="107" customWidth="1"/>
    <col min="5892" max="5892" width="22.7109375" style="107" customWidth="1"/>
    <col min="5893" max="5893" width="21.5703125" style="107" customWidth="1"/>
    <col min="5894" max="5895" width="23.42578125" style="107" customWidth="1"/>
    <col min="5896" max="5896" width="17.28515625" style="107" customWidth="1"/>
    <col min="5897" max="5897" width="14.28515625" style="107" customWidth="1"/>
    <col min="5898" max="6144" width="9.140625" style="107"/>
    <col min="6145" max="6145" width="36.140625" style="107" customWidth="1"/>
    <col min="6146" max="6146" width="25.28515625" style="107" customWidth="1"/>
    <col min="6147" max="6147" width="24.7109375" style="107" customWidth="1"/>
    <col min="6148" max="6148" width="22.7109375" style="107" customWidth="1"/>
    <col min="6149" max="6149" width="21.5703125" style="107" customWidth="1"/>
    <col min="6150" max="6151" width="23.42578125" style="107" customWidth="1"/>
    <col min="6152" max="6152" width="17.28515625" style="107" customWidth="1"/>
    <col min="6153" max="6153" width="14.28515625" style="107" customWidth="1"/>
    <col min="6154" max="6400" width="9.140625" style="107"/>
    <col min="6401" max="6401" width="36.140625" style="107" customWidth="1"/>
    <col min="6402" max="6402" width="25.28515625" style="107" customWidth="1"/>
    <col min="6403" max="6403" width="24.7109375" style="107" customWidth="1"/>
    <col min="6404" max="6404" width="22.7109375" style="107" customWidth="1"/>
    <col min="6405" max="6405" width="21.5703125" style="107" customWidth="1"/>
    <col min="6406" max="6407" width="23.42578125" style="107" customWidth="1"/>
    <col min="6408" max="6408" width="17.28515625" style="107" customWidth="1"/>
    <col min="6409" max="6409" width="14.28515625" style="107" customWidth="1"/>
    <col min="6410" max="6656" width="9.140625" style="107"/>
    <col min="6657" max="6657" width="36.140625" style="107" customWidth="1"/>
    <col min="6658" max="6658" width="25.28515625" style="107" customWidth="1"/>
    <col min="6659" max="6659" width="24.7109375" style="107" customWidth="1"/>
    <col min="6660" max="6660" width="22.7109375" style="107" customWidth="1"/>
    <col min="6661" max="6661" width="21.5703125" style="107" customWidth="1"/>
    <col min="6662" max="6663" width="23.42578125" style="107" customWidth="1"/>
    <col min="6664" max="6664" width="17.28515625" style="107" customWidth="1"/>
    <col min="6665" max="6665" width="14.28515625" style="107" customWidth="1"/>
    <col min="6666" max="6912" width="9.140625" style="107"/>
    <col min="6913" max="6913" width="36.140625" style="107" customWidth="1"/>
    <col min="6914" max="6914" width="25.28515625" style="107" customWidth="1"/>
    <col min="6915" max="6915" width="24.7109375" style="107" customWidth="1"/>
    <col min="6916" max="6916" width="22.7109375" style="107" customWidth="1"/>
    <col min="6917" max="6917" width="21.5703125" style="107" customWidth="1"/>
    <col min="6918" max="6919" width="23.42578125" style="107" customWidth="1"/>
    <col min="6920" max="6920" width="17.28515625" style="107" customWidth="1"/>
    <col min="6921" max="6921" width="14.28515625" style="107" customWidth="1"/>
    <col min="6922" max="7168" width="9.140625" style="107"/>
    <col min="7169" max="7169" width="36.140625" style="107" customWidth="1"/>
    <col min="7170" max="7170" width="25.28515625" style="107" customWidth="1"/>
    <col min="7171" max="7171" width="24.7109375" style="107" customWidth="1"/>
    <col min="7172" max="7172" width="22.7109375" style="107" customWidth="1"/>
    <col min="7173" max="7173" width="21.5703125" style="107" customWidth="1"/>
    <col min="7174" max="7175" width="23.42578125" style="107" customWidth="1"/>
    <col min="7176" max="7176" width="17.28515625" style="107" customWidth="1"/>
    <col min="7177" max="7177" width="14.28515625" style="107" customWidth="1"/>
    <col min="7178" max="7424" width="9.140625" style="107"/>
    <col min="7425" max="7425" width="36.140625" style="107" customWidth="1"/>
    <col min="7426" max="7426" width="25.28515625" style="107" customWidth="1"/>
    <col min="7427" max="7427" width="24.7109375" style="107" customWidth="1"/>
    <col min="7428" max="7428" width="22.7109375" style="107" customWidth="1"/>
    <col min="7429" max="7429" width="21.5703125" style="107" customWidth="1"/>
    <col min="7430" max="7431" width="23.42578125" style="107" customWidth="1"/>
    <col min="7432" max="7432" width="17.28515625" style="107" customWidth="1"/>
    <col min="7433" max="7433" width="14.28515625" style="107" customWidth="1"/>
    <col min="7434" max="7680" width="9.140625" style="107"/>
    <col min="7681" max="7681" width="36.140625" style="107" customWidth="1"/>
    <col min="7682" max="7682" width="25.28515625" style="107" customWidth="1"/>
    <col min="7683" max="7683" width="24.7109375" style="107" customWidth="1"/>
    <col min="7684" max="7684" width="22.7109375" style="107" customWidth="1"/>
    <col min="7685" max="7685" width="21.5703125" style="107" customWidth="1"/>
    <col min="7686" max="7687" width="23.42578125" style="107" customWidth="1"/>
    <col min="7688" max="7688" width="17.28515625" style="107" customWidth="1"/>
    <col min="7689" max="7689" width="14.28515625" style="107" customWidth="1"/>
    <col min="7690" max="7936" width="9.140625" style="107"/>
    <col min="7937" max="7937" width="36.140625" style="107" customWidth="1"/>
    <col min="7938" max="7938" width="25.28515625" style="107" customWidth="1"/>
    <col min="7939" max="7939" width="24.7109375" style="107" customWidth="1"/>
    <col min="7940" max="7940" width="22.7109375" style="107" customWidth="1"/>
    <col min="7941" max="7941" width="21.5703125" style="107" customWidth="1"/>
    <col min="7942" max="7943" width="23.42578125" style="107" customWidth="1"/>
    <col min="7944" max="7944" width="17.28515625" style="107" customWidth="1"/>
    <col min="7945" max="7945" width="14.28515625" style="107" customWidth="1"/>
    <col min="7946" max="8192" width="9.140625" style="107"/>
    <col min="8193" max="8193" width="36.140625" style="107" customWidth="1"/>
    <col min="8194" max="8194" width="25.28515625" style="107" customWidth="1"/>
    <col min="8195" max="8195" width="24.7109375" style="107" customWidth="1"/>
    <col min="8196" max="8196" width="22.7109375" style="107" customWidth="1"/>
    <col min="8197" max="8197" width="21.5703125" style="107" customWidth="1"/>
    <col min="8198" max="8199" width="23.42578125" style="107" customWidth="1"/>
    <col min="8200" max="8200" width="17.28515625" style="107" customWidth="1"/>
    <col min="8201" max="8201" width="14.28515625" style="107" customWidth="1"/>
    <col min="8202" max="8448" width="9.140625" style="107"/>
    <col min="8449" max="8449" width="36.140625" style="107" customWidth="1"/>
    <col min="8450" max="8450" width="25.28515625" style="107" customWidth="1"/>
    <col min="8451" max="8451" width="24.7109375" style="107" customWidth="1"/>
    <col min="8452" max="8452" width="22.7109375" style="107" customWidth="1"/>
    <col min="8453" max="8453" width="21.5703125" style="107" customWidth="1"/>
    <col min="8454" max="8455" width="23.42578125" style="107" customWidth="1"/>
    <col min="8456" max="8456" width="17.28515625" style="107" customWidth="1"/>
    <col min="8457" max="8457" width="14.28515625" style="107" customWidth="1"/>
    <col min="8458" max="8704" width="9.140625" style="107"/>
    <col min="8705" max="8705" width="36.140625" style="107" customWidth="1"/>
    <col min="8706" max="8706" width="25.28515625" style="107" customWidth="1"/>
    <col min="8707" max="8707" width="24.7109375" style="107" customWidth="1"/>
    <col min="8708" max="8708" width="22.7109375" style="107" customWidth="1"/>
    <col min="8709" max="8709" width="21.5703125" style="107" customWidth="1"/>
    <col min="8710" max="8711" width="23.42578125" style="107" customWidth="1"/>
    <col min="8712" max="8712" width="17.28515625" style="107" customWidth="1"/>
    <col min="8713" max="8713" width="14.28515625" style="107" customWidth="1"/>
    <col min="8714" max="8960" width="9.140625" style="107"/>
    <col min="8961" max="8961" width="36.140625" style="107" customWidth="1"/>
    <col min="8962" max="8962" width="25.28515625" style="107" customWidth="1"/>
    <col min="8963" max="8963" width="24.7109375" style="107" customWidth="1"/>
    <col min="8964" max="8964" width="22.7109375" style="107" customWidth="1"/>
    <col min="8965" max="8965" width="21.5703125" style="107" customWidth="1"/>
    <col min="8966" max="8967" width="23.42578125" style="107" customWidth="1"/>
    <col min="8968" max="8968" width="17.28515625" style="107" customWidth="1"/>
    <col min="8969" max="8969" width="14.28515625" style="107" customWidth="1"/>
    <col min="8970" max="9216" width="9.140625" style="107"/>
    <col min="9217" max="9217" width="36.140625" style="107" customWidth="1"/>
    <col min="9218" max="9218" width="25.28515625" style="107" customWidth="1"/>
    <col min="9219" max="9219" width="24.7109375" style="107" customWidth="1"/>
    <col min="9220" max="9220" width="22.7109375" style="107" customWidth="1"/>
    <col min="9221" max="9221" width="21.5703125" style="107" customWidth="1"/>
    <col min="9222" max="9223" width="23.42578125" style="107" customWidth="1"/>
    <col min="9224" max="9224" width="17.28515625" style="107" customWidth="1"/>
    <col min="9225" max="9225" width="14.28515625" style="107" customWidth="1"/>
    <col min="9226" max="9472" width="9.140625" style="107"/>
    <col min="9473" max="9473" width="36.140625" style="107" customWidth="1"/>
    <col min="9474" max="9474" width="25.28515625" style="107" customWidth="1"/>
    <col min="9475" max="9475" width="24.7109375" style="107" customWidth="1"/>
    <col min="9476" max="9476" width="22.7109375" style="107" customWidth="1"/>
    <col min="9477" max="9477" width="21.5703125" style="107" customWidth="1"/>
    <col min="9478" max="9479" width="23.42578125" style="107" customWidth="1"/>
    <col min="9480" max="9480" width="17.28515625" style="107" customWidth="1"/>
    <col min="9481" max="9481" width="14.28515625" style="107" customWidth="1"/>
    <col min="9482" max="9728" width="9.140625" style="107"/>
    <col min="9729" max="9729" width="36.140625" style="107" customWidth="1"/>
    <col min="9730" max="9730" width="25.28515625" style="107" customWidth="1"/>
    <col min="9731" max="9731" width="24.7109375" style="107" customWidth="1"/>
    <col min="9732" max="9732" width="22.7109375" style="107" customWidth="1"/>
    <col min="9733" max="9733" width="21.5703125" style="107" customWidth="1"/>
    <col min="9734" max="9735" width="23.42578125" style="107" customWidth="1"/>
    <col min="9736" max="9736" width="17.28515625" style="107" customWidth="1"/>
    <col min="9737" max="9737" width="14.28515625" style="107" customWidth="1"/>
    <col min="9738" max="9984" width="9.140625" style="107"/>
    <col min="9985" max="9985" width="36.140625" style="107" customWidth="1"/>
    <col min="9986" max="9986" width="25.28515625" style="107" customWidth="1"/>
    <col min="9987" max="9987" width="24.7109375" style="107" customWidth="1"/>
    <col min="9988" max="9988" width="22.7109375" style="107" customWidth="1"/>
    <col min="9989" max="9989" width="21.5703125" style="107" customWidth="1"/>
    <col min="9990" max="9991" width="23.42578125" style="107" customWidth="1"/>
    <col min="9992" max="9992" width="17.28515625" style="107" customWidth="1"/>
    <col min="9993" max="9993" width="14.28515625" style="107" customWidth="1"/>
    <col min="9994" max="10240" width="9.140625" style="107"/>
    <col min="10241" max="10241" width="36.140625" style="107" customWidth="1"/>
    <col min="10242" max="10242" width="25.28515625" style="107" customWidth="1"/>
    <col min="10243" max="10243" width="24.7109375" style="107" customWidth="1"/>
    <col min="10244" max="10244" width="22.7109375" style="107" customWidth="1"/>
    <col min="10245" max="10245" width="21.5703125" style="107" customWidth="1"/>
    <col min="10246" max="10247" width="23.42578125" style="107" customWidth="1"/>
    <col min="10248" max="10248" width="17.28515625" style="107" customWidth="1"/>
    <col min="10249" max="10249" width="14.28515625" style="107" customWidth="1"/>
    <col min="10250" max="10496" width="9.140625" style="107"/>
    <col min="10497" max="10497" width="36.140625" style="107" customWidth="1"/>
    <col min="10498" max="10498" width="25.28515625" style="107" customWidth="1"/>
    <col min="10499" max="10499" width="24.7109375" style="107" customWidth="1"/>
    <col min="10500" max="10500" width="22.7109375" style="107" customWidth="1"/>
    <col min="10501" max="10501" width="21.5703125" style="107" customWidth="1"/>
    <col min="10502" max="10503" width="23.42578125" style="107" customWidth="1"/>
    <col min="10504" max="10504" width="17.28515625" style="107" customWidth="1"/>
    <col min="10505" max="10505" width="14.28515625" style="107" customWidth="1"/>
    <col min="10506" max="10752" width="9.140625" style="107"/>
    <col min="10753" max="10753" width="36.140625" style="107" customWidth="1"/>
    <col min="10754" max="10754" width="25.28515625" style="107" customWidth="1"/>
    <col min="10755" max="10755" width="24.7109375" style="107" customWidth="1"/>
    <col min="10756" max="10756" width="22.7109375" style="107" customWidth="1"/>
    <col min="10757" max="10757" width="21.5703125" style="107" customWidth="1"/>
    <col min="10758" max="10759" width="23.42578125" style="107" customWidth="1"/>
    <col min="10760" max="10760" width="17.28515625" style="107" customWidth="1"/>
    <col min="10761" max="10761" width="14.28515625" style="107" customWidth="1"/>
    <col min="10762" max="11008" width="9.140625" style="107"/>
    <col min="11009" max="11009" width="36.140625" style="107" customWidth="1"/>
    <col min="11010" max="11010" width="25.28515625" style="107" customWidth="1"/>
    <col min="11011" max="11011" width="24.7109375" style="107" customWidth="1"/>
    <col min="11012" max="11012" width="22.7109375" style="107" customWidth="1"/>
    <col min="11013" max="11013" width="21.5703125" style="107" customWidth="1"/>
    <col min="11014" max="11015" width="23.42578125" style="107" customWidth="1"/>
    <col min="11016" max="11016" width="17.28515625" style="107" customWidth="1"/>
    <col min="11017" max="11017" width="14.28515625" style="107" customWidth="1"/>
    <col min="11018" max="11264" width="9.140625" style="107"/>
    <col min="11265" max="11265" width="36.140625" style="107" customWidth="1"/>
    <col min="11266" max="11266" width="25.28515625" style="107" customWidth="1"/>
    <col min="11267" max="11267" width="24.7109375" style="107" customWidth="1"/>
    <col min="11268" max="11268" width="22.7109375" style="107" customWidth="1"/>
    <col min="11269" max="11269" width="21.5703125" style="107" customWidth="1"/>
    <col min="11270" max="11271" width="23.42578125" style="107" customWidth="1"/>
    <col min="11272" max="11272" width="17.28515625" style="107" customWidth="1"/>
    <col min="11273" max="11273" width="14.28515625" style="107" customWidth="1"/>
    <col min="11274" max="11520" width="9.140625" style="107"/>
    <col min="11521" max="11521" width="36.140625" style="107" customWidth="1"/>
    <col min="11522" max="11522" width="25.28515625" style="107" customWidth="1"/>
    <col min="11523" max="11523" width="24.7109375" style="107" customWidth="1"/>
    <col min="11524" max="11524" width="22.7109375" style="107" customWidth="1"/>
    <col min="11525" max="11525" width="21.5703125" style="107" customWidth="1"/>
    <col min="11526" max="11527" width="23.42578125" style="107" customWidth="1"/>
    <col min="11528" max="11528" width="17.28515625" style="107" customWidth="1"/>
    <col min="11529" max="11529" width="14.28515625" style="107" customWidth="1"/>
    <col min="11530" max="11776" width="9.140625" style="107"/>
    <col min="11777" max="11777" width="36.140625" style="107" customWidth="1"/>
    <col min="11778" max="11778" width="25.28515625" style="107" customWidth="1"/>
    <col min="11779" max="11779" width="24.7109375" style="107" customWidth="1"/>
    <col min="11780" max="11780" width="22.7109375" style="107" customWidth="1"/>
    <col min="11781" max="11781" width="21.5703125" style="107" customWidth="1"/>
    <col min="11782" max="11783" width="23.42578125" style="107" customWidth="1"/>
    <col min="11784" max="11784" width="17.28515625" style="107" customWidth="1"/>
    <col min="11785" max="11785" width="14.28515625" style="107" customWidth="1"/>
    <col min="11786" max="12032" width="9.140625" style="107"/>
    <col min="12033" max="12033" width="36.140625" style="107" customWidth="1"/>
    <col min="12034" max="12034" width="25.28515625" style="107" customWidth="1"/>
    <col min="12035" max="12035" width="24.7109375" style="107" customWidth="1"/>
    <col min="12036" max="12036" width="22.7109375" style="107" customWidth="1"/>
    <col min="12037" max="12037" width="21.5703125" style="107" customWidth="1"/>
    <col min="12038" max="12039" width="23.42578125" style="107" customWidth="1"/>
    <col min="12040" max="12040" width="17.28515625" style="107" customWidth="1"/>
    <col min="12041" max="12041" width="14.28515625" style="107" customWidth="1"/>
    <col min="12042" max="12288" width="9.140625" style="107"/>
    <col min="12289" max="12289" width="36.140625" style="107" customWidth="1"/>
    <col min="12290" max="12290" width="25.28515625" style="107" customWidth="1"/>
    <col min="12291" max="12291" width="24.7109375" style="107" customWidth="1"/>
    <col min="12292" max="12292" width="22.7109375" style="107" customWidth="1"/>
    <col min="12293" max="12293" width="21.5703125" style="107" customWidth="1"/>
    <col min="12294" max="12295" width="23.42578125" style="107" customWidth="1"/>
    <col min="12296" max="12296" width="17.28515625" style="107" customWidth="1"/>
    <col min="12297" max="12297" width="14.28515625" style="107" customWidth="1"/>
    <col min="12298" max="12544" width="9.140625" style="107"/>
    <col min="12545" max="12545" width="36.140625" style="107" customWidth="1"/>
    <col min="12546" max="12546" width="25.28515625" style="107" customWidth="1"/>
    <col min="12547" max="12547" width="24.7109375" style="107" customWidth="1"/>
    <col min="12548" max="12548" width="22.7109375" style="107" customWidth="1"/>
    <col min="12549" max="12549" width="21.5703125" style="107" customWidth="1"/>
    <col min="12550" max="12551" width="23.42578125" style="107" customWidth="1"/>
    <col min="12552" max="12552" width="17.28515625" style="107" customWidth="1"/>
    <col min="12553" max="12553" width="14.28515625" style="107" customWidth="1"/>
    <col min="12554" max="12800" width="9.140625" style="107"/>
    <col min="12801" max="12801" width="36.140625" style="107" customWidth="1"/>
    <col min="12802" max="12802" width="25.28515625" style="107" customWidth="1"/>
    <col min="12803" max="12803" width="24.7109375" style="107" customWidth="1"/>
    <col min="12804" max="12804" width="22.7109375" style="107" customWidth="1"/>
    <col min="12805" max="12805" width="21.5703125" style="107" customWidth="1"/>
    <col min="12806" max="12807" width="23.42578125" style="107" customWidth="1"/>
    <col min="12808" max="12808" width="17.28515625" style="107" customWidth="1"/>
    <col min="12809" max="12809" width="14.28515625" style="107" customWidth="1"/>
    <col min="12810" max="13056" width="9.140625" style="107"/>
    <col min="13057" max="13057" width="36.140625" style="107" customWidth="1"/>
    <col min="13058" max="13058" width="25.28515625" style="107" customWidth="1"/>
    <col min="13059" max="13059" width="24.7109375" style="107" customWidth="1"/>
    <col min="13060" max="13060" width="22.7109375" style="107" customWidth="1"/>
    <col min="13061" max="13061" width="21.5703125" style="107" customWidth="1"/>
    <col min="13062" max="13063" width="23.42578125" style="107" customWidth="1"/>
    <col min="13064" max="13064" width="17.28515625" style="107" customWidth="1"/>
    <col min="13065" max="13065" width="14.28515625" style="107" customWidth="1"/>
    <col min="13066" max="13312" width="9.140625" style="107"/>
    <col min="13313" max="13313" width="36.140625" style="107" customWidth="1"/>
    <col min="13314" max="13314" width="25.28515625" style="107" customWidth="1"/>
    <col min="13315" max="13315" width="24.7109375" style="107" customWidth="1"/>
    <col min="13316" max="13316" width="22.7109375" style="107" customWidth="1"/>
    <col min="13317" max="13317" width="21.5703125" style="107" customWidth="1"/>
    <col min="13318" max="13319" width="23.42578125" style="107" customWidth="1"/>
    <col min="13320" max="13320" width="17.28515625" style="107" customWidth="1"/>
    <col min="13321" max="13321" width="14.28515625" style="107" customWidth="1"/>
    <col min="13322" max="13568" width="9.140625" style="107"/>
    <col min="13569" max="13569" width="36.140625" style="107" customWidth="1"/>
    <col min="13570" max="13570" width="25.28515625" style="107" customWidth="1"/>
    <col min="13571" max="13571" width="24.7109375" style="107" customWidth="1"/>
    <col min="13572" max="13572" width="22.7109375" style="107" customWidth="1"/>
    <col min="13573" max="13573" width="21.5703125" style="107" customWidth="1"/>
    <col min="13574" max="13575" width="23.42578125" style="107" customWidth="1"/>
    <col min="13576" max="13576" width="17.28515625" style="107" customWidth="1"/>
    <col min="13577" max="13577" width="14.28515625" style="107" customWidth="1"/>
    <col min="13578" max="13824" width="9.140625" style="107"/>
    <col min="13825" max="13825" width="36.140625" style="107" customWidth="1"/>
    <col min="13826" max="13826" width="25.28515625" style="107" customWidth="1"/>
    <col min="13827" max="13827" width="24.7109375" style="107" customWidth="1"/>
    <col min="13828" max="13828" width="22.7109375" style="107" customWidth="1"/>
    <col min="13829" max="13829" width="21.5703125" style="107" customWidth="1"/>
    <col min="13830" max="13831" width="23.42578125" style="107" customWidth="1"/>
    <col min="13832" max="13832" width="17.28515625" style="107" customWidth="1"/>
    <col min="13833" max="13833" width="14.28515625" style="107" customWidth="1"/>
    <col min="13834" max="14080" width="9.140625" style="107"/>
    <col min="14081" max="14081" width="36.140625" style="107" customWidth="1"/>
    <col min="14082" max="14082" width="25.28515625" style="107" customWidth="1"/>
    <col min="14083" max="14083" width="24.7109375" style="107" customWidth="1"/>
    <col min="14084" max="14084" width="22.7109375" style="107" customWidth="1"/>
    <col min="14085" max="14085" width="21.5703125" style="107" customWidth="1"/>
    <col min="14086" max="14087" width="23.42578125" style="107" customWidth="1"/>
    <col min="14088" max="14088" width="17.28515625" style="107" customWidth="1"/>
    <col min="14089" max="14089" width="14.28515625" style="107" customWidth="1"/>
    <col min="14090" max="14336" width="9.140625" style="107"/>
    <col min="14337" max="14337" width="36.140625" style="107" customWidth="1"/>
    <col min="14338" max="14338" width="25.28515625" style="107" customWidth="1"/>
    <col min="14339" max="14339" width="24.7109375" style="107" customWidth="1"/>
    <col min="14340" max="14340" width="22.7109375" style="107" customWidth="1"/>
    <col min="14341" max="14341" width="21.5703125" style="107" customWidth="1"/>
    <col min="14342" max="14343" width="23.42578125" style="107" customWidth="1"/>
    <col min="14344" max="14344" width="17.28515625" style="107" customWidth="1"/>
    <col min="14345" max="14345" width="14.28515625" style="107" customWidth="1"/>
    <col min="14346" max="14592" width="9.140625" style="107"/>
    <col min="14593" max="14593" width="36.140625" style="107" customWidth="1"/>
    <col min="14594" max="14594" width="25.28515625" style="107" customWidth="1"/>
    <col min="14595" max="14595" width="24.7109375" style="107" customWidth="1"/>
    <col min="14596" max="14596" width="22.7109375" style="107" customWidth="1"/>
    <col min="14597" max="14597" width="21.5703125" style="107" customWidth="1"/>
    <col min="14598" max="14599" width="23.42578125" style="107" customWidth="1"/>
    <col min="14600" max="14600" width="17.28515625" style="107" customWidth="1"/>
    <col min="14601" max="14601" width="14.28515625" style="107" customWidth="1"/>
    <col min="14602" max="14848" width="9.140625" style="107"/>
    <col min="14849" max="14849" width="36.140625" style="107" customWidth="1"/>
    <col min="14850" max="14850" width="25.28515625" style="107" customWidth="1"/>
    <col min="14851" max="14851" width="24.7109375" style="107" customWidth="1"/>
    <col min="14852" max="14852" width="22.7109375" style="107" customWidth="1"/>
    <col min="14853" max="14853" width="21.5703125" style="107" customWidth="1"/>
    <col min="14854" max="14855" width="23.42578125" style="107" customWidth="1"/>
    <col min="14856" max="14856" width="17.28515625" style="107" customWidth="1"/>
    <col min="14857" max="14857" width="14.28515625" style="107" customWidth="1"/>
    <col min="14858" max="15104" width="9.140625" style="107"/>
    <col min="15105" max="15105" width="36.140625" style="107" customWidth="1"/>
    <col min="15106" max="15106" width="25.28515625" style="107" customWidth="1"/>
    <col min="15107" max="15107" width="24.7109375" style="107" customWidth="1"/>
    <col min="15108" max="15108" width="22.7109375" style="107" customWidth="1"/>
    <col min="15109" max="15109" width="21.5703125" style="107" customWidth="1"/>
    <col min="15110" max="15111" width="23.42578125" style="107" customWidth="1"/>
    <col min="15112" max="15112" width="17.28515625" style="107" customWidth="1"/>
    <col min="15113" max="15113" width="14.28515625" style="107" customWidth="1"/>
    <col min="15114" max="15360" width="9.140625" style="107"/>
    <col min="15361" max="15361" width="36.140625" style="107" customWidth="1"/>
    <col min="15362" max="15362" width="25.28515625" style="107" customWidth="1"/>
    <col min="15363" max="15363" width="24.7109375" style="107" customWidth="1"/>
    <col min="15364" max="15364" width="22.7109375" style="107" customWidth="1"/>
    <col min="15365" max="15365" width="21.5703125" style="107" customWidth="1"/>
    <col min="15366" max="15367" width="23.42578125" style="107" customWidth="1"/>
    <col min="15368" max="15368" width="17.28515625" style="107" customWidth="1"/>
    <col min="15369" max="15369" width="14.28515625" style="107" customWidth="1"/>
    <col min="15370" max="15616" width="9.140625" style="107"/>
    <col min="15617" max="15617" width="36.140625" style="107" customWidth="1"/>
    <col min="15618" max="15618" width="25.28515625" style="107" customWidth="1"/>
    <col min="15619" max="15619" width="24.7109375" style="107" customWidth="1"/>
    <col min="15620" max="15620" width="22.7109375" style="107" customWidth="1"/>
    <col min="15621" max="15621" width="21.5703125" style="107" customWidth="1"/>
    <col min="15622" max="15623" width="23.42578125" style="107" customWidth="1"/>
    <col min="15624" max="15624" width="17.28515625" style="107" customWidth="1"/>
    <col min="15625" max="15625" width="14.28515625" style="107" customWidth="1"/>
    <col min="15626" max="15872" width="9.140625" style="107"/>
    <col min="15873" max="15873" width="36.140625" style="107" customWidth="1"/>
    <col min="15874" max="15874" width="25.28515625" style="107" customWidth="1"/>
    <col min="15875" max="15875" width="24.7109375" style="107" customWidth="1"/>
    <col min="15876" max="15876" width="22.7109375" style="107" customWidth="1"/>
    <col min="15877" max="15877" width="21.5703125" style="107" customWidth="1"/>
    <col min="15878" max="15879" width="23.42578125" style="107" customWidth="1"/>
    <col min="15880" max="15880" width="17.28515625" style="107" customWidth="1"/>
    <col min="15881" max="15881" width="14.28515625" style="107" customWidth="1"/>
    <col min="15882" max="16128" width="9.140625" style="107"/>
    <col min="16129" max="16129" width="36.140625" style="107" customWidth="1"/>
    <col min="16130" max="16130" width="25.28515625" style="107" customWidth="1"/>
    <col min="16131" max="16131" width="24.7109375" style="107" customWidth="1"/>
    <col min="16132" max="16132" width="22.7109375" style="107" customWidth="1"/>
    <col min="16133" max="16133" width="21.5703125" style="107" customWidth="1"/>
    <col min="16134" max="16135" width="23.42578125" style="107" customWidth="1"/>
    <col min="16136" max="16136" width="17.28515625" style="107" customWidth="1"/>
    <col min="16137" max="16137" width="14.28515625" style="107" customWidth="1"/>
    <col min="16138" max="16384" width="9.140625" style="107"/>
  </cols>
  <sheetData>
    <row r="1" spans="1:20" s="323" customFormat="1" ht="49.5" customHeight="1" x14ac:dyDescent="0.3">
      <c r="A1" s="333" t="s">
        <v>562</v>
      </c>
      <c r="B1" s="333"/>
      <c r="C1" s="333"/>
    </row>
    <row r="2" spans="1:20" ht="5.25" customHeight="1" x14ac:dyDescent="0.3">
      <c r="A2" s="321"/>
      <c r="B2" s="322"/>
      <c r="C2" s="322"/>
    </row>
    <row r="3" spans="1:20" x14ac:dyDescent="0.3">
      <c r="A3" s="324" t="s">
        <v>244</v>
      </c>
      <c r="B3" s="322"/>
      <c r="C3" s="322"/>
    </row>
    <row r="4" spans="1:20" ht="10.5" customHeight="1" x14ac:dyDescent="0.3">
      <c r="A4" s="321"/>
      <c r="B4" s="322"/>
      <c r="C4" s="322"/>
    </row>
    <row r="5" spans="1:20" x14ac:dyDescent="0.3">
      <c r="A5" s="321" t="s">
        <v>245</v>
      </c>
      <c r="B5" s="326" t="s">
        <v>660</v>
      </c>
      <c r="C5" s="322"/>
    </row>
    <row r="6" spans="1:20" x14ac:dyDescent="0.3">
      <c r="A6" s="321"/>
      <c r="B6" s="327"/>
      <c r="C6" s="322"/>
    </row>
    <row r="7" spans="1:20" x14ac:dyDescent="0.3">
      <c r="A7" s="321" t="s">
        <v>246</v>
      </c>
      <c r="B7" s="328">
        <v>44926</v>
      </c>
      <c r="C7" s="322"/>
      <c r="D7" s="108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</row>
    <row r="8" spans="1:20" x14ac:dyDescent="0.3">
      <c r="A8" s="321"/>
      <c r="B8" s="327"/>
      <c r="C8" s="322"/>
    </row>
    <row r="9" spans="1:20" x14ac:dyDescent="0.3">
      <c r="A9" s="321" t="s">
        <v>247</v>
      </c>
      <c r="B9" s="329"/>
      <c r="C9" s="322"/>
    </row>
    <row r="10" spans="1:20" x14ac:dyDescent="0.3">
      <c r="A10" s="321"/>
      <c r="B10" s="322"/>
      <c r="C10" s="322"/>
    </row>
    <row r="11" spans="1:20" x14ac:dyDescent="0.3">
      <c r="A11" s="110"/>
      <c r="B11" s="110"/>
    </row>
    <row r="12" spans="1:20" x14ac:dyDescent="0.3">
      <c r="A12" s="325" t="s">
        <v>537</v>
      </c>
      <c r="B12" s="110"/>
    </row>
    <row r="13" spans="1:20" ht="8.25" customHeight="1" x14ac:dyDescent="0.3">
      <c r="A13" s="330"/>
      <c r="B13" s="110"/>
    </row>
    <row r="14" spans="1:20" s="330" customFormat="1" x14ac:dyDescent="0.3">
      <c r="A14" s="331" t="s">
        <v>349</v>
      </c>
    </row>
    <row r="15" spans="1:20" s="330" customFormat="1" x14ac:dyDescent="0.3">
      <c r="A15" s="331" t="s">
        <v>350</v>
      </c>
    </row>
    <row r="16" spans="1:20" s="330" customFormat="1" x14ac:dyDescent="0.3">
      <c r="A16" s="331" t="s">
        <v>577</v>
      </c>
    </row>
    <row r="17" spans="1:2" s="330" customFormat="1" x14ac:dyDescent="0.3">
      <c r="A17" s="331" t="s">
        <v>347</v>
      </c>
    </row>
    <row r="18" spans="1:2" s="330" customFormat="1" x14ac:dyDescent="0.3">
      <c r="A18" s="331" t="s">
        <v>348</v>
      </c>
    </row>
    <row r="19" spans="1:2" s="330" customFormat="1" x14ac:dyDescent="0.3">
      <c r="A19" s="331" t="s">
        <v>575</v>
      </c>
    </row>
    <row r="20" spans="1:2" s="330" customFormat="1" x14ac:dyDescent="0.3">
      <c r="A20" s="331" t="s">
        <v>572</v>
      </c>
    </row>
    <row r="21" spans="1:2" s="330" customFormat="1" x14ac:dyDescent="0.3">
      <c r="A21" s="331" t="s">
        <v>573</v>
      </c>
    </row>
    <row r="22" spans="1:2" x14ac:dyDescent="0.3">
      <c r="A22" s="111"/>
      <c r="B22" s="110"/>
    </row>
    <row r="23" spans="1:2" x14ac:dyDescent="0.3">
      <c r="A23" s="111"/>
      <c r="B23" s="110"/>
    </row>
    <row r="24" spans="1:2" x14ac:dyDescent="0.3">
      <c r="A24" s="325" t="s">
        <v>248</v>
      </c>
    </row>
    <row r="25" spans="1:2" x14ac:dyDescent="0.3">
      <c r="A25" s="332" t="s">
        <v>576</v>
      </c>
    </row>
    <row r="26" spans="1:2" x14ac:dyDescent="0.3">
      <c r="A26" s="332" t="s">
        <v>722</v>
      </c>
    </row>
    <row r="27" spans="1:2" x14ac:dyDescent="0.3">
      <c r="A27" s="332" t="s">
        <v>571</v>
      </c>
    </row>
    <row r="28" spans="1:2" x14ac:dyDescent="0.3">
      <c r="A28" s="111"/>
      <c r="B28" s="110"/>
    </row>
    <row r="29" spans="1:2" x14ac:dyDescent="0.3">
      <c r="A29" s="112"/>
      <c r="B29" s="110"/>
    </row>
    <row r="30" spans="1:2" x14ac:dyDescent="0.3">
      <c r="A30" s="111"/>
      <c r="B30" s="110"/>
    </row>
    <row r="31" spans="1:2" x14ac:dyDescent="0.3">
      <c r="A31" s="111"/>
      <c r="B31" s="110"/>
    </row>
    <row r="32" spans="1:2" x14ac:dyDescent="0.3">
      <c r="A32" s="111"/>
      <c r="B32" s="110"/>
    </row>
    <row r="33" spans="1:2" x14ac:dyDescent="0.3">
      <c r="A33" s="111"/>
      <c r="B33" s="110"/>
    </row>
    <row r="34" spans="1:2" x14ac:dyDescent="0.3">
      <c r="A34" s="111"/>
      <c r="B34" s="110"/>
    </row>
    <row r="35" spans="1:2" x14ac:dyDescent="0.3">
      <c r="A35" s="111"/>
      <c r="B35" s="110"/>
    </row>
    <row r="36" spans="1:2" x14ac:dyDescent="0.3">
      <c r="A36" s="111"/>
      <c r="B36" s="110"/>
    </row>
    <row r="37" spans="1:2" x14ac:dyDescent="0.3">
      <c r="A37" s="111"/>
      <c r="B37" s="110"/>
    </row>
    <row r="38" spans="1:2" x14ac:dyDescent="0.3">
      <c r="A38" s="111"/>
      <c r="B38" s="110"/>
    </row>
    <row r="39" spans="1:2" x14ac:dyDescent="0.3">
      <c r="A39" s="111"/>
      <c r="B39" s="110"/>
    </row>
    <row r="40" spans="1:2" x14ac:dyDescent="0.3">
      <c r="A40" s="111"/>
      <c r="B40" s="110"/>
    </row>
    <row r="41" spans="1:2" x14ac:dyDescent="0.3">
      <c r="A41" s="111"/>
      <c r="B41" s="110"/>
    </row>
    <row r="42" spans="1:2" x14ac:dyDescent="0.3">
      <c r="A42" s="111"/>
      <c r="B42" s="110"/>
    </row>
    <row r="43" spans="1:2" x14ac:dyDescent="0.3">
      <c r="A43" s="111"/>
      <c r="B43" s="110"/>
    </row>
    <row r="44" spans="1:2" x14ac:dyDescent="0.3">
      <c r="A44" s="111"/>
      <c r="B44" s="110"/>
    </row>
    <row r="45" spans="1:2" x14ac:dyDescent="0.3">
      <c r="A45" s="111"/>
      <c r="B45" s="110"/>
    </row>
    <row r="46" spans="1:2" x14ac:dyDescent="0.3">
      <c r="A46" s="111"/>
      <c r="B46" s="110"/>
    </row>
    <row r="47" spans="1:2" x14ac:dyDescent="0.3">
      <c r="A47" s="111"/>
      <c r="B47" s="110"/>
    </row>
    <row r="48" spans="1:2" x14ac:dyDescent="0.3">
      <c r="A48" s="111"/>
      <c r="B48" s="110"/>
    </row>
    <row r="49" spans="1:2" x14ac:dyDescent="0.3">
      <c r="A49" s="111"/>
      <c r="B49" s="110"/>
    </row>
    <row r="50" spans="1:2" x14ac:dyDescent="0.3">
      <c r="A50" s="111"/>
      <c r="B50" s="110"/>
    </row>
    <row r="51" spans="1:2" x14ac:dyDescent="0.3">
      <c r="A51" s="111"/>
      <c r="B51" s="110"/>
    </row>
    <row r="52" spans="1:2" x14ac:dyDescent="0.3">
      <c r="A52" s="111"/>
      <c r="B52" s="110"/>
    </row>
    <row r="53" spans="1:2" x14ac:dyDescent="0.3">
      <c r="A53" s="111"/>
      <c r="B53" s="110"/>
    </row>
    <row r="54" spans="1:2" x14ac:dyDescent="0.3">
      <c r="A54" s="111"/>
      <c r="B54" s="110"/>
    </row>
    <row r="55" spans="1:2" x14ac:dyDescent="0.3">
      <c r="A55" s="111"/>
      <c r="B55" s="110"/>
    </row>
    <row r="56" spans="1:2" x14ac:dyDescent="0.3">
      <c r="A56" s="111"/>
      <c r="B56" s="110"/>
    </row>
    <row r="57" spans="1:2" x14ac:dyDescent="0.3">
      <c r="A57" s="111"/>
      <c r="B57" s="110"/>
    </row>
    <row r="58" spans="1:2" x14ac:dyDescent="0.3">
      <c r="A58" s="111"/>
      <c r="B58" s="110"/>
    </row>
    <row r="59" spans="1:2" x14ac:dyDescent="0.3">
      <c r="A59" s="111"/>
      <c r="B59" s="110"/>
    </row>
    <row r="60" spans="1:2" x14ac:dyDescent="0.3">
      <c r="A60" s="111"/>
      <c r="B60" s="110"/>
    </row>
    <row r="61" spans="1:2" x14ac:dyDescent="0.3">
      <c r="A61" s="111"/>
      <c r="B61" s="110"/>
    </row>
    <row r="62" spans="1:2" x14ac:dyDescent="0.3">
      <c r="A62" s="111"/>
      <c r="B62" s="110"/>
    </row>
    <row r="63" spans="1:2" x14ac:dyDescent="0.3">
      <c r="A63" s="111"/>
      <c r="B63" s="110"/>
    </row>
    <row r="64" spans="1:2" x14ac:dyDescent="0.3">
      <c r="A64" s="111"/>
      <c r="B64" s="110"/>
    </row>
    <row r="65" spans="1:9" x14ac:dyDescent="0.3">
      <c r="A65" s="111"/>
      <c r="B65" s="110"/>
    </row>
    <row r="66" spans="1:9" x14ac:dyDescent="0.3">
      <c r="A66" s="111"/>
      <c r="B66" s="110"/>
    </row>
    <row r="67" spans="1:9" x14ac:dyDescent="0.3">
      <c r="A67" s="111"/>
      <c r="B67" s="110"/>
    </row>
    <row r="68" spans="1:9" x14ac:dyDescent="0.3">
      <c r="A68" s="111"/>
      <c r="B68" s="110"/>
    </row>
    <row r="69" spans="1:9" x14ac:dyDescent="0.3">
      <c r="A69" s="111"/>
      <c r="B69" s="110"/>
    </row>
    <row r="70" spans="1:9" x14ac:dyDescent="0.3">
      <c r="A70" s="111"/>
      <c r="B70" s="110"/>
    </row>
    <row r="71" spans="1:9" x14ac:dyDescent="0.3">
      <c r="A71" s="111"/>
      <c r="B71" s="110"/>
    </row>
    <row r="72" spans="1:9" x14ac:dyDescent="0.3">
      <c r="A72" s="111"/>
      <c r="B72" s="110"/>
    </row>
    <row r="77" spans="1:9" x14ac:dyDescent="0.3">
      <c r="A77" s="106"/>
      <c r="C77" s="109"/>
      <c r="D77" s="109"/>
      <c r="E77" s="109"/>
      <c r="F77" s="109"/>
      <c r="G77" s="109"/>
      <c r="H77" s="109"/>
      <c r="I77" s="109"/>
    </row>
  </sheetData>
  <mergeCells count="1">
    <mergeCell ref="A1:C1"/>
  </mergeCells>
  <pageMargins left="0.75" right="0.75" top="1" bottom="1" header="0.5" footer="0.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I101"/>
  <sheetViews>
    <sheetView showGridLines="0" zoomScaleNormal="100" zoomScaleSheetLayoutView="100" workbookViewId="0"/>
  </sheetViews>
  <sheetFormatPr defaultColWidth="9.140625" defaultRowHeight="12.75" x14ac:dyDescent="0.2"/>
  <cols>
    <col min="1" max="1" width="7" style="17" customWidth="1"/>
    <col min="2" max="2" width="8.85546875" style="17" customWidth="1"/>
    <col min="3" max="3" width="7.42578125" style="17" customWidth="1"/>
    <col min="4" max="4" width="36.85546875" style="17" customWidth="1"/>
    <col min="5" max="22" width="13" style="17" customWidth="1"/>
    <col min="23" max="27" width="9.140625" style="10"/>
    <col min="28" max="189" width="9.140625" style="15"/>
    <col min="190" max="16384" width="9.140625" style="11"/>
  </cols>
  <sheetData>
    <row r="1" spans="1:189" s="5" customFormat="1" ht="27" customHeight="1" x14ac:dyDescent="0.2">
      <c r="A1" s="3" t="str">
        <f>+Naslovni!drustvo</f>
        <v>Naziv društva</v>
      </c>
      <c r="B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04" t="s">
        <v>659</v>
      </c>
      <c r="W1" s="4"/>
      <c r="X1" s="4"/>
      <c r="Y1" s="4"/>
      <c r="Z1" s="4"/>
      <c r="AA1" s="4"/>
    </row>
    <row r="2" spans="1:189" s="5" customFormat="1" ht="6.7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  <c r="Z2" s="4"/>
      <c r="AA2" s="4"/>
    </row>
    <row r="3" spans="1:189" s="8" customFormat="1" ht="23.25" customHeight="1" x14ac:dyDescent="0.25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189" ht="11.25" customHeight="1" x14ac:dyDescent="0.2">
      <c r="A4" s="12"/>
      <c r="B4" s="13"/>
      <c r="C4" s="1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303" t="s">
        <v>658</v>
      </c>
    </row>
    <row r="5" spans="1:189" ht="23.25" customHeight="1" x14ac:dyDescent="0.2">
      <c r="A5" s="337" t="s">
        <v>2</v>
      </c>
      <c r="B5" s="337" t="s">
        <v>3</v>
      </c>
      <c r="C5" s="337" t="s">
        <v>4</v>
      </c>
      <c r="D5" s="339" t="s">
        <v>5</v>
      </c>
      <c r="E5" s="334">
        <f>+Naslovni!B7</f>
        <v>44926</v>
      </c>
      <c r="F5" s="335"/>
      <c r="G5" s="336"/>
      <c r="H5" s="334">
        <f>+DATE(YEAR(E5)+1,12,31)</f>
        <v>45291</v>
      </c>
      <c r="I5" s="335"/>
      <c r="J5" s="336"/>
      <c r="K5" s="334">
        <f>+DATE(YEAR(H5)+1,12,31)</f>
        <v>45657</v>
      </c>
      <c r="L5" s="335"/>
      <c r="M5" s="336"/>
      <c r="N5" s="334">
        <f>+DATE(YEAR(K5)+1,12,31)</f>
        <v>46022</v>
      </c>
      <c r="O5" s="335"/>
      <c r="P5" s="336"/>
      <c r="Q5" s="334">
        <f>+DATE(YEAR(N5)+1,12,31)</f>
        <v>46387</v>
      </c>
      <c r="R5" s="335"/>
      <c r="S5" s="336"/>
      <c r="T5" s="334">
        <f>+DATE(YEAR(Q5)+1,12,31)</f>
        <v>46752</v>
      </c>
      <c r="U5" s="335"/>
      <c r="V5" s="336"/>
    </row>
    <row r="6" spans="1:189" ht="20.25" customHeight="1" x14ac:dyDescent="0.2">
      <c r="A6" s="338"/>
      <c r="B6" s="338"/>
      <c r="C6" s="338"/>
      <c r="D6" s="338"/>
      <c r="E6" s="302" t="s">
        <v>6</v>
      </c>
      <c r="F6" s="302" t="s">
        <v>7</v>
      </c>
      <c r="G6" s="302" t="s">
        <v>8</v>
      </c>
      <c r="H6" s="299" t="s">
        <v>6</v>
      </c>
      <c r="I6" s="299" t="s">
        <v>7</v>
      </c>
      <c r="J6" s="299" t="s">
        <v>8</v>
      </c>
      <c r="K6" s="302" t="s">
        <v>6</v>
      </c>
      <c r="L6" s="302" t="s">
        <v>7</v>
      </c>
      <c r="M6" s="302" t="s">
        <v>8</v>
      </c>
      <c r="N6" s="302" t="s">
        <v>6</v>
      </c>
      <c r="O6" s="302" t="s">
        <v>7</v>
      </c>
      <c r="P6" s="302" t="s">
        <v>8</v>
      </c>
      <c r="Q6" s="302" t="s">
        <v>6</v>
      </c>
      <c r="R6" s="302" t="s">
        <v>7</v>
      </c>
      <c r="S6" s="302" t="s">
        <v>8</v>
      </c>
      <c r="T6" s="302" t="s">
        <v>6</v>
      </c>
      <c r="U6" s="302" t="s">
        <v>7</v>
      </c>
      <c r="V6" s="302" t="s">
        <v>8</v>
      </c>
    </row>
    <row r="7" spans="1:189" s="16" customFormat="1" ht="21.75" customHeight="1" x14ac:dyDescent="0.2">
      <c r="A7" s="290" t="s">
        <v>9</v>
      </c>
      <c r="B7" s="291" t="s">
        <v>578</v>
      </c>
      <c r="C7" s="290" t="s">
        <v>10</v>
      </c>
      <c r="D7" s="292" t="s">
        <v>579</v>
      </c>
      <c r="E7" s="300">
        <f>SUM(E8:E10)</f>
        <v>0</v>
      </c>
      <c r="F7" s="300">
        <f t="shared" ref="F7:G7" si="0">SUM(F8:F10)</f>
        <v>0</v>
      </c>
      <c r="G7" s="300">
        <f t="shared" si="0"/>
        <v>0</v>
      </c>
      <c r="H7" s="300">
        <f>SUM(H8:H10)</f>
        <v>0</v>
      </c>
      <c r="I7" s="300">
        <f t="shared" ref="I7" si="1">SUM(I8:I10)</f>
        <v>0</v>
      </c>
      <c r="J7" s="300">
        <f t="shared" ref="J7" si="2">SUM(J8:J10)</f>
        <v>0</v>
      </c>
      <c r="K7" s="300">
        <f>SUM(K8:K10)</f>
        <v>0</v>
      </c>
      <c r="L7" s="300">
        <f t="shared" ref="L7" si="3">SUM(L8:L10)</f>
        <v>0</v>
      </c>
      <c r="M7" s="300">
        <f t="shared" ref="M7" si="4">SUM(M8:M10)</f>
        <v>0</v>
      </c>
      <c r="N7" s="300">
        <f>SUM(N8:N10)</f>
        <v>0</v>
      </c>
      <c r="O7" s="300">
        <f t="shared" ref="O7" si="5">SUM(O8:O10)</f>
        <v>0</v>
      </c>
      <c r="P7" s="300">
        <f t="shared" ref="P7" si="6">SUM(P8:P10)</f>
        <v>0</v>
      </c>
      <c r="Q7" s="300">
        <f>SUM(Q8:Q10)</f>
        <v>0</v>
      </c>
      <c r="R7" s="300">
        <f t="shared" ref="R7" si="7">SUM(R8:R10)</f>
        <v>0</v>
      </c>
      <c r="S7" s="300">
        <f t="shared" ref="S7" si="8">SUM(S8:S10)</f>
        <v>0</v>
      </c>
      <c r="T7" s="300">
        <f>SUM(T8:T10)</f>
        <v>0</v>
      </c>
      <c r="U7" s="300">
        <f t="shared" ref="U7" si="9">SUM(U8:U10)</f>
        <v>0</v>
      </c>
      <c r="V7" s="300">
        <f t="shared" ref="V7" si="10">SUM(V8:V10)</f>
        <v>0</v>
      </c>
      <c r="W7" s="10"/>
      <c r="X7" s="10"/>
      <c r="Y7" s="10"/>
      <c r="Z7" s="10"/>
      <c r="AA7" s="10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</row>
    <row r="8" spans="1:189" s="16" customFormat="1" ht="18.75" customHeight="1" x14ac:dyDescent="0.2">
      <c r="A8" s="293" t="s">
        <v>11</v>
      </c>
      <c r="B8" s="291"/>
      <c r="C8" s="293" t="s">
        <v>12</v>
      </c>
      <c r="D8" s="294" t="s">
        <v>580</v>
      </c>
      <c r="E8" s="301"/>
      <c r="F8" s="301"/>
      <c r="G8" s="300"/>
      <c r="H8" s="301"/>
      <c r="I8" s="301"/>
      <c r="J8" s="300"/>
      <c r="K8" s="301"/>
      <c r="L8" s="301"/>
      <c r="M8" s="300"/>
      <c r="N8" s="301"/>
      <c r="O8" s="301"/>
      <c r="P8" s="300"/>
      <c r="Q8" s="301"/>
      <c r="R8" s="301"/>
      <c r="S8" s="300"/>
      <c r="T8" s="301"/>
      <c r="U8" s="301"/>
      <c r="V8" s="300"/>
      <c r="W8" s="10"/>
      <c r="X8" s="10" t="s">
        <v>13</v>
      </c>
      <c r="Y8" s="10"/>
      <c r="Z8" s="10"/>
      <c r="AA8" s="10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</row>
    <row r="9" spans="1:189" s="16" customFormat="1" ht="32.25" customHeight="1" x14ac:dyDescent="0.2">
      <c r="A9" s="293" t="s">
        <v>14</v>
      </c>
      <c r="B9" s="291"/>
      <c r="C9" s="293" t="s">
        <v>15</v>
      </c>
      <c r="D9" s="294" t="s">
        <v>581</v>
      </c>
      <c r="E9" s="301"/>
      <c r="F9" s="301"/>
      <c r="G9" s="300"/>
      <c r="H9" s="301"/>
      <c r="I9" s="301"/>
      <c r="J9" s="300"/>
      <c r="K9" s="301"/>
      <c r="L9" s="301"/>
      <c r="M9" s="300"/>
      <c r="N9" s="301"/>
      <c r="O9" s="301"/>
      <c r="P9" s="300"/>
      <c r="Q9" s="301"/>
      <c r="R9" s="301"/>
      <c r="S9" s="300"/>
      <c r="T9" s="301"/>
      <c r="U9" s="301"/>
      <c r="V9" s="300"/>
      <c r="W9" s="10"/>
      <c r="X9" s="10"/>
      <c r="Y9" s="10"/>
      <c r="Z9" s="10"/>
      <c r="AA9" s="10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</row>
    <row r="10" spans="1:189" s="16" customFormat="1" ht="18" customHeight="1" x14ac:dyDescent="0.2">
      <c r="A10" s="293" t="s">
        <v>16</v>
      </c>
      <c r="B10" s="291"/>
      <c r="C10" s="293" t="s">
        <v>17</v>
      </c>
      <c r="D10" s="294" t="s">
        <v>582</v>
      </c>
      <c r="E10" s="301"/>
      <c r="F10" s="301"/>
      <c r="G10" s="300"/>
      <c r="H10" s="301"/>
      <c r="I10" s="301"/>
      <c r="J10" s="300"/>
      <c r="K10" s="301"/>
      <c r="L10" s="301"/>
      <c r="M10" s="300"/>
      <c r="N10" s="301"/>
      <c r="O10" s="301"/>
      <c r="P10" s="300"/>
      <c r="Q10" s="301"/>
      <c r="R10" s="301"/>
      <c r="S10" s="300"/>
      <c r="T10" s="301"/>
      <c r="U10" s="301"/>
      <c r="V10" s="300"/>
      <c r="W10" s="10"/>
      <c r="X10" s="10"/>
      <c r="Y10" s="10"/>
      <c r="Z10" s="10"/>
      <c r="AA10" s="10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</row>
    <row r="11" spans="1:189" s="16" customFormat="1" ht="18" customHeight="1" x14ac:dyDescent="0.2">
      <c r="A11" s="290" t="s">
        <v>18</v>
      </c>
      <c r="B11" s="291" t="s">
        <v>583</v>
      </c>
      <c r="C11" s="290" t="s">
        <v>23</v>
      </c>
      <c r="D11" s="292" t="s">
        <v>584</v>
      </c>
      <c r="E11" s="300">
        <f>SUM(E12:E18)</f>
        <v>0</v>
      </c>
      <c r="F11" s="300">
        <f t="shared" ref="F11:G11" si="11">SUM(F12:F18)</f>
        <v>0</v>
      </c>
      <c r="G11" s="300">
        <f t="shared" si="11"/>
        <v>0</v>
      </c>
      <c r="H11" s="300">
        <f>SUM(H12:H18)</f>
        <v>0</v>
      </c>
      <c r="I11" s="300">
        <f t="shared" ref="I11" si="12">SUM(I12:I18)</f>
        <v>0</v>
      </c>
      <c r="J11" s="300">
        <f t="shared" ref="J11" si="13">SUM(J12:J18)</f>
        <v>0</v>
      </c>
      <c r="K11" s="300">
        <f>SUM(K12:K18)</f>
        <v>0</v>
      </c>
      <c r="L11" s="300">
        <f t="shared" ref="L11" si="14">SUM(L12:L18)</f>
        <v>0</v>
      </c>
      <c r="M11" s="300">
        <f t="shared" ref="M11" si="15">SUM(M12:M18)</f>
        <v>0</v>
      </c>
      <c r="N11" s="300">
        <f>SUM(N12:N18)</f>
        <v>0</v>
      </c>
      <c r="O11" s="300">
        <f t="shared" ref="O11" si="16">SUM(O12:O18)</f>
        <v>0</v>
      </c>
      <c r="P11" s="300">
        <f t="shared" ref="P11" si="17">SUM(P12:P18)</f>
        <v>0</v>
      </c>
      <c r="Q11" s="300">
        <f>SUM(Q12:Q18)</f>
        <v>0</v>
      </c>
      <c r="R11" s="300">
        <f t="shared" ref="R11" si="18">SUM(R12:R18)</f>
        <v>0</v>
      </c>
      <c r="S11" s="300">
        <f t="shared" ref="S11" si="19">SUM(S12:S18)</f>
        <v>0</v>
      </c>
      <c r="T11" s="300">
        <f>SUM(T12:T18)</f>
        <v>0</v>
      </c>
      <c r="U11" s="300">
        <f t="shared" ref="U11" si="20">SUM(U12:U18)</f>
        <v>0</v>
      </c>
      <c r="V11" s="300">
        <f t="shared" ref="V11" si="21">SUM(V12:V18)</f>
        <v>0</v>
      </c>
      <c r="W11" s="10"/>
      <c r="X11" s="10"/>
      <c r="Y11" s="10"/>
      <c r="Z11" s="10"/>
      <c r="AA11" s="10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</row>
    <row r="12" spans="1:189" s="16" customFormat="1" ht="27.75" customHeight="1" x14ac:dyDescent="0.2">
      <c r="A12" s="293" t="s">
        <v>20</v>
      </c>
      <c r="B12" s="291"/>
      <c r="C12" s="293" t="s">
        <v>12</v>
      </c>
      <c r="D12" s="294" t="s">
        <v>585</v>
      </c>
      <c r="E12" s="301"/>
      <c r="F12" s="301"/>
      <c r="G12" s="300"/>
      <c r="H12" s="301"/>
      <c r="I12" s="301"/>
      <c r="J12" s="300"/>
      <c r="K12" s="301"/>
      <c r="L12" s="301"/>
      <c r="M12" s="300"/>
      <c r="N12" s="301"/>
      <c r="O12" s="301"/>
      <c r="P12" s="300"/>
      <c r="Q12" s="301"/>
      <c r="R12" s="301"/>
      <c r="S12" s="300"/>
      <c r="T12" s="301"/>
      <c r="U12" s="301"/>
      <c r="V12" s="300"/>
      <c r="W12" s="10"/>
      <c r="X12" s="10"/>
      <c r="Y12" s="10"/>
      <c r="Z12" s="10"/>
      <c r="AA12" s="10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</row>
    <row r="13" spans="1:189" s="16" customFormat="1" ht="30.75" customHeight="1" x14ac:dyDescent="0.2">
      <c r="A13" s="293" t="s">
        <v>22</v>
      </c>
      <c r="B13" s="291"/>
      <c r="C13" s="293" t="s">
        <v>15</v>
      </c>
      <c r="D13" s="294" t="s">
        <v>586</v>
      </c>
      <c r="E13" s="301"/>
      <c r="F13" s="301"/>
      <c r="G13" s="300"/>
      <c r="H13" s="301"/>
      <c r="I13" s="301"/>
      <c r="J13" s="300"/>
      <c r="K13" s="301"/>
      <c r="L13" s="301"/>
      <c r="M13" s="300"/>
      <c r="N13" s="301"/>
      <c r="O13" s="301"/>
      <c r="P13" s="300"/>
      <c r="Q13" s="301"/>
      <c r="R13" s="301"/>
      <c r="S13" s="300"/>
      <c r="T13" s="301"/>
      <c r="U13" s="301"/>
      <c r="V13" s="300"/>
      <c r="W13" s="10"/>
      <c r="X13" s="10"/>
      <c r="Y13" s="10"/>
      <c r="Z13" s="10"/>
      <c r="AA13" s="10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</row>
    <row r="14" spans="1:189" s="16" customFormat="1" x14ac:dyDescent="0.2">
      <c r="A14" s="293" t="s">
        <v>24</v>
      </c>
      <c r="B14" s="291"/>
      <c r="C14" s="293" t="s">
        <v>17</v>
      </c>
      <c r="D14" s="294" t="s">
        <v>587</v>
      </c>
      <c r="E14" s="301"/>
      <c r="F14" s="301"/>
      <c r="G14" s="300"/>
      <c r="H14" s="301"/>
      <c r="I14" s="301"/>
      <c r="J14" s="300"/>
      <c r="K14" s="301"/>
      <c r="L14" s="301"/>
      <c r="M14" s="300"/>
      <c r="N14" s="301"/>
      <c r="O14" s="301"/>
      <c r="P14" s="300"/>
      <c r="Q14" s="301"/>
      <c r="R14" s="301"/>
      <c r="S14" s="300"/>
      <c r="T14" s="301"/>
      <c r="U14" s="301"/>
      <c r="V14" s="300"/>
      <c r="W14" s="10"/>
      <c r="X14" s="10"/>
      <c r="Y14" s="10"/>
      <c r="Z14" s="10"/>
      <c r="AA14" s="10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</row>
    <row r="15" spans="1:189" s="16" customFormat="1" x14ac:dyDescent="0.2">
      <c r="A15" s="293" t="s">
        <v>25</v>
      </c>
      <c r="B15" s="291"/>
      <c r="C15" s="293" t="s">
        <v>19</v>
      </c>
      <c r="D15" s="294" t="s">
        <v>588</v>
      </c>
      <c r="E15" s="301"/>
      <c r="F15" s="301"/>
      <c r="G15" s="300"/>
      <c r="H15" s="301"/>
      <c r="I15" s="301"/>
      <c r="J15" s="300"/>
      <c r="K15" s="301"/>
      <c r="L15" s="301"/>
      <c r="M15" s="300"/>
      <c r="N15" s="301"/>
      <c r="O15" s="301"/>
      <c r="P15" s="300"/>
      <c r="Q15" s="301"/>
      <c r="R15" s="301"/>
      <c r="S15" s="300"/>
      <c r="T15" s="301"/>
      <c r="U15" s="301"/>
      <c r="V15" s="300"/>
      <c r="W15" s="10"/>
      <c r="X15" s="10"/>
      <c r="Y15" s="10"/>
      <c r="Z15" s="10"/>
      <c r="AA15" s="10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</row>
    <row r="16" spans="1:189" s="16" customFormat="1" ht="18" customHeight="1" x14ac:dyDescent="0.2">
      <c r="A16" s="293" t="s">
        <v>26</v>
      </c>
      <c r="B16" s="291"/>
      <c r="C16" s="293" t="s">
        <v>21</v>
      </c>
      <c r="D16" s="294" t="s">
        <v>589</v>
      </c>
      <c r="E16" s="301"/>
      <c r="F16" s="301"/>
      <c r="G16" s="300"/>
      <c r="H16" s="301"/>
      <c r="I16" s="301"/>
      <c r="J16" s="300"/>
      <c r="K16" s="301"/>
      <c r="L16" s="301"/>
      <c r="M16" s="300"/>
      <c r="N16" s="301"/>
      <c r="O16" s="301"/>
      <c r="P16" s="300"/>
      <c r="Q16" s="301"/>
      <c r="R16" s="301"/>
      <c r="S16" s="300"/>
      <c r="T16" s="301"/>
      <c r="U16" s="301"/>
      <c r="V16" s="300"/>
      <c r="W16" s="10"/>
      <c r="X16" s="10"/>
      <c r="Y16" s="10"/>
      <c r="Z16" s="10"/>
      <c r="AA16" s="10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</row>
    <row r="17" spans="1:189" s="16" customFormat="1" ht="25.5" x14ac:dyDescent="0.2">
      <c r="A17" s="293" t="s">
        <v>27</v>
      </c>
      <c r="B17" s="291"/>
      <c r="C17" s="293" t="s">
        <v>30</v>
      </c>
      <c r="D17" s="294" t="s">
        <v>590</v>
      </c>
      <c r="E17" s="301"/>
      <c r="F17" s="301"/>
      <c r="G17" s="300"/>
      <c r="H17" s="301"/>
      <c r="I17" s="301"/>
      <c r="J17" s="300"/>
      <c r="K17" s="301"/>
      <c r="L17" s="301"/>
      <c r="M17" s="300"/>
      <c r="N17" s="301"/>
      <c r="O17" s="301"/>
      <c r="P17" s="300"/>
      <c r="Q17" s="301"/>
      <c r="R17" s="301"/>
      <c r="S17" s="300"/>
      <c r="T17" s="301"/>
      <c r="U17" s="301"/>
      <c r="V17" s="300"/>
      <c r="W17" s="10"/>
      <c r="X17" s="10"/>
      <c r="Y17" s="10"/>
      <c r="Z17" s="10"/>
      <c r="AA17" s="10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</row>
    <row r="18" spans="1:189" s="16" customFormat="1" ht="16.5" customHeight="1" x14ac:dyDescent="0.2">
      <c r="A18" s="293" t="s">
        <v>28</v>
      </c>
      <c r="B18" s="291"/>
      <c r="C18" s="293" t="s">
        <v>32</v>
      </c>
      <c r="D18" s="294" t="s">
        <v>591</v>
      </c>
      <c r="E18" s="301"/>
      <c r="F18" s="301"/>
      <c r="G18" s="300"/>
      <c r="H18" s="301"/>
      <c r="I18" s="301"/>
      <c r="J18" s="300"/>
      <c r="K18" s="301"/>
      <c r="L18" s="301"/>
      <c r="M18" s="300"/>
      <c r="N18" s="301"/>
      <c r="O18" s="301"/>
      <c r="P18" s="300"/>
      <c r="Q18" s="301"/>
      <c r="R18" s="301"/>
      <c r="S18" s="300"/>
      <c r="T18" s="301"/>
      <c r="U18" s="301"/>
      <c r="V18" s="300"/>
      <c r="W18" s="10"/>
      <c r="X18" s="10"/>
      <c r="Y18" s="10"/>
      <c r="Z18" s="10"/>
      <c r="AA18" s="10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</row>
    <row r="19" spans="1:189" s="16" customFormat="1" ht="25.5" x14ac:dyDescent="0.2">
      <c r="A19" s="290" t="s">
        <v>29</v>
      </c>
      <c r="B19" s="291" t="s">
        <v>592</v>
      </c>
      <c r="C19" s="290" t="s">
        <v>35</v>
      </c>
      <c r="D19" s="292" t="s">
        <v>593</v>
      </c>
      <c r="E19" s="300">
        <f>SUM(E20:E21)</f>
        <v>0</v>
      </c>
      <c r="F19" s="300">
        <f t="shared" ref="F19:G19" si="22">SUM(F20:F21)</f>
        <v>0</v>
      </c>
      <c r="G19" s="300">
        <f t="shared" si="22"/>
        <v>0</v>
      </c>
      <c r="H19" s="300">
        <f>SUM(H20:H21)</f>
        <v>0</v>
      </c>
      <c r="I19" s="300">
        <f t="shared" ref="I19" si="23">SUM(I20:I21)</f>
        <v>0</v>
      </c>
      <c r="J19" s="300">
        <f t="shared" ref="J19" si="24">SUM(J20:J21)</f>
        <v>0</v>
      </c>
      <c r="K19" s="300">
        <f>SUM(K20:K21)</f>
        <v>0</v>
      </c>
      <c r="L19" s="300">
        <f t="shared" ref="L19" si="25">SUM(L20:L21)</f>
        <v>0</v>
      </c>
      <c r="M19" s="300">
        <f t="shared" ref="M19" si="26">SUM(M20:M21)</f>
        <v>0</v>
      </c>
      <c r="N19" s="300">
        <f>SUM(N20:N21)</f>
        <v>0</v>
      </c>
      <c r="O19" s="300">
        <f t="shared" ref="O19" si="27">SUM(O20:O21)</f>
        <v>0</v>
      </c>
      <c r="P19" s="300">
        <f t="shared" ref="P19" si="28">SUM(P20:P21)</f>
        <v>0</v>
      </c>
      <c r="Q19" s="300">
        <f>SUM(Q20:Q21)</f>
        <v>0</v>
      </c>
      <c r="R19" s="300">
        <f t="shared" ref="R19" si="29">SUM(R20:R21)</f>
        <v>0</v>
      </c>
      <c r="S19" s="300">
        <f t="shared" ref="S19" si="30">SUM(S20:S21)</f>
        <v>0</v>
      </c>
      <c r="T19" s="300">
        <f>SUM(T20:T21)</f>
        <v>0</v>
      </c>
      <c r="U19" s="300">
        <f t="shared" ref="U19" si="31">SUM(U20:U21)</f>
        <v>0</v>
      </c>
      <c r="V19" s="300">
        <f t="shared" ref="V19" si="32">SUM(V20:V21)</f>
        <v>0</v>
      </c>
      <c r="W19" s="10"/>
      <c r="X19" s="10"/>
      <c r="Y19" s="10"/>
      <c r="Z19" s="10"/>
      <c r="AA19" s="10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</row>
    <row r="20" spans="1:189" s="16" customFormat="1" ht="15.75" customHeight="1" x14ac:dyDescent="0.2">
      <c r="A20" s="293" t="s">
        <v>31</v>
      </c>
      <c r="B20" s="291"/>
      <c r="C20" s="293" t="s">
        <v>12</v>
      </c>
      <c r="D20" s="294" t="s">
        <v>594</v>
      </c>
      <c r="E20" s="301"/>
      <c r="F20" s="301"/>
      <c r="G20" s="300"/>
      <c r="H20" s="301"/>
      <c r="I20" s="301"/>
      <c r="J20" s="300"/>
      <c r="K20" s="301"/>
      <c r="L20" s="301"/>
      <c r="M20" s="300"/>
      <c r="N20" s="301"/>
      <c r="O20" s="301"/>
      <c r="P20" s="300"/>
      <c r="Q20" s="301"/>
      <c r="R20" s="301"/>
      <c r="S20" s="300"/>
      <c r="T20" s="301"/>
      <c r="U20" s="301"/>
      <c r="V20" s="300"/>
      <c r="W20" s="10"/>
      <c r="X20" s="10"/>
      <c r="Y20" s="10"/>
      <c r="Z20" s="10"/>
      <c r="AA20" s="10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</row>
    <row r="21" spans="1:189" s="16" customFormat="1" ht="18.75" customHeight="1" x14ac:dyDescent="0.2">
      <c r="A21" s="293" t="s">
        <v>34</v>
      </c>
      <c r="B21" s="291"/>
      <c r="C21" s="293" t="s">
        <v>15</v>
      </c>
      <c r="D21" s="294" t="s">
        <v>595</v>
      </c>
      <c r="E21" s="301"/>
      <c r="F21" s="301"/>
      <c r="G21" s="300"/>
      <c r="H21" s="301"/>
      <c r="I21" s="301"/>
      <c r="J21" s="300"/>
      <c r="K21" s="301"/>
      <c r="L21" s="301"/>
      <c r="M21" s="300"/>
      <c r="N21" s="301"/>
      <c r="O21" s="301"/>
      <c r="P21" s="300"/>
      <c r="Q21" s="301"/>
      <c r="R21" s="301"/>
      <c r="S21" s="300"/>
      <c r="T21" s="301"/>
      <c r="U21" s="301"/>
      <c r="V21" s="300"/>
      <c r="W21" s="10"/>
      <c r="X21" s="10"/>
      <c r="Y21" s="10"/>
      <c r="Z21" s="10"/>
      <c r="AA21" s="10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</row>
    <row r="22" spans="1:189" s="16" customFormat="1" ht="26.25" customHeight="1" x14ac:dyDescent="0.2">
      <c r="A22" s="290" t="s">
        <v>36</v>
      </c>
      <c r="B22" s="291" t="s">
        <v>596</v>
      </c>
      <c r="C22" s="290" t="s">
        <v>37</v>
      </c>
      <c r="D22" s="292" t="s">
        <v>597</v>
      </c>
      <c r="E22" s="300">
        <f>E7+E11+E19</f>
        <v>0</v>
      </c>
      <c r="F22" s="300">
        <f t="shared" ref="F22:G22" si="33">F7+F11+F19</f>
        <v>0</v>
      </c>
      <c r="G22" s="300">
        <f t="shared" si="33"/>
        <v>0</v>
      </c>
      <c r="H22" s="300">
        <f>H7+H11+H19</f>
        <v>0</v>
      </c>
      <c r="I22" s="300">
        <f t="shared" ref="I22:J22" si="34">I7+I11+I19</f>
        <v>0</v>
      </c>
      <c r="J22" s="300">
        <f t="shared" si="34"/>
        <v>0</v>
      </c>
      <c r="K22" s="300">
        <f>K7+K11+K19</f>
        <v>0</v>
      </c>
      <c r="L22" s="300">
        <f t="shared" ref="L22:M22" si="35">L7+L11+L19</f>
        <v>0</v>
      </c>
      <c r="M22" s="300">
        <f t="shared" si="35"/>
        <v>0</v>
      </c>
      <c r="N22" s="300">
        <f>N7+N11+N19</f>
        <v>0</v>
      </c>
      <c r="O22" s="300">
        <f t="shared" ref="O22:P22" si="36">O7+O11+O19</f>
        <v>0</v>
      </c>
      <c r="P22" s="300">
        <f t="shared" si="36"/>
        <v>0</v>
      </c>
      <c r="Q22" s="300">
        <f>Q7+Q11+Q19</f>
        <v>0</v>
      </c>
      <c r="R22" s="300">
        <f t="shared" ref="R22:S22" si="37">R7+R11+R19</f>
        <v>0</v>
      </c>
      <c r="S22" s="300">
        <f t="shared" si="37"/>
        <v>0</v>
      </c>
      <c r="T22" s="300">
        <f>T7+T11+T19</f>
        <v>0</v>
      </c>
      <c r="U22" s="300">
        <f t="shared" ref="U22:V22" si="38">U7+U11+U19</f>
        <v>0</v>
      </c>
      <c r="V22" s="300">
        <f t="shared" si="38"/>
        <v>0</v>
      </c>
      <c r="W22" s="10"/>
      <c r="X22" s="10"/>
      <c r="Y22" s="10"/>
      <c r="Z22" s="10"/>
      <c r="AA22" s="10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</row>
    <row r="23" spans="1:189" s="16" customFormat="1" ht="20.25" customHeight="1" x14ac:dyDescent="0.2">
      <c r="A23" s="290" t="s">
        <v>38</v>
      </c>
      <c r="B23" s="291" t="s">
        <v>598</v>
      </c>
      <c r="C23" s="290" t="s">
        <v>39</v>
      </c>
      <c r="D23" s="292" t="s">
        <v>599</v>
      </c>
      <c r="E23" s="300">
        <f>E24+E29+E30+E31+E32+E33+E37+E38+E39+E40</f>
        <v>0</v>
      </c>
      <c r="F23" s="300">
        <f t="shared" ref="F23:G23" si="39">F24+F29+F30+F31+F32+F33+F37+F38+F39+F40</f>
        <v>0</v>
      </c>
      <c r="G23" s="300">
        <f t="shared" si="39"/>
        <v>0</v>
      </c>
      <c r="H23" s="300">
        <f>H24+H29+H30+H31+H32+H33+H37+H38+H39+H40</f>
        <v>0</v>
      </c>
      <c r="I23" s="300">
        <f t="shared" ref="I23" si="40">I24+I29+I30+I31+I32+I33+I37+I38+I39+I40</f>
        <v>0</v>
      </c>
      <c r="J23" s="300">
        <f t="shared" ref="J23" si="41">J24+J29+J30+J31+J32+J33+J37+J38+J39+J40</f>
        <v>0</v>
      </c>
      <c r="K23" s="300">
        <f>K24+K29+K30+K31+K32+K33+K37+K38+K39+K40</f>
        <v>0</v>
      </c>
      <c r="L23" s="300">
        <f t="shared" ref="L23" si="42">L24+L29+L30+L31+L32+L33+L37+L38+L39+L40</f>
        <v>0</v>
      </c>
      <c r="M23" s="300">
        <f t="shared" ref="M23" si="43">M24+M29+M30+M31+M32+M33+M37+M38+M39+M40</f>
        <v>0</v>
      </c>
      <c r="N23" s="300">
        <f>N24+N29+N30+N31+N32+N33+N37+N38+N39+N40</f>
        <v>0</v>
      </c>
      <c r="O23" s="300">
        <f t="shared" ref="O23" si="44">O24+O29+O30+O31+O32+O33+O37+O38+O39+O40</f>
        <v>0</v>
      </c>
      <c r="P23" s="300">
        <f t="shared" ref="P23" si="45">P24+P29+P30+P31+P32+P33+P37+P38+P39+P40</f>
        <v>0</v>
      </c>
      <c r="Q23" s="300">
        <f>Q24+Q29+Q30+Q31+Q32+Q33+Q37+Q38+Q39+Q40</f>
        <v>0</v>
      </c>
      <c r="R23" s="300">
        <f t="shared" ref="R23" si="46">R24+R29+R30+R31+R32+R33+R37+R38+R39+R40</f>
        <v>0</v>
      </c>
      <c r="S23" s="300">
        <f t="shared" ref="S23" si="47">S24+S29+S30+S31+S32+S33+S37+S38+S39+S40</f>
        <v>0</v>
      </c>
      <c r="T23" s="300">
        <f>T24+T29+T30+T31+T32+T33+T37+T38+T39+T40</f>
        <v>0</v>
      </c>
      <c r="U23" s="300">
        <f t="shared" ref="U23" si="48">U24+U29+U30+U31+U32+U33+U37+U38+U39+U40</f>
        <v>0</v>
      </c>
      <c r="V23" s="300">
        <f t="shared" ref="V23" si="49">V24+V29+V30+V31+V32+V33+V37+V38+V39+V40</f>
        <v>0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</row>
    <row r="24" spans="1:189" s="16" customFormat="1" ht="18" customHeight="1" x14ac:dyDescent="0.2">
      <c r="A24" s="293" t="s">
        <v>41</v>
      </c>
      <c r="B24" s="291" t="s">
        <v>600</v>
      </c>
      <c r="C24" s="293" t="s">
        <v>12</v>
      </c>
      <c r="D24" s="294" t="s">
        <v>601</v>
      </c>
      <c r="E24" s="301">
        <f>SUM(E25:E28)</f>
        <v>0</v>
      </c>
      <c r="F24" s="301">
        <f t="shared" ref="F24:G24" si="50">SUM(F25:F28)</f>
        <v>0</v>
      </c>
      <c r="G24" s="301">
        <f t="shared" si="50"/>
        <v>0</v>
      </c>
      <c r="H24" s="301">
        <f>SUM(H25:H28)</f>
        <v>0</v>
      </c>
      <c r="I24" s="301">
        <f t="shared" ref="I24" si="51">SUM(I25:I28)</f>
        <v>0</v>
      </c>
      <c r="J24" s="301">
        <f t="shared" ref="J24" si="52">SUM(J25:J28)</f>
        <v>0</v>
      </c>
      <c r="K24" s="301">
        <f>SUM(K25:K28)</f>
        <v>0</v>
      </c>
      <c r="L24" s="301">
        <f t="shared" ref="L24" si="53">SUM(L25:L28)</f>
        <v>0</v>
      </c>
      <c r="M24" s="301">
        <f t="shared" ref="M24" si="54">SUM(M25:M28)</f>
        <v>0</v>
      </c>
      <c r="N24" s="301">
        <f>SUM(N25:N28)</f>
        <v>0</v>
      </c>
      <c r="O24" s="301">
        <f t="shared" ref="O24" si="55">SUM(O25:O28)</f>
        <v>0</v>
      </c>
      <c r="P24" s="301">
        <f t="shared" ref="P24" si="56">SUM(P25:P28)</f>
        <v>0</v>
      </c>
      <c r="Q24" s="301">
        <f>SUM(Q25:Q28)</f>
        <v>0</v>
      </c>
      <c r="R24" s="301">
        <f t="shared" ref="R24" si="57">SUM(R25:R28)</f>
        <v>0</v>
      </c>
      <c r="S24" s="301">
        <f t="shared" ref="S24" si="58">SUM(S25:S28)</f>
        <v>0</v>
      </c>
      <c r="T24" s="301">
        <f>SUM(T25:T28)</f>
        <v>0</v>
      </c>
      <c r="U24" s="301">
        <f t="shared" ref="U24" si="59">SUM(U25:U28)</f>
        <v>0</v>
      </c>
      <c r="V24" s="301">
        <f t="shared" ref="V24" si="60">SUM(V25:V28)</f>
        <v>0</v>
      </c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</row>
    <row r="25" spans="1:189" s="16" customFormat="1" ht="18" customHeight="1" x14ac:dyDescent="0.2">
      <c r="A25" s="293" t="s">
        <v>43</v>
      </c>
      <c r="B25" s="291"/>
      <c r="C25" s="293" t="s">
        <v>602</v>
      </c>
      <c r="D25" s="294" t="s">
        <v>603</v>
      </c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</row>
    <row r="26" spans="1:189" s="16" customFormat="1" ht="25.5" x14ac:dyDescent="0.2">
      <c r="A26" s="293" t="s">
        <v>44</v>
      </c>
      <c r="B26" s="291"/>
      <c r="C26" s="293" t="s">
        <v>604</v>
      </c>
      <c r="D26" s="294" t="s">
        <v>605</v>
      </c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10"/>
      <c r="X26" s="10"/>
      <c r="Y26" s="10"/>
      <c r="Z26" s="10"/>
      <c r="AA26" s="10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s="16" customFormat="1" ht="25.5" x14ac:dyDescent="0.2">
      <c r="A27" s="293" t="s">
        <v>46</v>
      </c>
      <c r="B27" s="291"/>
      <c r="C27" s="293" t="s">
        <v>606</v>
      </c>
      <c r="D27" s="294" t="s">
        <v>607</v>
      </c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10"/>
      <c r="X27" s="10"/>
      <c r="Y27" s="10"/>
      <c r="Z27" s="10"/>
      <c r="AA27" s="10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</row>
    <row r="28" spans="1:189" s="16" customFormat="1" ht="25.5" x14ac:dyDescent="0.2">
      <c r="A28" s="293" t="s">
        <v>48</v>
      </c>
      <c r="B28" s="291"/>
      <c r="C28" s="293" t="s">
        <v>608</v>
      </c>
      <c r="D28" s="294" t="s">
        <v>83</v>
      </c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10"/>
      <c r="X28" s="10"/>
      <c r="Y28" s="10"/>
      <c r="Z28" s="10"/>
      <c r="AA28" s="10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</row>
    <row r="29" spans="1:189" s="16" customFormat="1" ht="25.5" x14ac:dyDescent="0.2">
      <c r="A29" s="293" t="s">
        <v>49</v>
      </c>
      <c r="B29" s="291"/>
      <c r="C29" s="293" t="s">
        <v>15</v>
      </c>
      <c r="D29" s="294" t="s">
        <v>609</v>
      </c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10"/>
      <c r="X29" s="10"/>
      <c r="Y29" s="10"/>
      <c r="Z29" s="10"/>
      <c r="AA29" s="10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</row>
    <row r="30" spans="1:189" s="16" customFormat="1" ht="18" customHeight="1" x14ac:dyDescent="0.2">
      <c r="A30" s="293" t="s">
        <v>51</v>
      </c>
      <c r="B30" s="291"/>
      <c r="C30" s="293" t="s">
        <v>17</v>
      </c>
      <c r="D30" s="294" t="s">
        <v>610</v>
      </c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10"/>
      <c r="X30" s="10"/>
      <c r="Y30" s="10"/>
      <c r="Z30" s="10"/>
      <c r="AA30" s="10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</row>
    <row r="31" spans="1:189" s="16" customFormat="1" ht="27" customHeight="1" x14ac:dyDescent="0.2">
      <c r="A31" s="293" t="s">
        <v>53</v>
      </c>
      <c r="B31" s="291"/>
      <c r="C31" s="293" t="s">
        <v>19</v>
      </c>
      <c r="D31" s="294" t="s">
        <v>611</v>
      </c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10"/>
      <c r="X31" s="10"/>
      <c r="Y31" s="10"/>
      <c r="Z31" s="10"/>
      <c r="AA31" s="10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</row>
    <row r="32" spans="1:189" s="16" customFormat="1" ht="25.5" x14ac:dyDescent="0.2">
      <c r="A32" s="293" t="s">
        <v>55</v>
      </c>
      <c r="B32" s="291"/>
      <c r="C32" s="293" t="s">
        <v>21</v>
      </c>
      <c r="D32" s="294" t="s">
        <v>612</v>
      </c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10"/>
      <c r="X32" s="10"/>
      <c r="Y32" s="10"/>
      <c r="Z32" s="10"/>
      <c r="AA32" s="10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</row>
    <row r="33" spans="1:189" s="16" customFormat="1" ht="18" customHeight="1" x14ac:dyDescent="0.2">
      <c r="A33" s="293" t="s">
        <v>56</v>
      </c>
      <c r="B33" s="291" t="s">
        <v>613</v>
      </c>
      <c r="C33" s="293" t="s">
        <v>30</v>
      </c>
      <c r="D33" s="294" t="s">
        <v>614</v>
      </c>
      <c r="E33" s="301">
        <f>SUM(E34:E36)</f>
        <v>0</v>
      </c>
      <c r="F33" s="301">
        <f t="shared" ref="F33:G33" si="61">SUM(F34:F36)</f>
        <v>0</v>
      </c>
      <c r="G33" s="301">
        <f t="shared" si="61"/>
        <v>0</v>
      </c>
      <c r="H33" s="301">
        <f>SUM(H34:H36)</f>
        <v>0</v>
      </c>
      <c r="I33" s="301">
        <f t="shared" ref="I33" si="62">SUM(I34:I36)</f>
        <v>0</v>
      </c>
      <c r="J33" s="301">
        <f t="shared" ref="J33" si="63">SUM(J34:J36)</f>
        <v>0</v>
      </c>
      <c r="K33" s="301">
        <f>SUM(K34:K36)</f>
        <v>0</v>
      </c>
      <c r="L33" s="301">
        <f t="shared" ref="L33" si="64">SUM(L34:L36)</f>
        <v>0</v>
      </c>
      <c r="M33" s="301">
        <f t="shared" ref="M33" si="65">SUM(M34:M36)</f>
        <v>0</v>
      </c>
      <c r="N33" s="301">
        <f>SUM(N34:N36)</f>
        <v>0</v>
      </c>
      <c r="O33" s="301">
        <f t="shared" ref="O33" si="66">SUM(O34:O36)</f>
        <v>0</v>
      </c>
      <c r="P33" s="301">
        <f t="shared" ref="P33" si="67">SUM(P34:P36)</f>
        <v>0</v>
      </c>
      <c r="Q33" s="301">
        <f>SUM(Q34:Q36)</f>
        <v>0</v>
      </c>
      <c r="R33" s="301">
        <f t="shared" ref="R33" si="68">SUM(R34:R36)</f>
        <v>0</v>
      </c>
      <c r="S33" s="301">
        <f t="shared" ref="S33" si="69">SUM(S34:S36)</f>
        <v>0</v>
      </c>
      <c r="T33" s="301">
        <f>SUM(T34:T36)</f>
        <v>0</v>
      </c>
      <c r="U33" s="301">
        <f t="shared" ref="U33" si="70">SUM(U34:U36)</f>
        <v>0</v>
      </c>
      <c r="V33" s="301">
        <f t="shared" ref="V33" si="71">SUM(V34:V36)</f>
        <v>0</v>
      </c>
      <c r="W33" s="10"/>
      <c r="X33" s="10"/>
      <c r="Y33" s="10"/>
      <c r="Z33" s="10"/>
      <c r="AA33" s="10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</row>
    <row r="34" spans="1:189" s="16" customFormat="1" ht="25.5" x14ac:dyDescent="0.2">
      <c r="A34" s="293" t="s">
        <v>57</v>
      </c>
      <c r="B34" s="291"/>
      <c r="C34" s="293" t="s">
        <v>615</v>
      </c>
      <c r="D34" s="294" t="s">
        <v>616</v>
      </c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10"/>
      <c r="X34" s="10"/>
      <c r="Y34" s="10"/>
      <c r="Z34" s="10"/>
      <c r="AA34" s="10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</row>
    <row r="35" spans="1:189" s="16" customFormat="1" ht="25.5" x14ac:dyDescent="0.2">
      <c r="A35" s="293" t="s">
        <v>58</v>
      </c>
      <c r="B35" s="291"/>
      <c r="C35" s="293" t="s">
        <v>617</v>
      </c>
      <c r="D35" s="294" t="s">
        <v>618</v>
      </c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10"/>
      <c r="X35" s="10"/>
      <c r="Y35" s="10"/>
      <c r="Z35" s="10"/>
      <c r="AA35" s="10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</row>
    <row r="36" spans="1:189" s="16" customFormat="1" ht="18" customHeight="1" x14ac:dyDescent="0.2">
      <c r="A36" s="293" t="s">
        <v>59</v>
      </c>
      <c r="B36" s="291"/>
      <c r="C36" s="293" t="s">
        <v>619</v>
      </c>
      <c r="D36" s="294" t="s">
        <v>620</v>
      </c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10"/>
      <c r="X36" s="10"/>
      <c r="Y36" s="10"/>
      <c r="Z36" s="10"/>
      <c r="AA36" s="10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</row>
    <row r="37" spans="1:189" s="16" customFormat="1" ht="25.5" x14ac:dyDescent="0.2">
      <c r="A37" s="293" t="s">
        <v>60</v>
      </c>
      <c r="B37" s="291"/>
      <c r="C37" s="293" t="s">
        <v>32</v>
      </c>
      <c r="D37" s="294" t="s">
        <v>621</v>
      </c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10"/>
      <c r="X37" s="10"/>
      <c r="Y37" s="10"/>
      <c r="Z37" s="10"/>
      <c r="AA37" s="10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</row>
    <row r="38" spans="1:189" s="16" customFormat="1" x14ac:dyDescent="0.2">
      <c r="A38" s="293" t="s">
        <v>61</v>
      </c>
      <c r="B38" s="291"/>
      <c r="C38" s="293" t="s">
        <v>128</v>
      </c>
      <c r="D38" s="294" t="s">
        <v>622</v>
      </c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10"/>
      <c r="X38" s="10"/>
      <c r="Y38" s="10"/>
      <c r="Z38" s="10"/>
      <c r="AA38" s="10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</row>
    <row r="39" spans="1:189" s="16" customFormat="1" ht="18" customHeight="1" x14ac:dyDescent="0.2">
      <c r="A39" s="293" t="s">
        <v>63</v>
      </c>
      <c r="B39" s="291"/>
      <c r="C39" s="293" t="s">
        <v>623</v>
      </c>
      <c r="D39" s="294" t="s">
        <v>33</v>
      </c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10"/>
      <c r="X39" s="10"/>
      <c r="Y39" s="10"/>
      <c r="Z39" s="10"/>
      <c r="AA39" s="10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</row>
    <row r="40" spans="1:189" s="16" customFormat="1" ht="18" customHeight="1" x14ac:dyDescent="0.2">
      <c r="A40" s="293" t="s">
        <v>64</v>
      </c>
      <c r="B40" s="291"/>
      <c r="C40" s="293" t="s">
        <v>624</v>
      </c>
      <c r="D40" s="294" t="s">
        <v>625</v>
      </c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10"/>
      <c r="X40" s="10"/>
      <c r="Y40" s="10"/>
      <c r="Z40" s="10"/>
      <c r="AA40" s="10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</row>
    <row r="41" spans="1:189" s="16" customFormat="1" ht="25.5" x14ac:dyDescent="0.2">
      <c r="A41" s="290" t="s">
        <v>65</v>
      </c>
      <c r="B41" s="291" t="s">
        <v>626</v>
      </c>
      <c r="C41" s="290" t="s">
        <v>42</v>
      </c>
      <c r="D41" s="292" t="s">
        <v>627</v>
      </c>
      <c r="E41" s="300">
        <f>SUM(E42:E44)</f>
        <v>0</v>
      </c>
      <c r="F41" s="300">
        <f t="shared" ref="F41:G41" si="72">SUM(F42:F44)</f>
        <v>0</v>
      </c>
      <c r="G41" s="300">
        <f t="shared" si="72"/>
        <v>0</v>
      </c>
      <c r="H41" s="300">
        <f>SUM(H42:H44)</f>
        <v>0</v>
      </c>
      <c r="I41" s="300">
        <f t="shared" ref="I41" si="73">SUM(I42:I44)</f>
        <v>0</v>
      </c>
      <c r="J41" s="300">
        <f t="shared" ref="J41" si="74">SUM(J42:J44)</f>
        <v>0</v>
      </c>
      <c r="K41" s="300">
        <f>SUM(K42:K44)</f>
        <v>0</v>
      </c>
      <c r="L41" s="300">
        <f t="shared" ref="L41" si="75">SUM(L42:L44)</f>
        <v>0</v>
      </c>
      <c r="M41" s="300">
        <f t="shared" ref="M41" si="76">SUM(M42:M44)</f>
        <v>0</v>
      </c>
      <c r="N41" s="300">
        <f>SUM(N42:N44)</f>
        <v>0</v>
      </c>
      <c r="O41" s="300">
        <f t="shared" ref="O41" si="77">SUM(O42:O44)</f>
        <v>0</v>
      </c>
      <c r="P41" s="300">
        <f t="shared" ref="P41" si="78">SUM(P42:P44)</f>
        <v>0</v>
      </c>
      <c r="Q41" s="300">
        <f>SUM(Q42:Q44)</f>
        <v>0</v>
      </c>
      <c r="R41" s="300">
        <f t="shared" ref="R41" si="79">SUM(R42:R44)</f>
        <v>0</v>
      </c>
      <c r="S41" s="300">
        <f t="shared" ref="S41" si="80">SUM(S42:S44)</f>
        <v>0</v>
      </c>
      <c r="T41" s="300">
        <f>SUM(T42:T44)</f>
        <v>0</v>
      </c>
      <c r="U41" s="300">
        <f t="shared" ref="U41" si="81">SUM(U42:U44)</f>
        <v>0</v>
      </c>
      <c r="V41" s="300">
        <f t="shared" ref="V41" si="82">SUM(V42:V44)</f>
        <v>0</v>
      </c>
      <c r="W41" s="10"/>
      <c r="X41" s="10"/>
      <c r="Y41" s="10"/>
      <c r="Z41" s="10"/>
      <c r="AA41" s="10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</row>
    <row r="42" spans="1:189" s="16" customFormat="1" ht="25.5" x14ac:dyDescent="0.2">
      <c r="A42" s="293" t="s">
        <v>67</v>
      </c>
      <c r="B42" s="291"/>
      <c r="C42" s="293" t="s">
        <v>12</v>
      </c>
      <c r="D42" s="294" t="s">
        <v>628</v>
      </c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10"/>
      <c r="X42" s="10"/>
      <c r="Y42" s="10"/>
      <c r="Z42" s="10"/>
      <c r="AA42" s="10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</row>
    <row r="43" spans="1:189" s="16" customFormat="1" ht="25.5" x14ac:dyDescent="0.2">
      <c r="A43" s="293" t="s">
        <v>68</v>
      </c>
      <c r="B43" s="291"/>
      <c r="C43" s="293" t="s">
        <v>15</v>
      </c>
      <c r="D43" s="294" t="s">
        <v>629</v>
      </c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10"/>
      <c r="X43" s="10"/>
      <c r="Y43" s="10"/>
      <c r="Z43" s="10"/>
      <c r="AA43" s="10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</row>
    <row r="44" spans="1:189" s="16" customFormat="1" x14ac:dyDescent="0.2">
      <c r="A44" s="293" t="s">
        <v>69</v>
      </c>
      <c r="B44" s="291"/>
      <c r="C44" s="293" t="s">
        <v>17</v>
      </c>
      <c r="D44" s="294" t="s">
        <v>630</v>
      </c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10"/>
      <c r="X44" s="10"/>
      <c r="Y44" s="10"/>
      <c r="Z44" s="10"/>
      <c r="AA44" s="10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</row>
    <row r="45" spans="1:189" s="16" customFormat="1" ht="18" customHeight="1" x14ac:dyDescent="0.2">
      <c r="A45" s="290" t="s">
        <v>71</v>
      </c>
      <c r="B45" s="291"/>
      <c r="C45" s="290" t="s">
        <v>54</v>
      </c>
      <c r="D45" s="292" t="s">
        <v>40</v>
      </c>
      <c r="E45" s="300"/>
      <c r="F45" s="300"/>
      <c r="G45" s="301"/>
      <c r="H45" s="300"/>
      <c r="I45" s="300"/>
      <c r="J45" s="301"/>
      <c r="K45" s="300"/>
      <c r="L45" s="300"/>
      <c r="M45" s="301"/>
      <c r="N45" s="300"/>
      <c r="O45" s="300"/>
      <c r="P45" s="301"/>
      <c r="Q45" s="300"/>
      <c r="R45" s="300"/>
      <c r="S45" s="301"/>
      <c r="T45" s="300"/>
      <c r="U45" s="300"/>
      <c r="V45" s="301"/>
      <c r="W45" s="10"/>
      <c r="X45" s="10"/>
      <c r="Y45" s="10"/>
      <c r="Z45" s="10"/>
      <c r="AA45" s="10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</row>
    <row r="46" spans="1:189" s="16" customFormat="1" ht="18" customHeight="1" x14ac:dyDescent="0.2">
      <c r="A46" s="290" t="s">
        <v>72</v>
      </c>
      <c r="B46" s="291"/>
      <c r="C46" s="290" t="s">
        <v>62</v>
      </c>
      <c r="D46" s="292" t="s">
        <v>631</v>
      </c>
      <c r="E46" s="300"/>
      <c r="F46" s="300"/>
      <c r="G46" s="301"/>
      <c r="H46" s="300"/>
      <c r="I46" s="300"/>
      <c r="J46" s="301"/>
      <c r="K46" s="300"/>
      <c r="L46" s="300"/>
      <c r="M46" s="301"/>
      <c r="N46" s="300"/>
      <c r="O46" s="300"/>
      <c r="P46" s="301"/>
      <c r="Q46" s="300"/>
      <c r="R46" s="300"/>
      <c r="S46" s="301"/>
      <c r="T46" s="300"/>
      <c r="U46" s="300"/>
      <c r="V46" s="301"/>
      <c r="W46" s="10"/>
      <c r="X46" s="10"/>
      <c r="Y46" s="10"/>
      <c r="Z46" s="10"/>
      <c r="AA46" s="10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</row>
    <row r="47" spans="1:189" s="16" customFormat="1" ht="18" customHeight="1" x14ac:dyDescent="0.2">
      <c r="A47" s="290" t="s">
        <v>73</v>
      </c>
      <c r="B47" s="291"/>
      <c r="C47" s="290" t="s">
        <v>66</v>
      </c>
      <c r="D47" s="292" t="s">
        <v>632</v>
      </c>
      <c r="E47" s="300"/>
      <c r="F47" s="300"/>
      <c r="G47" s="301"/>
      <c r="H47" s="300"/>
      <c r="I47" s="300"/>
      <c r="J47" s="301"/>
      <c r="K47" s="300"/>
      <c r="L47" s="300"/>
      <c r="M47" s="301"/>
      <c r="N47" s="300"/>
      <c r="O47" s="300"/>
      <c r="P47" s="301"/>
      <c r="Q47" s="300"/>
      <c r="R47" s="300"/>
      <c r="S47" s="301"/>
      <c r="T47" s="300"/>
      <c r="U47" s="300"/>
      <c r="V47" s="301"/>
      <c r="W47" s="10"/>
      <c r="X47" s="10"/>
      <c r="Y47" s="10"/>
      <c r="Z47" s="10"/>
      <c r="AA47" s="10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16" customFormat="1" ht="25.5" x14ac:dyDescent="0.2">
      <c r="A48" s="290" t="s">
        <v>74</v>
      </c>
      <c r="B48" s="291"/>
      <c r="C48" s="290" t="s">
        <v>70</v>
      </c>
      <c r="D48" s="292" t="s">
        <v>633</v>
      </c>
      <c r="E48" s="300"/>
      <c r="F48" s="300"/>
      <c r="G48" s="301"/>
      <c r="H48" s="300"/>
      <c r="I48" s="300"/>
      <c r="J48" s="301"/>
      <c r="K48" s="300"/>
      <c r="L48" s="300"/>
      <c r="M48" s="301"/>
      <c r="N48" s="300"/>
      <c r="O48" s="300"/>
      <c r="P48" s="301"/>
      <c r="Q48" s="300"/>
      <c r="R48" s="300"/>
      <c r="S48" s="301"/>
      <c r="T48" s="300"/>
      <c r="U48" s="300"/>
      <c r="V48" s="301"/>
      <c r="W48" s="10"/>
      <c r="X48" s="10"/>
      <c r="Y48" s="10"/>
      <c r="Z48" s="10"/>
      <c r="AA48" s="10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6" customFormat="1" ht="25.5" x14ac:dyDescent="0.2">
      <c r="A49" s="290" t="s">
        <v>76</v>
      </c>
      <c r="B49" s="291" t="s">
        <v>661</v>
      </c>
      <c r="C49" s="290" t="s">
        <v>81</v>
      </c>
      <c r="D49" s="292" t="s">
        <v>98</v>
      </c>
      <c r="E49" s="300">
        <f>E22+E23+E41+E45+E46+E47+E48</f>
        <v>0</v>
      </c>
      <c r="F49" s="300">
        <f t="shared" ref="F49:G49" si="83">F22+F23+F41+F45+F46+F47+F48</f>
        <v>0</v>
      </c>
      <c r="G49" s="300">
        <f t="shared" si="83"/>
        <v>0</v>
      </c>
      <c r="H49" s="300">
        <f>H22+H23+H41+H45+H46+H47+H48</f>
        <v>0</v>
      </c>
      <c r="I49" s="300">
        <f t="shared" ref="I49" si="84">I22+I23+I41+I45+I46+I47+I48</f>
        <v>0</v>
      </c>
      <c r="J49" s="300">
        <f t="shared" ref="J49" si="85">J22+J23+J41+J45+J46+J47+J48</f>
        <v>0</v>
      </c>
      <c r="K49" s="300">
        <f>K22+K23+K41+K45+K46+K47+K48</f>
        <v>0</v>
      </c>
      <c r="L49" s="300">
        <f t="shared" ref="L49" si="86">L22+L23+L41+L45+L46+L47+L48</f>
        <v>0</v>
      </c>
      <c r="M49" s="300">
        <f t="shared" ref="M49" si="87">M22+M23+M41+M45+M46+M47+M48</f>
        <v>0</v>
      </c>
      <c r="N49" s="300">
        <f>N22+N23+N41+N45+N46+N47+N48</f>
        <v>0</v>
      </c>
      <c r="O49" s="300">
        <f t="shared" ref="O49" si="88">O22+O23+O41+O45+O46+O47+O48</f>
        <v>0</v>
      </c>
      <c r="P49" s="300">
        <f t="shared" ref="P49" si="89">P22+P23+P41+P45+P46+P47+P48</f>
        <v>0</v>
      </c>
      <c r="Q49" s="300">
        <f>Q22+Q23+Q41+Q45+Q46+Q47+Q48</f>
        <v>0</v>
      </c>
      <c r="R49" s="300">
        <f t="shared" ref="R49" si="90">R22+R23+R41+R45+R46+R47+R48</f>
        <v>0</v>
      </c>
      <c r="S49" s="300">
        <f t="shared" ref="S49" si="91">S22+S23+S41+S45+S46+S47+S48</f>
        <v>0</v>
      </c>
      <c r="T49" s="300">
        <f>T22+T23+T41+T45+T46+T47+T48</f>
        <v>0</v>
      </c>
      <c r="U49" s="300">
        <f t="shared" ref="U49" si="92">U22+U23+U41+U45+U46+U47+U48</f>
        <v>0</v>
      </c>
      <c r="V49" s="300">
        <f t="shared" ref="V49" si="93">V22+V23+V41+V45+V46+V47+V48</f>
        <v>0</v>
      </c>
      <c r="W49" s="10"/>
      <c r="X49" s="10"/>
      <c r="Y49" s="10"/>
      <c r="Z49" s="10"/>
      <c r="AA49" s="10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6" customFormat="1" ht="18" customHeight="1" x14ac:dyDescent="0.2">
      <c r="A50" s="290" t="s">
        <v>77</v>
      </c>
      <c r="B50" s="291" t="s">
        <v>634</v>
      </c>
      <c r="C50" s="290" t="s">
        <v>91</v>
      </c>
      <c r="D50" s="292" t="s">
        <v>101</v>
      </c>
      <c r="E50" s="301">
        <f>SUM(E51:E52)</f>
        <v>0</v>
      </c>
      <c r="F50" s="301">
        <f t="shared" ref="F50:G50" si="94">SUM(F51:F52)</f>
        <v>0</v>
      </c>
      <c r="G50" s="301">
        <f t="shared" si="94"/>
        <v>0</v>
      </c>
      <c r="H50" s="301">
        <f>SUM(H51:H52)</f>
        <v>0</v>
      </c>
      <c r="I50" s="301">
        <f t="shared" ref="I50" si="95">SUM(I51:I52)</f>
        <v>0</v>
      </c>
      <c r="J50" s="301">
        <f t="shared" ref="J50" si="96">SUM(J51:J52)</f>
        <v>0</v>
      </c>
      <c r="K50" s="301">
        <f>SUM(K51:K52)</f>
        <v>0</v>
      </c>
      <c r="L50" s="301">
        <f t="shared" ref="L50" si="97">SUM(L51:L52)</f>
        <v>0</v>
      </c>
      <c r="M50" s="301">
        <f t="shared" ref="M50" si="98">SUM(M51:M52)</f>
        <v>0</v>
      </c>
      <c r="N50" s="301">
        <f>SUM(N51:N52)</f>
        <v>0</v>
      </c>
      <c r="O50" s="301">
        <f t="shared" ref="O50" si="99">SUM(O51:O52)</f>
        <v>0</v>
      </c>
      <c r="P50" s="301">
        <f t="shared" ref="P50" si="100">SUM(P51:P52)</f>
        <v>0</v>
      </c>
      <c r="Q50" s="301">
        <f>SUM(Q51:Q52)</f>
        <v>0</v>
      </c>
      <c r="R50" s="301">
        <f t="shared" ref="R50" si="101">SUM(R51:R52)</f>
        <v>0</v>
      </c>
      <c r="S50" s="301">
        <f t="shared" ref="S50" si="102">SUM(S51:S52)</f>
        <v>0</v>
      </c>
      <c r="T50" s="301">
        <f>SUM(T51:T52)</f>
        <v>0</v>
      </c>
      <c r="U50" s="301">
        <f t="shared" ref="U50" si="103">SUM(U51:U52)</f>
        <v>0</v>
      </c>
      <c r="V50" s="301">
        <f t="shared" ref="V50" si="104">SUM(V51:V52)</f>
        <v>0</v>
      </c>
      <c r="W50" s="10"/>
      <c r="X50" s="10"/>
      <c r="Y50" s="10"/>
      <c r="Z50" s="10"/>
      <c r="AA50" s="10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s="16" customFormat="1" ht="18" customHeight="1" x14ac:dyDescent="0.2">
      <c r="A51" s="293" t="s">
        <v>78</v>
      </c>
      <c r="B51" s="291"/>
      <c r="C51" s="293" t="s">
        <v>12</v>
      </c>
      <c r="D51" s="294" t="s">
        <v>103</v>
      </c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10"/>
      <c r="X51" s="10"/>
      <c r="Y51" s="10"/>
      <c r="Z51" s="10"/>
      <c r="AA51" s="10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</row>
    <row r="52" spans="1:189" s="16" customFormat="1" ht="18" customHeight="1" x14ac:dyDescent="0.2">
      <c r="A52" s="293" t="s">
        <v>79</v>
      </c>
      <c r="B52" s="291"/>
      <c r="C52" s="293" t="s">
        <v>15</v>
      </c>
      <c r="D52" s="294" t="s">
        <v>635</v>
      </c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10"/>
      <c r="X52" s="10"/>
      <c r="Y52" s="10"/>
      <c r="Z52" s="10"/>
      <c r="AA52" s="10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</row>
    <row r="53" spans="1:189" s="16" customFormat="1" ht="25.5" x14ac:dyDescent="0.2">
      <c r="A53" s="290" t="s">
        <v>80</v>
      </c>
      <c r="B53" s="291" t="s">
        <v>636</v>
      </c>
      <c r="C53" s="290" t="s">
        <v>95</v>
      </c>
      <c r="D53" s="292" t="s">
        <v>107</v>
      </c>
      <c r="E53" s="300">
        <f>SUM(E54:E55)</f>
        <v>0</v>
      </c>
      <c r="F53" s="300">
        <f t="shared" ref="F53:G53" si="105">SUM(F54:F55)</f>
        <v>0</v>
      </c>
      <c r="G53" s="300">
        <f t="shared" si="105"/>
        <v>0</v>
      </c>
      <c r="H53" s="300">
        <f>SUM(H54:H55)</f>
        <v>0</v>
      </c>
      <c r="I53" s="300">
        <f t="shared" ref="I53" si="106">SUM(I54:I55)</f>
        <v>0</v>
      </c>
      <c r="J53" s="300">
        <f t="shared" ref="J53" si="107">SUM(J54:J55)</f>
        <v>0</v>
      </c>
      <c r="K53" s="300">
        <f>SUM(K54:K55)</f>
        <v>0</v>
      </c>
      <c r="L53" s="300">
        <f t="shared" ref="L53" si="108">SUM(L54:L55)</f>
        <v>0</v>
      </c>
      <c r="M53" s="300">
        <f t="shared" ref="M53" si="109">SUM(M54:M55)</f>
        <v>0</v>
      </c>
      <c r="N53" s="300">
        <f>SUM(N54:N55)</f>
        <v>0</v>
      </c>
      <c r="O53" s="300">
        <f t="shared" ref="O53" si="110">SUM(O54:O55)</f>
        <v>0</v>
      </c>
      <c r="P53" s="300">
        <f t="shared" ref="P53" si="111">SUM(P54:P55)</f>
        <v>0</v>
      </c>
      <c r="Q53" s="300">
        <f>SUM(Q54:Q55)</f>
        <v>0</v>
      </c>
      <c r="R53" s="300">
        <f t="shared" ref="R53" si="112">SUM(R54:R55)</f>
        <v>0</v>
      </c>
      <c r="S53" s="300">
        <f t="shared" ref="S53" si="113">SUM(S54:S55)</f>
        <v>0</v>
      </c>
      <c r="T53" s="300">
        <f>SUM(T54:T55)</f>
        <v>0</v>
      </c>
      <c r="U53" s="300">
        <f t="shared" ref="U53" si="114">SUM(U54:U55)</f>
        <v>0</v>
      </c>
      <c r="V53" s="300">
        <f t="shared" ref="V53" si="115">SUM(V54:V55)</f>
        <v>0</v>
      </c>
      <c r="W53" s="10"/>
      <c r="X53" s="10"/>
      <c r="Y53" s="10"/>
      <c r="Z53" s="10"/>
      <c r="AA53" s="10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</row>
    <row r="54" spans="1:189" s="16" customFormat="1" x14ac:dyDescent="0.2">
      <c r="A54" s="293" t="s">
        <v>82</v>
      </c>
      <c r="B54" s="291"/>
      <c r="C54" s="293" t="s">
        <v>12</v>
      </c>
      <c r="D54" s="294" t="s">
        <v>109</v>
      </c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10"/>
      <c r="X54" s="10"/>
      <c r="Y54" s="10"/>
      <c r="Z54" s="10"/>
      <c r="AA54" s="10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</row>
    <row r="55" spans="1:189" s="16" customFormat="1" ht="18" customHeight="1" x14ac:dyDescent="0.2">
      <c r="A55" s="293" t="s">
        <v>84</v>
      </c>
      <c r="B55" s="291"/>
      <c r="C55" s="293" t="s">
        <v>15</v>
      </c>
      <c r="D55" s="294" t="s">
        <v>111</v>
      </c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10"/>
      <c r="X55" s="10"/>
      <c r="Y55" s="10"/>
      <c r="Z55" s="10"/>
      <c r="AA55" s="10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</row>
    <row r="56" spans="1:189" s="16" customFormat="1" ht="18" customHeight="1" x14ac:dyDescent="0.2">
      <c r="A56" s="290" t="s">
        <v>85</v>
      </c>
      <c r="B56" s="291" t="s">
        <v>637</v>
      </c>
      <c r="C56" s="290" t="s">
        <v>97</v>
      </c>
      <c r="D56" s="292" t="s">
        <v>118</v>
      </c>
      <c r="E56" s="300">
        <f>E57+E62</f>
        <v>0</v>
      </c>
      <c r="F56" s="300">
        <f t="shared" ref="F56:G56" si="116">F57+F62</f>
        <v>0</v>
      </c>
      <c r="G56" s="300">
        <f t="shared" si="116"/>
        <v>0</v>
      </c>
      <c r="H56" s="300">
        <f>H57+H62</f>
        <v>0</v>
      </c>
      <c r="I56" s="300">
        <f t="shared" ref="I56" si="117">I57+I62</f>
        <v>0</v>
      </c>
      <c r="J56" s="300">
        <f t="shared" ref="J56" si="118">J57+J62</f>
        <v>0</v>
      </c>
      <c r="K56" s="300">
        <f>K57+K62</f>
        <v>0</v>
      </c>
      <c r="L56" s="300">
        <f t="shared" ref="L56" si="119">L57+L62</f>
        <v>0</v>
      </c>
      <c r="M56" s="300">
        <f t="shared" ref="M56" si="120">M57+M62</f>
        <v>0</v>
      </c>
      <c r="N56" s="300">
        <f>N57+N62</f>
        <v>0</v>
      </c>
      <c r="O56" s="300">
        <f t="shared" ref="O56" si="121">O57+O62</f>
        <v>0</v>
      </c>
      <c r="P56" s="300">
        <f t="shared" ref="P56" si="122">P57+P62</f>
        <v>0</v>
      </c>
      <c r="Q56" s="300">
        <f>Q57+Q62</f>
        <v>0</v>
      </c>
      <c r="R56" s="300">
        <f t="shared" ref="R56" si="123">R57+R62</f>
        <v>0</v>
      </c>
      <c r="S56" s="300">
        <f t="shared" ref="S56" si="124">S57+S62</f>
        <v>0</v>
      </c>
      <c r="T56" s="300">
        <f>T57+T62</f>
        <v>0</v>
      </c>
      <c r="U56" s="300">
        <f t="shared" ref="U56" si="125">U57+U62</f>
        <v>0</v>
      </c>
      <c r="V56" s="300">
        <f t="shared" ref="V56" si="126">V57+V62</f>
        <v>0</v>
      </c>
      <c r="W56" s="10"/>
      <c r="X56" s="10"/>
      <c r="Y56" s="10"/>
      <c r="Z56" s="10"/>
      <c r="AA56" s="10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</row>
    <row r="57" spans="1:189" s="16" customFormat="1" ht="25.5" x14ac:dyDescent="0.2">
      <c r="A57" s="293" t="s">
        <v>86</v>
      </c>
      <c r="B57" s="291" t="s">
        <v>638</v>
      </c>
      <c r="C57" s="293" t="s">
        <v>12</v>
      </c>
      <c r="D57" s="295" t="s">
        <v>639</v>
      </c>
      <c r="E57" s="300">
        <f>SUM(E58:E61)</f>
        <v>0</v>
      </c>
      <c r="F57" s="300">
        <f t="shared" ref="F57:G57" si="127">SUM(F58:F61)</f>
        <v>0</v>
      </c>
      <c r="G57" s="300">
        <f t="shared" si="127"/>
        <v>0</v>
      </c>
      <c r="H57" s="300">
        <f>SUM(H58:H61)</f>
        <v>0</v>
      </c>
      <c r="I57" s="300">
        <f t="shared" ref="I57" si="128">SUM(I58:I61)</f>
        <v>0</v>
      </c>
      <c r="J57" s="300">
        <f t="shared" ref="J57" si="129">SUM(J58:J61)</f>
        <v>0</v>
      </c>
      <c r="K57" s="300">
        <f>SUM(K58:K61)</f>
        <v>0</v>
      </c>
      <c r="L57" s="300">
        <f t="shared" ref="L57" si="130">SUM(L58:L61)</f>
        <v>0</v>
      </c>
      <c r="M57" s="300">
        <f t="shared" ref="M57" si="131">SUM(M58:M61)</f>
        <v>0</v>
      </c>
      <c r="N57" s="300">
        <f>SUM(N58:N61)</f>
        <v>0</v>
      </c>
      <c r="O57" s="300">
        <f t="shared" ref="O57" si="132">SUM(O58:O61)</f>
        <v>0</v>
      </c>
      <c r="P57" s="300">
        <f t="shared" ref="P57" si="133">SUM(P58:P61)</f>
        <v>0</v>
      </c>
      <c r="Q57" s="300">
        <f>SUM(Q58:Q61)</f>
        <v>0</v>
      </c>
      <c r="R57" s="300">
        <f t="shared" ref="R57" si="134">SUM(R58:R61)</f>
        <v>0</v>
      </c>
      <c r="S57" s="300">
        <f t="shared" ref="S57" si="135">SUM(S58:S61)</f>
        <v>0</v>
      </c>
      <c r="T57" s="300">
        <f>SUM(T58:T61)</f>
        <v>0</v>
      </c>
      <c r="U57" s="300">
        <f t="shared" ref="U57" si="136">SUM(U58:U61)</f>
        <v>0</v>
      </c>
      <c r="V57" s="300">
        <f t="shared" ref="V57" si="137">SUM(V58:V61)</f>
        <v>0</v>
      </c>
      <c r="W57" s="10"/>
      <c r="X57" s="10"/>
      <c r="Y57" s="10"/>
      <c r="Z57" s="10"/>
      <c r="AA57" s="10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</row>
    <row r="58" spans="1:189" s="16" customFormat="1" ht="25.5" x14ac:dyDescent="0.2">
      <c r="A58" s="293" t="s">
        <v>87</v>
      </c>
      <c r="B58" s="291"/>
      <c r="C58" s="293" t="s">
        <v>602</v>
      </c>
      <c r="D58" s="294" t="s">
        <v>640</v>
      </c>
      <c r="E58" s="301"/>
      <c r="F58" s="301"/>
      <c r="G58" s="300"/>
      <c r="H58" s="301"/>
      <c r="I58" s="301"/>
      <c r="J58" s="300"/>
      <c r="K58" s="301"/>
      <c r="L58" s="301"/>
      <c r="M58" s="300"/>
      <c r="N58" s="301"/>
      <c r="O58" s="301"/>
      <c r="P58" s="300"/>
      <c r="Q58" s="301"/>
      <c r="R58" s="301"/>
      <c r="S58" s="300"/>
      <c r="T58" s="301"/>
      <c r="U58" s="301"/>
      <c r="V58" s="300"/>
      <c r="W58" s="10"/>
      <c r="X58" s="10"/>
      <c r="Y58" s="10"/>
      <c r="Z58" s="10"/>
      <c r="AA58" s="10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</row>
    <row r="59" spans="1:189" s="16" customFormat="1" ht="25.5" x14ac:dyDescent="0.2">
      <c r="A59" s="293" t="s">
        <v>88</v>
      </c>
      <c r="B59" s="291"/>
      <c r="C59" s="293" t="s">
        <v>604</v>
      </c>
      <c r="D59" s="294" t="s">
        <v>125</v>
      </c>
      <c r="E59" s="301"/>
      <c r="F59" s="301"/>
      <c r="G59" s="300"/>
      <c r="H59" s="301"/>
      <c r="I59" s="301"/>
      <c r="J59" s="300"/>
      <c r="K59" s="301"/>
      <c r="L59" s="301"/>
      <c r="M59" s="300"/>
      <c r="N59" s="301"/>
      <c r="O59" s="301"/>
      <c r="P59" s="300"/>
      <c r="Q59" s="301"/>
      <c r="R59" s="301"/>
      <c r="S59" s="300"/>
      <c r="T59" s="301"/>
      <c r="U59" s="301"/>
      <c r="V59" s="300"/>
      <c r="W59" s="10"/>
      <c r="X59" s="10"/>
      <c r="Y59" s="10"/>
      <c r="Z59" s="10"/>
      <c r="AA59" s="10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</row>
    <row r="60" spans="1:189" s="16" customFormat="1" ht="18" customHeight="1" x14ac:dyDescent="0.2">
      <c r="A60" s="293" t="s">
        <v>89</v>
      </c>
      <c r="B60" s="291"/>
      <c r="C60" s="293" t="s">
        <v>606</v>
      </c>
      <c r="D60" s="294" t="s">
        <v>157</v>
      </c>
      <c r="E60" s="301"/>
      <c r="F60" s="301"/>
      <c r="G60" s="300"/>
      <c r="H60" s="301"/>
      <c r="I60" s="301"/>
      <c r="J60" s="300"/>
      <c r="K60" s="301"/>
      <c r="L60" s="301"/>
      <c r="M60" s="300"/>
      <c r="N60" s="301"/>
      <c r="O60" s="301"/>
      <c r="P60" s="300"/>
      <c r="Q60" s="301"/>
      <c r="R60" s="301"/>
      <c r="S60" s="300"/>
      <c r="T60" s="301"/>
      <c r="U60" s="301"/>
      <c r="V60" s="300"/>
      <c r="W60" s="10"/>
      <c r="X60" s="10"/>
      <c r="Y60" s="10"/>
      <c r="Z60" s="10"/>
      <c r="AA60" s="10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</row>
    <row r="61" spans="1:189" s="16" customFormat="1" x14ac:dyDescent="0.2">
      <c r="A61" s="293" t="s">
        <v>90</v>
      </c>
      <c r="B61" s="291"/>
      <c r="C61" s="293" t="s">
        <v>608</v>
      </c>
      <c r="D61" s="294" t="s">
        <v>641</v>
      </c>
      <c r="E61" s="301"/>
      <c r="F61" s="301"/>
      <c r="G61" s="300"/>
      <c r="H61" s="301"/>
      <c r="I61" s="301"/>
      <c r="J61" s="300"/>
      <c r="K61" s="301"/>
      <c r="L61" s="301"/>
      <c r="M61" s="300"/>
      <c r="N61" s="301"/>
      <c r="O61" s="301"/>
      <c r="P61" s="300"/>
      <c r="Q61" s="301"/>
      <c r="R61" s="301"/>
      <c r="S61" s="300"/>
      <c r="T61" s="301"/>
      <c r="U61" s="301"/>
      <c r="V61" s="300"/>
      <c r="W61" s="10"/>
      <c r="X61" s="10"/>
      <c r="Y61" s="10"/>
      <c r="Z61" s="10"/>
      <c r="AA61" s="10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</row>
    <row r="62" spans="1:189" s="16" customFormat="1" ht="25.5" x14ac:dyDescent="0.2">
      <c r="A62" s="293" t="s">
        <v>92</v>
      </c>
      <c r="B62" s="291" t="s">
        <v>642</v>
      </c>
      <c r="C62" s="293" t="s">
        <v>15</v>
      </c>
      <c r="D62" s="295" t="s">
        <v>643</v>
      </c>
      <c r="E62" s="301">
        <f>SUM(E63:E69)</f>
        <v>0</v>
      </c>
      <c r="F62" s="301">
        <f t="shared" ref="F62:G62" si="138">SUM(F63:F69)</f>
        <v>0</v>
      </c>
      <c r="G62" s="301">
        <f t="shared" si="138"/>
        <v>0</v>
      </c>
      <c r="H62" s="301">
        <f>SUM(H63:H69)</f>
        <v>0</v>
      </c>
      <c r="I62" s="301">
        <f t="shared" ref="I62" si="139">SUM(I63:I69)</f>
        <v>0</v>
      </c>
      <c r="J62" s="301">
        <f t="shared" ref="J62" si="140">SUM(J63:J69)</f>
        <v>0</v>
      </c>
      <c r="K62" s="301">
        <f>SUM(K63:K69)</f>
        <v>0</v>
      </c>
      <c r="L62" s="301">
        <f t="shared" ref="L62" si="141">SUM(L63:L69)</f>
        <v>0</v>
      </c>
      <c r="M62" s="301">
        <f t="shared" ref="M62" si="142">SUM(M63:M69)</f>
        <v>0</v>
      </c>
      <c r="N62" s="301">
        <f>SUM(N63:N69)</f>
        <v>0</v>
      </c>
      <c r="O62" s="301">
        <f t="shared" ref="O62" si="143">SUM(O63:O69)</f>
        <v>0</v>
      </c>
      <c r="P62" s="301">
        <f t="shared" ref="P62" si="144">SUM(P63:P69)</f>
        <v>0</v>
      </c>
      <c r="Q62" s="301">
        <f>SUM(Q63:Q69)</f>
        <v>0</v>
      </c>
      <c r="R62" s="301">
        <f t="shared" ref="R62" si="145">SUM(R63:R69)</f>
        <v>0</v>
      </c>
      <c r="S62" s="301">
        <f t="shared" ref="S62" si="146">SUM(S63:S69)</f>
        <v>0</v>
      </c>
      <c r="T62" s="301">
        <f>SUM(T63:T69)</f>
        <v>0</v>
      </c>
      <c r="U62" s="301">
        <f t="shared" ref="U62" si="147">SUM(U63:U69)</f>
        <v>0</v>
      </c>
      <c r="V62" s="301">
        <f t="shared" ref="V62" si="148">SUM(V63:V69)</f>
        <v>0</v>
      </c>
      <c r="W62" s="10"/>
      <c r="X62" s="10"/>
      <c r="Y62" s="10"/>
      <c r="Z62" s="10"/>
      <c r="AA62" s="10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</row>
    <row r="63" spans="1:189" s="16" customFormat="1" ht="25.5" x14ac:dyDescent="0.2">
      <c r="A63" s="293" t="s">
        <v>93</v>
      </c>
      <c r="B63" s="291"/>
      <c r="C63" s="293" t="s">
        <v>644</v>
      </c>
      <c r="D63" s="294" t="s">
        <v>645</v>
      </c>
      <c r="E63" s="301"/>
      <c r="F63" s="301"/>
      <c r="G63" s="300"/>
      <c r="H63" s="301"/>
      <c r="I63" s="301"/>
      <c r="J63" s="300"/>
      <c r="K63" s="301"/>
      <c r="L63" s="301"/>
      <c r="M63" s="300"/>
      <c r="N63" s="301"/>
      <c r="O63" s="301"/>
      <c r="P63" s="300"/>
      <c r="Q63" s="301"/>
      <c r="R63" s="301"/>
      <c r="S63" s="300"/>
      <c r="T63" s="301"/>
      <c r="U63" s="301"/>
      <c r="V63" s="300"/>
      <c r="W63" s="10"/>
      <c r="X63" s="10"/>
      <c r="Y63" s="10"/>
      <c r="Z63" s="10"/>
      <c r="AA63" s="10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</row>
    <row r="64" spans="1:189" s="16" customFormat="1" ht="25.5" x14ac:dyDescent="0.2">
      <c r="A64" s="293" t="s">
        <v>94</v>
      </c>
      <c r="B64" s="296"/>
      <c r="C64" s="293" t="s">
        <v>646</v>
      </c>
      <c r="D64" s="294" t="s">
        <v>647</v>
      </c>
      <c r="E64" s="301"/>
      <c r="F64" s="301"/>
      <c r="G64" s="300"/>
      <c r="H64" s="301"/>
      <c r="I64" s="301"/>
      <c r="J64" s="300"/>
      <c r="K64" s="301"/>
      <c r="L64" s="301"/>
      <c r="M64" s="300"/>
      <c r="N64" s="301"/>
      <c r="O64" s="301"/>
      <c r="P64" s="300"/>
      <c r="Q64" s="301"/>
      <c r="R64" s="301"/>
      <c r="S64" s="300"/>
      <c r="T64" s="301"/>
      <c r="U64" s="301"/>
      <c r="V64" s="300"/>
      <c r="W64" s="10"/>
      <c r="X64" s="10"/>
      <c r="Y64" s="10"/>
      <c r="Z64" s="10"/>
      <c r="AA64" s="10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</row>
    <row r="65" spans="1:189" s="16" customFormat="1" ht="25.5" customHeight="1" x14ac:dyDescent="0.2">
      <c r="A65" s="293" t="s">
        <v>96</v>
      </c>
      <c r="B65" s="296"/>
      <c r="C65" s="293" t="s">
        <v>648</v>
      </c>
      <c r="D65" s="294" t="s">
        <v>649</v>
      </c>
      <c r="E65" s="301"/>
      <c r="F65" s="301"/>
      <c r="G65" s="300"/>
      <c r="H65" s="301"/>
      <c r="I65" s="301"/>
      <c r="J65" s="300"/>
      <c r="K65" s="301"/>
      <c r="L65" s="301"/>
      <c r="M65" s="300"/>
      <c r="N65" s="301"/>
      <c r="O65" s="301"/>
      <c r="P65" s="300"/>
      <c r="Q65" s="301"/>
      <c r="R65" s="301"/>
      <c r="S65" s="300"/>
      <c r="T65" s="301"/>
      <c r="U65" s="301"/>
      <c r="V65" s="300"/>
      <c r="W65" s="10"/>
      <c r="X65" s="10"/>
      <c r="Y65" s="10"/>
      <c r="Z65" s="10"/>
      <c r="AA65" s="10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</row>
    <row r="66" spans="1:189" s="16" customFormat="1" ht="25.5" x14ac:dyDescent="0.2">
      <c r="A66" s="293" t="s">
        <v>99</v>
      </c>
      <c r="B66" s="296"/>
      <c r="C66" s="293" t="s">
        <v>650</v>
      </c>
      <c r="D66" s="294" t="s">
        <v>651</v>
      </c>
      <c r="E66" s="301"/>
      <c r="F66" s="301"/>
      <c r="G66" s="300"/>
      <c r="H66" s="301"/>
      <c r="I66" s="301"/>
      <c r="J66" s="300"/>
      <c r="K66" s="301"/>
      <c r="L66" s="301"/>
      <c r="M66" s="300"/>
      <c r="N66" s="301"/>
      <c r="O66" s="301"/>
      <c r="P66" s="300"/>
      <c r="Q66" s="301"/>
      <c r="R66" s="301"/>
      <c r="S66" s="300"/>
      <c r="T66" s="301"/>
      <c r="U66" s="301"/>
      <c r="V66" s="300"/>
      <c r="W66" s="10"/>
      <c r="X66" s="10"/>
      <c r="Y66" s="10"/>
      <c r="Z66" s="10"/>
      <c r="AA66" s="10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</row>
    <row r="67" spans="1:189" s="16" customFormat="1" ht="25.5" x14ac:dyDescent="0.2">
      <c r="A67" s="293" t="s">
        <v>102</v>
      </c>
      <c r="B67" s="296"/>
      <c r="C67" s="293" t="s">
        <v>652</v>
      </c>
      <c r="D67" s="294" t="s">
        <v>653</v>
      </c>
      <c r="E67" s="301"/>
      <c r="F67" s="301"/>
      <c r="G67" s="300"/>
      <c r="H67" s="301"/>
      <c r="I67" s="301"/>
      <c r="J67" s="300"/>
      <c r="K67" s="301"/>
      <c r="L67" s="301"/>
      <c r="M67" s="300"/>
      <c r="N67" s="301"/>
      <c r="O67" s="301"/>
      <c r="P67" s="300"/>
      <c r="Q67" s="301"/>
      <c r="R67" s="301"/>
      <c r="S67" s="300"/>
      <c r="T67" s="301"/>
      <c r="U67" s="301"/>
      <c r="V67" s="300"/>
      <c r="W67" s="10"/>
      <c r="X67" s="10"/>
      <c r="Y67" s="10"/>
      <c r="Z67" s="10"/>
      <c r="AA67" s="10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</row>
    <row r="68" spans="1:189" s="16" customFormat="1" ht="18" customHeight="1" x14ac:dyDescent="0.2">
      <c r="A68" s="293" t="s">
        <v>104</v>
      </c>
      <c r="B68" s="296"/>
      <c r="C68" s="293" t="s">
        <v>654</v>
      </c>
      <c r="D68" s="294" t="s">
        <v>157</v>
      </c>
      <c r="E68" s="301"/>
      <c r="F68" s="301"/>
      <c r="G68" s="300"/>
      <c r="H68" s="301"/>
      <c r="I68" s="301"/>
      <c r="J68" s="300"/>
      <c r="K68" s="301"/>
      <c r="L68" s="301"/>
      <c r="M68" s="300"/>
      <c r="N68" s="301"/>
      <c r="O68" s="301"/>
      <c r="P68" s="300"/>
      <c r="Q68" s="301"/>
      <c r="R68" s="301"/>
      <c r="S68" s="300"/>
      <c r="T68" s="301"/>
      <c r="U68" s="301"/>
      <c r="V68" s="300"/>
      <c r="W68" s="10"/>
      <c r="X68" s="10"/>
      <c r="Y68" s="10"/>
      <c r="Z68" s="10"/>
      <c r="AA68" s="10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</row>
    <row r="69" spans="1:189" s="16" customFormat="1" x14ac:dyDescent="0.2">
      <c r="A69" s="293" t="s">
        <v>105</v>
      </c>
      <c r="B69" s="296"/>
      <c r="C69" s="293" t="s">
        <v>655</v>
      </c>
      <c r="D69" s="294" t="s">
        <v>641</v>
      </c>
      <c r="E69" s="301"/>
      <c r="F69" s="301"/>
      <c r="G69" s="300"/>
      <c r="H69" s="301"/>
      <c r="I69" s="301"/>
      <c r="J69" s="300"/>
      <c r="K69" s="301"/>
      <c r="L69" s="301"/>
      <c r="M69" s="300"/>
      <c r="N69" s="301"/>
      <c r="O69" s="301"/>
      <c r="P69" s="300"/>
      <c r="Q69" s="301"/>
      <c r="R69" s="301"/>
      <c r="S69" s="300"/>
      <c r="T69" s="301"/>
      <c r="U69" s="301"/>
      <c r="V69" s="300"/>
      <c r="W69" s="10"/>
      <c r="X69" s="10"/>
      <c r="Y69" s="10"/>
      <c r="Z69" s="10"/>
      <c r="AA69" s="10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</row>
    <row r="70" spans="1:189" s="16" customFormat="1" ht="18" customHeight="1" x14ac:dyDescent="0.2">
      <c r="A70" s="290" t="s">
        <v>108</v>
      </c>
      <c r="B70" s="291" t="s">
        <v>656</v>
      </c>
      <c r="C70" s="290" t="s">
        <v>100</v>
      </c>
      <c r="D70" s="292" t="s">
        <v>131</v>
      </c>
      <c r="E70" s="300">
        <f>E53+E56</f>
        <v>0</v>
      </c>
      <c r="F70" s="300">
        <f t="shared" ref="F70:G70" si="149">F53+F56</f>
        <v>0</v>
      </c>
      <c r="G70" s="300">
        <f t="shared" si="149"/>
        <v>0</v>
      </c>
      <c r="H70" s="300">
        <f>H53+H56</f>
        <v>0</v>
      </c>
      <c r="I70" s="300">
        <f t="shared" ref="I70:J70" si="150">I53+I56</f>
        <v>0</v>
      </c>
      <c r="J70" s="300">
        <f t="shared" si="150"/>
        <v>0</v>
      </c>
      <c r="K70" s="300">
        <f>K53+K56</f>
        <v>0</v>
      </c>
      <c r="L70" s="300">
        <f t="shared" ref="L70:M70" si="151">L53+L56</f>
        <v>0</v>
      </c>
      <c r="M70" s="300">
        <f t="shared" si="151"/>
        <v>0</v>
      </c>
      <c r="N70" s="300">
        <f>N53+N56</f>
        <v>0</v>
      </c>
      <c r="O70" s="300">
        <f t="shared" ref="O70:P70" si="152">O53+O56</f>
        <v>0</v>
      </c>
      <c r="P70" s="300">
        <f t="shared" si="152"/>
        <v>0</v>
      </c>
      <c r="Q70" s="300">
        <f>Q53+Q56</f>
        <v>0</v>
      </c>
      <c r="R70" s="300">
        <f t="shared" ref="R70:S70" si="153">R53+R56</f>
        <v>0</v>
      </c>
      <c r="S70" s="300">
        <f t="shared" si="153"/>
        <v>0</v>
      </c>
      <c r="T70" s="300">
        <f>T53+T56</f>
        <v>0</v>
      </c>
      <c r="U70" s="300">
        <f t="shared" ref="U70:V70" si="154">U53+U56</f>
        <v>0</v>
      </c>
      <c r="V70" s="300">
        <f t="shared" si="154"/>
        <v>0</v>
      </c>
      <c r="W70" s="10"/>
      <c r="X70" s="10"/>
      <c r="Y70" s="10"/>
      <c r="Z70" s="10"/>
      <c r="AA70" s="10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6" customFormat="1" ht="18" customHeight="1" x14ac:dyDescent="0.2">
      <c r="A71" s="293" t="s">
        <v>110</v>
      </c>
      <c r="B71" s="291"/>
      <c r="C71" s="293" t="s">
        <v>12</v>
      </c>
      <c r="D71" s="294" t="s">
        <v>109</v>
      </c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10"/>
      <c r="X71" s="10"/>
      <c r="Y71" s="10"/>
      <c r="Z71" s="10"/>
      <c r="AA71" s="10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6" customFormat="1" x14ac:dyDescent="0.2">
      <c r="A72" s="293" t="s">
        <v>112</v>
      </c>
      <c r="B72" s="291"/>
      <c r="C72" s="293" t="s">
        <v>15</v>
      </c>
      <c r="D72" s="294" t="s">
        <v>111</v>
      </c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10"/>
      <c r="X72" s="10"/>
      <c r="Y72" s="10"/>
      <c r="Z72" s="10"/>
      <c r="AA72" s="10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6" customFormat="1" x14ac:dyDescent="0.2">
      <c r="A73" s="290" t="s">
        <v>114</v>
      </c>
      <c r="B73" s="291"/>
      <c r="C73" s="290" t="s">
        <v>106</v>
      </c>
      <c r="D73" s="292" t="s">
        <v>136</v>
      </c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10"/>
      <c r="X73" s="10"/>
      <c r="Y73" s="10"/>
      <c r="Z73" s="10"/>
      <c r="AA73" s="10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6" customFormat="1" x14ac:dyDescent="0.2">
      <c r="A74" s="297" t="s">
        <v>657</v>
      </c>
      <c r="B74" s="297"/>
      <c r="C74" s="297"/>
      <c r="D74" s="298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10"/>
      <c r="X74" s="10"/>
      <c r="Y74" s="10"/>
      <c r="Z74" s="10"/>
      <c r="AA74" s="10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</row>
    <row r="76" spans="1:189" s="15" customFormat="1" x14ac:dyDescent="0.2">
      <c r="A76" s="18" t="str">
        <f>+"Datum: "&amp; datum_izrade</f>
        <v xml:space="preserve">Datum: </v>
      </c>
      <c r="B76" s="19"/>
      <c r="C76" s="19"/>
      <c r="D76" s="19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189" ht="18.75" customHeight="1" x14ac:dyDescent="0.2">
      <c r="B77" s="21"/>
      <c r="C77" s="21"/>
      <c r="D77" s="21"/>
      <c r="E77" s="21"/>
      <c r="H77" s="21"/>
      <c r="K77" s="21"/>
      <c r="N77" s="21"/>
      <c r="Q77" s="21"/>
      <c r="T77" s="21"/>
    </row>
    <row r="78" spans="1:189" x14ac:dyDescent="0.2">
      <c r="A78" s="22" t="s">
        <v>564</v>
      </c>
      <c r="B78" s="21"/>
      <c r="C78" s="21"/>
      <c r="D78" s="21"/>
      <c r="E78" s="21"/>
      <c r="H78" s="21"/>
      <c r="I78" s="22"/>
      <c r="K78" s="21"/>
      <c r="N78" s="21"/>
      <c r="Q78" s="21"/>
      <c r="T78" s="21"/>
    </row>
    <row r="79" spans="1:189" x14ac:dyDescent="0.2">
      <c r="A79" s="22" t="s">
        <v>563</v>
      </c>
      <c r="B79" s="21"/>
      <c r="C79" s="21"/>
      <c r="D79" s="21"/>
      <c r="E79" s="21"/>
      <c r="H79" s="21"/>
      <c r="I79" s="22"/>
      <c r="K79" s="21"/>
      <c r="N79" s="21"/>
      <c r="Q79" s="21"/>
      <c r="T79" s="21"/>
    </row>
    <row r="80" spans="1:189" x14ac:dyDescent="0.2">
      <c r="B80" s="21"/>
      <c r="C80" s="21"/>
      <c r="D80" s="21"/>
      <c r="E80" s="21"/>
      <c r="H80" s="21"/>
      <c r="K80" s="21"/>
      <c r="N80" s="21"/>
      <c r="Q80" s="21"/>
      <c r="T80" s="21"/>
    </row>
    <row r="82" spans="1:1" ht="12" customHeight="1" x14ac:dyDescent="0.2">
      <c r="A82" s="22"/>
    </row>
    <row r="101" spans="4:191" s="17" customFormat="1" x14ac:dyDescent="0.2">
      <c r="D101" s="21"/>
      <c r="W101" s="10"/>
      <c r="X101" s="10"/>
      <c r="Y101" s="10"/>
      <c r="Z101" s="10"/>
      <c r="AA101" s="10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1"/>
      <c r="GI101" s="11"/>
    </row>
  </sheetData>
  <mergeCells count="10">
    <mergeCell ref="T5:V5"/>
    <mergeCell ref="A5:A6"/>
    <mergeCell ref="B5:B6"/>
    <mergeCell ref="C5:C6"/>
    <mergeCell ref="D5:D6"/>
    <mergeCell ref="E5:G5"/>
    <mergeCell ref="H5:J5"/>
    <mergeCell ref="K5:M5"/>
    <mergeCell ref="N5:P5"/>
    <mergeCell ref="Q5:S5"/>
  </mergeCells>
  <hyperlinks>
    <hyperlink ref="A3" location="Naslovni!A1" display="IZVJEŠTAJ O SVEOBUHVATNOJ DOBITI"/>
  </hyperlinks>
  <pageMargins left="0.47244094488188981" right="0.23622047244094491" top="0.23622047244094491" bottom="0.23622047244094491" header="0.15748031496062992" footer="0"/>
  <pageSetup paperSize="9" scale="70" orientation="portrait" r:id="rId1"/>
  <headerFooter alignWithMargins="0"/>
  <ignoredErrors>
    <ignoredError sqref="W7:X43 W45:X68 W44:X44 W70:X73 W69:X69 X7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G126"/>
  <sheetViews>
    <sheetView showGridLines="0" zoomScaleNormal="100" zoomScaleSheetLayoutView="100" workbookViewId="0"/>
  </sheetViews>
  <sheetFormatPr defaultColWidth="9.140625" defaultRowHeight="12.75" x14ac:dyDescent="0.2"/>
  <cols>
    <col min="1" max="1" width="6.85546875" style="25" customWidth="1"/>
    <col min="2" max="2" width="7.42578125" style="38" customWidth="1"/>
    <col min="3" max="3" width="8.140625" style="25" customWidth="1"/>
    <col min="4" max="4" width="35" style="25" customWidth="1"/>
    <col min="5" max="22" width="13" style="26" customWidth="1"/>
    <col min="23" max="26" width="9.140625" style="27"/>
    <col min="27" max="16384" width="9.140625" style="25"/>
  </cols>
  <sheetData>
    <row r="1" spans="1:27" s="5" customFormat="1" ht="22.5" customHeight="1" x14ac:dyDescent="0.2">
      <c r="A1" s="3" t="str">
        <f>+Naslovni!drustvo</f>
        <v>Naziv društva</v>
      </c>
      <c r="B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304" t="s">
        <v>721</v>
      </c>
      <c r="W1" s="4"/>
      <c r="X1" s="4"/>
      <c r="Y1" s="4"/>
      <c r="Z1" s="4"/>
      <c r="AA1" s="4"/>
    </row>
    <row r="2" spans="1:27" s="5" customFormat="1" ht="12.7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</row>
    <row r="3" spans="1:27" s="11" customFormat="1" ht="19.5" customHeight="1" x14ac:dyDescent="0.2">
      <c r="A3" s="6" t="s">
        <v>243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4"/>
      <c r="V3" s="24"/>
      <c r="W3" s="23"/>
      <c r="X3" s="23"/>
      <c r="Y3" s="24"/>
      <c r="Z3" s="23"/>
    </row>
    <row r="4" spans="1:27" ht="11.25" customHeight="1" x14ac:dyDescent="0.2">
      <c r="A4" s="315"/>
      <c r="B4" s="316"/>
      <c r="C4" s="317"/>
      <c r="D4" s="318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U4" s="319"/>
      <c r="V4" s="14" t="s">
        <v>658</v>
      </c>
      <c r="Y4" s="29"/>
    </row>
    <row r="5" spans="1:27" ht="12.75" customHeight="1" x14ac:dyDescent="0.2">
      <c r="A5" s="343" t="s">
        <v>2</v>
      </c>
      <c r="B5" s="343" t="s">
        <v>3</v>
      </c>
      <c r="C5" s="343" t="s">
        <v>4</v>
      </c>
      <c r="D5" s="345" t="s">
        <v>5</v>
      </c>
      <c r="E5" s="340">
        <f>+Naslovni!B7</f>
        <v>44926</v>
      </c>
      <c r="F5" s="341"/>
      <c r="G5" s="342"/>
      <c r="H5" s="340">
        <f>+DATE(YEAR(E5)+1,12,31)</f>
        <v>45291</v>
      </c>
      <c r="I5" s="341"/>
      <c r="J5" s="342"/>
      <c r="K5" s="340">
        <f>+DATE(YEAR(H5)+1,12,31)</f>
        <v>45657</v>
      </c>
      <c r="L5" s="341"/>
      <c r="M5" s="342"/>
      <c r="N5" s="340">
        <f>+DATE(YEAR(K5)+1,12,31)</f>
        <v>46022</v>
      </c>
      <c r="O5" s="341"/>
      <c r="P5" s="342"/>
      <c r="Q5" s="340">
        <f>+DATE(YEAR(N5)+1,12,31)</f>
        <v>46387</v>
      </c>
      <c r="R5" s="341"/>
      <c r="S5" s="342"/>
      <c r="T5" s="340">
        <f>+DATE(YEAR(Q5)+1,12,31)</f>
        <v>46752</v>
      </c>
      <c r="U5" s="341"/>
      <c r="V5" s="342"/>
      <c r="Y5" s="28"/>
    </row>
    <row r="6" spans="1:27" ht="21" customHeight="1" x14ac:dyDescent="0.2">
      <c r="A6" s="344"/>
      <c r="B6" s="344"/>
      <c r="C6" s="344"/>
      <c r="D6" s="346"/>
      <c r="E6" s="302" t="s">
        <v>6</v>
      </c>
      <c r="F6" s="302" t="s">
        <v>137</v>
      </c>
      <c r="G6" s="302" t="s">
        <v>8</v>
      </c>
      <c r="H6" s="299" t="s">
        <v>6</v>
      </c>
      <c r="I6" s="299" t="s">
        <v>137</v>
      </c>
      <c r="J6" s="299" t="s">
        <v>8</v>
      </c>
      <c r="K6" s="302" t="s">
        <v>6</v>
      </c>
      <c r="L6" s="302" t="s">
        <v>137</v>
      </c>
      <c r="M6" s="302" t="s">
        <v>8</v>
      </c>
      <c r="N6" s="302" t="s">
        <v>6</v>
      </c>
      <c r="O6" s="302" t="s">
        <v>137</v>
      </c>
      <c r="P6" s="302" t="s">
        <v>8</v>
      </c>
      <c r="Q6" s="302" t="s">
        <v>6</v>
      </c>
      <c r="R6" s="302" t="s">
        <v>137</v>
      </c>
      <c r="S6" s="302" t="s">
        <v>8</v>
      </c>
      <c r="T6" s="302" t="s">
        <v>6</v>
      </c>
      <c r="U6" s="302" t="s">
        <v>137</v>
      </c>
      <c r="V6" s="302" t="s">
        <v>8</v>
      </c>
      <c r="Y6" s="28"/>
    </row>
    <row r="7" spans="1:27" ht="26.25" customHeight="1" x14ac:dyDescent="0.2">
      <c r="A7" s="290" t="s">
        <v>9</v>
      </c>
      <c r="B7" s="305" t="s">
        <v>138</v>
      </c>
      <c r="C7" s="306" t="s">
        <v>10</v>
      </c>
      <c r="D7" s="292" t="s">
        <v>139</v>
      </c>
      <c r="E7" s="300">
        <f>E8+E9</f>
        <v>0</v>
      </c>
      <c r="F7" s="300">
        <f t="shared" ref="F7:G7" si="0">F8+F9</f>
        <v>0</v>
      </c>
      <c r="G7" s="300">
        <f t="shared" si="0"/>
        <v>0</v>
      </c>
      <c r="H7" s="300">
        <f>H8+H9</f>
        <v>0</v>
      </c>
      <c r="I7" s="300">
        <f t="shared" ref="I7:J7" si="1">I8+I9</f>
        <v>0</v>
      </c>
      <c r="J7" s="300">
        <f t="shared" si="1"/>
        <v>0</v>
      </c>
      <c r="K7" s="300">
        <f>K8+K9</f>
        <v>0</v>
      </c>
      <c r="L7" s="300">
        <f t="shared" ref="L7:M7" si="2">L8+L9</f>
        <v>0</v>
      </c>
      <c r="M7" s="300">
        <f t="shared" si="2"/>
        <v>0</v>
      </c>
      <c r="N7" s="300">
        <f>N8+N9</f>
        <v>0</v>
      </c>
      <c r="O7" s="300">
        <f t="shared" ref="O7:P7" si="3">O8+O9</f>
        <v>0</v>
      </c>
      <c r="P7" s="300">
        <f t="shared" si="3"/>
        <v>0</v>
      </c>
      <c r="Q7" s="300">
        <f>Q8+Q9</f>
        <v>0</v>
      </c>
      <c r="R7" s="300">
        <f t="shared" ref="R7:S7" si="4">R8+R9</f>
        <v>0</v>
      </c>
      <c r="S7" s="300">
        <f t="shared" si="4"/>
        <v>0</v>
      </c>
      <c r="T7" s="300">
        <f>T8+T9</f>
        <v>0</v>
      </c>
      <c r="U7" s="300">
        <f t="shared" ref="U7:V7" si="5">U8+U9</f>
        <v>0</v>
      </c>
      <c r="V7" s="300">
        <f t="shared" si="5"/>
        <v>0</v>
      </c>
    </row>
    <row r="8" spans="1:27" ht="16.5" customHeight="1" x14ac:dyDescent="0.2">
      <c r="A8" s="293" t="s">
        <v>11</v>
      </c>
      <c r="B8" s="305"/>
      <c r="C8" s="307" t="s">
        <v>12</v>
      </c>
      <c r="D8" s="294" t="s">
        <v>140</v>
      </c>
      <c r="E8" s="301"/>
      <c r="F8" s="301"/>
      <c r="G8" s="300"/>
      <c r="H8" s="301"/>
      <c r="I8" s="301"/>
      <c r="J8" s="300"/>
      <c r="K8" s="301"/>
      <c r="L8" s="301"/>
      <c r="M8" s="300"/>
      <c r="N8" s="301"/>
      <c r="O8" s="301"/>
      <c r="P8" s="300"/>
      <c r="Q8" s="301"/>
      <c r="R8" s="301"/>
      <c r="S8" s="300"/>
      <c r="T8" s="301"/>
      <c r="U8" s="301"/>
      <c r="V8" s="300"/>
    </row>
    <row r="9" spans="1:27" ht="18" customHeight="1" x14ac:dyDescent="0.2">
      <c r="A9" s="293" t="s">
        <v>14</v>
      </c>
      <c r="B9" s="305"/>
      <c r="C9" s="307" t="s">
        <v>15</v>
      </c>
      <c r="D9" s="294" t="s">
        <v>141</v>
      </c>
      <c r="E9" s="301"/>
      <c r="F9" s="301"/>
      <c r="G9" s="300"/>
      <c r="H9" s="301"/>
      <c r="I9" s="301"/>
      <c r="J9" s="300"/>
      <c r="K9" s="301"/>
      <c r="L9" s="301"/>
      <c r="M9" s="300"/>
      <c r="N9" s="301"/>
      <c r="O9" s="301"/>
      <c r="P9" s="300"/>
      <c r="Q9" s="301"/>
      <c r="R9" s="301"/>
      <c r="S9" s="300"/>
      <c r="T9" s="301"/>
      <c r="U9" s="301"/>
      <c r="V9" s="300"/>
    </row>
    <row r="10" spans="1:27" ht="26.25" customHeight="1" x14ac:dyDescent="0.2">
      <c r="A10" s="290" t="s">
        <v>16</v>
      </c>
      <c r="B10" s="305" t="s">
        <v>142</v>
      </c>
      <c r="C10" s="306" t="s">
        <v>23</v>
      </c>
      <c r="D10" s="292" t="s">
        <v>143</v>
      </c>
      <c r="E10" s="300">
        <f>SUM(E11:E13)</f>
        <v>0</v>
      </c>
      <c r="F10" s="300">
        <f t="shared" ref="F10:G10" si="6">SUM(F11:F13)</f>
        <v>0</v>
      </c>
      <c r="G10" s="300">
        <f t="shared" si="6"/>
        <v>0</v>
      </c>
      <c r="H10" s="300">
        <f>SUM(H11:H13)</f>
        <v>0</v>
      </c>
      <c r="I10" s="300">
        <f t="shared" ref="I10:J10" si="7">SUM(I11:I13)</f>
        <v>0</v>
      </c>
      <c r="J10" s="300">
        <f t="shared" si="7"/>
        <v>0</v>
      </c>
      <c r="K10" s="300">
        <f>SUM(K11:K13)</f>
        <v>0</v>
      </c>
      <c r="L10" s="300">
        <f t="shared" ref="L10:M10" si="8">SUM(L11:L13)</f>
        <v>0</v>
      </c>
      <c r="M10" s="300">
        <f t="shared" si="8"/>
        <v>0</v>
      </c>
      <c r="N10" s="300">
        <f>SUM(N11:N13)</f>
        <v>0</v>
      </c>
      <c r="O10" s="300">
        <f t="shared" ref="O10:P10" si="9">SUM(O11:O13)</f>
        <v>0</v>
      </c>
      <c r="P10" s="300">
        <f t="shared" si="9"/>
        <v>0</v>
      </c>
      <c r="Q10" s="300">
        <f>SUM(Q11:Q13)</f>
        <v>0</v>
      </c>
      <c r="R10" s="300">
        <f t="shared" ref="R10:S10" si="10">SUM(R11:R13)</f>
        <v>0</v>
      </c>
      <c r="S10" s="300">
        <f t="shared" si="10"/>
        <v>0</v>
      </c>
      <c r="T10" s="300">
        <f>SUM(T11:T13)</f>
        <v>0</v>
      </c>
      <c r="U10" s="300">
        <f t="shared" ref="U10:V10" si="11">SUM(U11:U13)</f>
        <v>0</v>
      </c>
      <c r="V10" s="300">
        <f t="shared" si="11"/>
        <v>0</v>
      </c>
    </row>
    <row r="11" spans="1:27" s="30" customFormat="1" ht="24.75" customHeight="1" x14ac:dyDescent="0.2">
      <c r="A11" s="293" t="s">
        <v>18</v>
      </c>
      <c r="B11" s="305"/>
      <c r="C11" s="307" t="s">
        <v>12</v>
      </c>
      <c r="D11" s="294" t="s">
        <v>144</v>
      </c>
      <c r="E11" s="301"/>
      <c r="F11" s="301"/>
      <c r="G11" s="300"/>
      <c r="H11" s="301"/>
      <c r="I11" s="301"/>
      <c r="J11" s="300"/>
      <c r="K11" s="301"/>
      <c r="L11" s="301"/>
      <c r="M11" s="300"/>
      <c r="N11" s="301"/>
      <c r="O11" s="301"/>
      <c r="P11" s="300"/>
      <c r="Q11" s="301"/>
      <c r="R11" s="301"/>
      <c r="S11" s="300"/>
      <c r="T11" s="301"/>
      <c r="U11" s="301"/>
      <c r="V11" s="300"/>
      <c r="W11" s="28"/>
      <c r="X11" s="28"/>
      <c r="Y11" s="28"/>
      <c r="Z11" s="28"/>
    </row>
    <row r="12" spans="1:27" s="30" customFormat="1" ht="17.25" customHeight="1" x14ac:dyDescent="0.2">
      <c r="A12" s="293" t="s">
        <v>20</v>
      </c>
      <c r="B12" s="305"/>
      <c r="C12" s="307" t="s">
        <v>15</v>
      </c>
      <c r="D12" s="294" t="s">
        <v>145</v>
      </c>
      <c r="E12" s="301"/>
      <c r="F12" s="301"/>
      <c r="G12" s="300"/>
      <c r="H12" s="301"/>
      <c r="I12" s="301"/>
      <c r="J12" s="300"/>
      <c r="K12" s="301"/>
      <c r="L12" s="301"/>
      <c r="M12" s="300"/>
      <c r="N12" s="301"/>
      <c r="O12" s="301"/>
      <c r="P12" s="300"/>
      <c r="Q12" s="301"/>
      <c r="R12" s="301"/>
      <c r="S12" s="300"/>
      <c r="T12" s="301"/>
      <c r="U12" s="301"/>
      <c r="V12" s="300"/>
      <c r="W12" s="28"/>
      <c r="X12" s="28"/>
      <c r="Y12" s="28"/>
      <c r="Z12" s="28"/>
    </row>
    <row r="13" spans="1:27" ht="17.25" customHeight="1" x14ac:dyDescent="0.2">
      <c r="A13" s="293" t="s">
        <v>22</v>
      </c>
      <c r="B13" s="305"/>
      <c r="C13" s="307" t="s">
        <v>17</v>
      </c>
      <c r="D13" s="294" t="s">
        <v>146</v>
      </c>
      <c r="E13" s="301"/>
      <c r="F13" s="301"/>
      <c r="G13" s="300"/>
      <c r="H13" s="301"/>
      <c r="I13" s="301"/>
      <c r="J13" s="300"/>
      <c r="K13" s="301"/>
      <c r="L13" s="301"/>
      <c r="M13" s="300"/>
      <c r="N13" s="301"/>
      <c r="O13" s="301"/>
      <c r="P13" s="300"/>
      <c r="Q13" s="301"/>
      <c r="R13" s="301"/>
      <c r="S13" s="300"/>
      <c r="T13" s="301"/>
      <c r="U13" s="301"/>
      <c r="V13" s="300"/>
    </row>
    <row r="14" spans="1:27" s="32" customFormat="1" ht="26.25" customHeight="1" x14ac:dyDescent="0.2">
      <c r="A14" s="290" t="s">
        <v>24</v>
      </c>
      <c r="B14" s="291" t="s">
        <v>662</v>
      </c>
      <c r="C14" s="306" t="s">
        <v>35</v>
      </c>
      <c r="D14" s="292" t="s">
        <v>147</v>
      </c>
      <c r="E14" s="300">
        <f>E15+E16+E20</f>
        <v>0</v>
      </c>
      <c r="F14" s="300">
        <f t="shared" ref="F14:G14" si="12">F15+F16+F20</f>
        <v>0</v>
      </c>
      <c r="G14" s="300">
        <f t="shared" si="12"/>
        <v>0</v>
      </c>
      <c r="H14" s="300">
        <f>H15+H16+H20</f>
        <v>0</v>
      </c>
      <c r="I14" s="300">
        <f t="shared" ref="I14:J14" si="13">I15+I16+I20</f>
        <v>0</v>
      </c>
      <c r="J14" s="300">
        <f t="shared" si="13"/>
        <v>0</v>
      </c>
      <c r="K14" s="300">
        <f>K15+K16+K20</f>
        <v>0</v>
      </c>
      <c r="L14" s="300">
        <f t="shared" ref="L14:M14" si="14">L15+L16+L20</f>
        <v>0</v>
      </c>
      <c r="M14" s="300">
        <f t="shared" si="14"/>
        <v>0</v>
      </c>
      <c r="N14" s="300">
        <f>N15+N16+N20</f>
        <v>0</v>
      </c>
      <c r="O14" s="300">
        <f t="shared" ref="O14:P14" si="15">O15+O16+O20</f>
        <v>0</v>
      </c>
      <c r="P14" s="300">
        <f t="shared" si="15"/>
        <v>0</v>
      </c>
      <c r="Q14" s="300">
        <f>Q15+Q16+Q20</f>
        <v>0</v>
      </c>
      <c r="R14" s="300">
        <f t="shared" ref="R14:S14" si="16">R15+R16+R20</f>
        <v>0</v>
      </c>
      <c r="S14" s="300">
        <f t="shared" si="16"/>
        <v>0</v>
      </c>
      <c r="T14" s="300">
        <f>T15+T16+T20</f>
        <v>0</v>
      </c>
      <c r="U14" s="300">
        <f t="shared" ref="U14:V14" si="17">U15+U16+U20</f>
        <v>0</v>
      </c>
      <c r="V14" s="300">
        <f t="shared" si="17"/>
        <v>0</v>
      </c>
      <c r="W14" s="31"/>
      <c r="X14" s="31"/>
      <c r="Y14" s="31"/>
      <c r="Z14" s="31"/>
    </row>
    <row r="15" spans="1:27" ht="38.25" x14ac:dyDescent="0.2">
      <c r="A15" s="290" t="s">
        <v>25</v>
      </c>
      <c r="B15" s="291"/>
      <c r="C15" s="306" t="s">
        <v>148</v>
      </c>
      <c r="D15" s="292" t="s">
        <v>149</v>
      </c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</row>
    <row r="16" spans="1:27" ht="25.5" customHeight="1" x14ac:dyDescent="0.2">
      <c r="A16" s="290" t="s">
        <v>26</v>
      </c>
      <c r="B16" s="291" t="s">
        <v>150</v>
      </c>
      <c r="C16" s="306" t="s">
        <v>151</v>
      </c>
      <c r="D16" s="292" t="s">
        <v>663</v>
      </c>
      <c r="E16" s="300">
        <f>SUM(E17:E19)</f>
        <v>0</v>
      </c>
      <c r="F16" s="300">
        <f t="shared" ref="F16:G16" si="18">SUM(F17:F19)</f>
        <v>0</v>
      </c>
      <c r="G16" s="300">
        <f t="shared" si="18"/>
        <v>0</v>
      </c>
      <c r="H16" s="300">
        <f>SUM(H17:H19)</f>
        <v>0</v>
      </c>
      <c r="I16" s="300">
        <f t="shared" ref="I16:J16" si="19">SUM(I17:I19)</f>
        <v>0</v>
      </c>
      <c r="J16" s="300">
        <f t="shared" si="19"/>
        <v>0</v>
      </c>
      <c r="K16" s="300">
        <f>SUM(K17:K19)</f>
        <v>0</v>
      </c>
      <c r="L16" s="300">
        <f t="shared" ref="L16:M16" si="20">SUM(L17:L19)</f>
        <v>0</v>
      </c>
      <c r="M16" s="300">
        <f t="shared" si="20"/>
        <v>0</v>
      </c>
      <c r="N16" s="300">
        <f>SUM(N17:N19)</f>
        <v>0</v>
      </c>
      <c r="O16" s="300">
        <f t="shared" ref="O16:P16" si="21">SUM(O17:O19)</f>
        <v>0</v>
      </c>
      <c r="P16" s="300">
        <f t="shared" si="21"/>
        <v>0</v>
      </c>
      <c r="Q16" s="300">
        <f>SUM(Q17:Q19)</f>
        <v>0</v>
      </c>
      <c r="R16" s="300">
        <f t="shared" ref="R16:S16" si="22">SUM(R17:R19)</f>
        <v>0</v>
      </c>
      <c r="S16" s="300">
        <f t="shared" si="22"/>
        <v>0</v>
      </c>
      <c r="T16" s="300">
        <f>SUM(T17:T19)</f>
        <v>0</v>
      </c>
      <c r="U16" s="300">
        <f t="shared" ref="U16:V16" si="23">SUM(U17:U19)</f>
        <v>0</v>
      </c>
      <c r="V16" s="300">
        <f t="shared" si="23"/>
        <v>0</v>
      </c>
    </row>
    <row r="17" spans="1:22" ht="16.5" customHeight="1" x14ac:dyDescent="0.2">
      <c r="A17" s="293" t="s">
        <v>27</v>
      </c>
      <c r="B17" s="305"/>
      <c r="C17" s="307" t="s">
        <v>12</v>
      </c>
      <c r="D17" s="294" t="s">
        <v>664</v>
      </c>
      <c r="E17" s="301"/>
      <c r="F17" s="301"/>
      <c r="G17" s="300"/>
      <c r="H17" s="301"/>
      <c r="I17" s="301"/>
      <c r="J17" s="300"/>
      <c r="K17" s="301"/>
      <c r="L17" s="301"/>
      <c r="M17" s="300"/>
      <c r="N17" s="301"/>
      <c r="O17" s="301"/>
      <c r="P17" s="300"/>
      <c r="Q17" s="301"/>
      <c r="R17" s="301"/>
      <c r="S17" s="300"/>
      <c r="T17" s="301"/>
      <c r="U17" s="301"/>
      <c r="V17" s="300"/>
    </row>
    <row r="18" spans="1:22" ht="17.25" customHeight="1" x14ac:dyDescent="0.2">
      <c r="A18" s="293" t="s">
        <v>28</v>
      </c>
      <c r="B18" s="305"/>
      <c r="C18" s="307" t="s">
        <v>15</v>
      </c>
      <c r="D18" s="294" t="s">
        <v>152</v>
      </c>
      <c r="E18" s="301"/>
      <c r="F18" s="301"/>
      <c r="G18" s="300"/>
      <c r="H18" s="301"/>
      <c r="I18" s="301"/>
      <c r="J18" s="300"/>
      <c r="K18" s="301"/>
      <c r="L18" s="301"/>
      <c r="M18" s="300"/>
      <c r="N18" s="301"/>
      <c r="O18" s="301"/>
      <c r="P18" s="300"/>
      <c r="Q18" s="301"/>
      <c r="R18" s="301"/>
      <c r="S18" s="300"/>
      <c r="T18" s="301"/>
      <c r="U18" s="301"/>
      <c r="V18" s="300"/>
    </row>
    <row r="19" spans="1:22" ht="20.100000000000001" customHeight="1" x14ac:dyDescent="0.2">
      <c r="A19" s="293" t="s">
        <v>29</v>
      </c>
      <c r="B19" s="305"/>
      <c r="C19" s="307" t="s">
        <v>17</v>
      </c>
      <c r="D19" s="294" t="s">
        <v>153</v>
      </c>
      <c r="E19" s="301"/>
      <c r="F19" s="301"/>
      <c r="G19" s="300"/>
      <c r="H19" s="301"/>
      <c r="I19" s="301"/>
      <c r="J19" s="300"/>
      <c r="K19" s="301"/>
      <c r="L19" s="301"/>
      <c r="M19" s="300"/>
      <c r="N19" s="301"/>
      <c r="O19" s="301"/>
      <c r="P19" s="300"/>
      <c r="Q19" s="301"/>
      <c r="R19" s="301"/>
      <c r="S19" s="300"/>
      <c r="T19" s="301"/>
      <c r="U19" s="301"/>
      <c r="V19" s="300"/>
    </row>
    <row r="20" spans="1:22" ht="20.100000000000001" customHeight="1" x14ac:dyDescent="0.2">
      <c r="A20" s="290" t="s">
        <v>31</v>
      </c>
      <c r="B20" s="291" t="s">
        <v>665</v>
      </c>
      <c r="C20" s="306" t="s">
        <v>154</v>
      </c>
      <c r="D20" s="292" t="s">
        <v>155</v>
      </c>
      <c r="E20" s="300">
        <f>E21+E26+E31</f>
        <v>0</v>
      </c>
      <c r="F20" s="300">
        <f t="shared" ref="F20:G20" si="24">F21+F26+F31</f>
        <v>0</v>
      </c>
      <c r="G20" s="300">
        <f t="shared" si="24"/>
        <v>0</v>
      </c>
      <c r="H20" s="300">
        <f>H21+H26+H31</f>
        <v>0</v>
      </c>
      <c r="I20" s="300">
        <f t="shared" ref="I20:J20" si="25">I21+I26+I31</f>
        <v>0</v>
      </c>
      <c r="J20" s="300">
        <f t="shared" si="25"/>
        <v>0</v>
      </c>
      <c r="K20" s="300">
        <f>K21+K26+K31</f>
        <v>0</v>
      </c>
      <c r="L20" s="300">
        <f t="shared" ref="L20:M20" si="26">L21+L26+L31</f>
        <v>0</v>
      </c>
      <c r="M20" s="300">
        <f t="shared" si="26"/>
        <v>0</v>
      </c>
      <c r="N20" s="300">
        <f>N21+N26+N31</f>
        <v>0</v>
      </c>
      <c r="O20" s="300">
        <f t="shared" ref="O20:P20" si="27">O21+O26+O31</f>
        <v>0</v>
      </c>
      <c r="P20" s="300">
        <f t="shared" si="27"/>
        <v>0</v>
      </c>
      <c r="Q20" s="300">
        <f>Q21+Q26+Q31</f>
        <v>0</v>
      </c>
      <c r="R20" s="300">
        <f t="shared" ref="R20:S20" si="28">R21+R26+R31</f>
        <v>0</v>
      </c>
      <c r="S20" s="300">
        <f t="shared" si="28"/>
        <v>0</v>
      </c>
      <c r="T20" s="300">
        <f>T21+T26+T31</f>
        <v>0</v>
      </c>
      <c r="U20" s="300">
        <f t="shared" ref="U20:V20" si="29">U21+U26+U31</f>
        <v>0</v>
      </c>
      <c r="V20" s="300">
        <f t="shared" si="29"/>
        <v>0</v>
      </c>
    </row>
    <row r="21" spans="1:22" ht="25.5" customHeight="1" x14ac:dyDescent="0.2">
      <c r="A21" s="290" t="s">
        <v>34</v>
      </c>
      <c r="B21" s="291" t="s">
        <v>666</v>
      </c>
      <c r="C21" s="306" t="s">
        <v>12</v>
      </c>
      <c r="D21" s="292" t="s">
        <v>667</v>
      </c>
      <c r="E21" s="300">
        <f>SUM(E22:E25)</f>
        <v>0</v>
      </c>
      <c r="F21" s="300">
        <f t="shared" ref="F21:G21" si="30">SUM(F22:F25)</f>
        <v>0</v>
      </c>
      <c r="G21" s="300">
        <f t="shared" si="30"/>
        <v>0</v>
      </c>
      <c r="H21" s="300">
        <f>SUM(H22:H25)</f>
        <v>0</v>
      </c>
      <c r="I21" s="300">
        <f t="shared" ref="I21:J21" si="31">SUM(I22:I25)</f>
        <v>0</v>
      </c>
      <c r="J21" s="300">
        <f t="shared" si="31"/>
        <v>0</v>
      </c>
      <c r="K21" s="300">
        <f>SUM(K22:K25)</f>
        <v>0</v>
      </c>
      <c r="L21" s="300">
        <f t="shared" ref="L21:M21" si="32">SUM(L22:L25)</f>
        <v>0</v>
      </c>
      <c r="M21" s="300">
        <f t="shared" si="32"/>
        <v>0</v>
      </c>
      <c r="N21" s="300">
        <f>SUM(N22:N25)</f>
        <v>0</v>
      </c>
      <c r="O21" s="300">
        <f t="shared" ref="O21:P21" si="33">SUM(O22:O25)</f>
        <v>0</v>
      </c>
      <c r="P21" s="300">
        <f t="shared" si="33"/>
        <v>0</v>
      </c>
      <c r="Q21" s="300">
        <f>SUM(Q22:Q25)</f>
        <v>0</v>
      </c>
      <c r="R21" s="300">
        <f t="shared" ref="R21:S21" si="34">SUM(R22:R25)</f>
        <v>0</v>
      </c>
      <c r="S21" s="300">
        <f t="shared" si="34"/>
        <v>0</v>
      </c>
      <c r="T21" s="300">
        <f>SUM(T22:T25)</f>
        <v>0</v>
      </c>
      <c r="U21" s="300">
        <f t="shared" ref="U21:V21" si="35">SUM(U22:U25)</f>
        <v>0</v>
      </c>
      <c r="V21" s="300">
        <f t="shared" si="35"/>
        <v>0</v>
      </c>
    </row>
    <row r="22" spans="1:22" ht="24.95" customHeight="1" x14ac:dyDescent="0.2">
      <c r="A22" s="293" t="s">
        <v>36</v>
      </c>
      <c r="B22" s="305"/>
      <c r="C22" s="307" t="s">
        <v>45</v>
      </c>
      <c r="D22" s="294" t="s">
        <v>156</v>
      </c>
      <c r="E22" s="301"/>
      <c r="F22" s="301"/>
      <c r="G22" s="300"/>
      <c r="H22" s="301"/>
      <c r="I22" s="301"/>
      <c r="J22" s="300"/>
      <c r="K22" s="301"/>
      <c r="L22" s="301"/>
      <c r="M22" s="300"/>
      <c r="N22" s="301"/>
      <c r="O22" s="301"/>
      <c r="P22" s="300"/>
      <c r="Q22" s="301"/>
      <c r="R22" s="301"/>
      <c r="S22" s="300"/>
      <c r="T22" s="301"/>
      <c r="U22" s="301"/>
      <c r="V22" s="300"/>
    </row>
    <row r="23" spans="1:22" ht="20.100000000000001" customHeight="1" x14ac:dyDescent="0.2">
      <c r="A23" s="293" t="s">
        <v>38</v>
      </c>
      <c r="B23" s="305"/>
      <c r="C23" s="307" t="s">
        <v>47</v>
      </c>
      <c r="D23" s="294" t="s">
        <v>668</v>
      </c>
      <c r="E23" s="301"/>
      <c r="F23" s="301"/>
      <c r="G23" s="300"/>
      <c r="H23" s="301"/>
      <c r="I23" s="301"/>
      <c r="J23" s="300"/>
      <c r="K23" s="301"/>
      <c r="L23" s="301"/>
      <c r="M23" s="300"/>
      <c r="N23" s="301"/>
      <c r="O23" s="301"/>
      <c r="P23" s="300"/>
      <c r="Q23" s="301"/>
      <c r="R23" s="301"/>
      <c r="S23" s="300"/>
      <c r="T23" s="301"/>
      <c r="U23" s="301"/>
      <c r="V23" s="300"/>
    </row>
    <row r="24" spans="1:22" ht="28.5" customHeight="1" x14ac:dyDescent="0.2">
      <c r="A24" s="293" t="s">
        <v>41</v>
      </c>
      <c r="B24" s="305"/>
      <c r="C24" s="307" t="s">
        <v>606</v>
      </c>
      <c r="D24" s="294" t="s">
        <v>166</v>
      </c>
      <c r="E24" s="301"/>
      <c r="F24" s="301"/>
      <c r="G24" s="300"/>
      <c r="H24" s="301"/>
      <c r="I24" s="301"/>
      <c r="J24" s="300"/>
      <c r="K24" s="301"/>
      <c r="L24" s="301"/>
      <c r="M24" s="300"/>
      <c r="N24" s="301"/>
      <c r="O24" s="301"/>
      <c r="P24" s="300"/>
      <c r="Q24" s="301"/>
      <c r="R24" s="301"/>
      <c r="S24" s="300"/>
      <c r="T24" s="301"/>
      <c r="U24" s="301"/>
      <c r="V24" s="300"/>
    </row>
    <row r="25" spans="1:22" ht="27" customHeight="1" x14ac:dyDescent="0.2">
      <c r="A25" s="293" t="s">
        <v>43</v>
      </c>
      <c r="B25" s="305"/>
      <c r="C25" s="307" t="s">
        <v>608</v>
      </c>
      <c r="D25" s="294" t="s">
        <v>157</v>
      </c>
      <c r="E25" s="301"/>
      <c r="F25" s="301"/>
      <c r="G25" s="300"/>
      <c r="H25" s="301"/>
      <c r="I25" s="301"/>
      <c r="J25" s="300"/>
      <c r="K25" s="301"/>
      <c r="L25" s="301"/>
      <c r="M25" s="300"/>
      <c r="N25" s="301"/>
      <c r="O25" s="301"/>
      <c r="P25" s="300"/>
      <c r="Q25" s="301"/>
      <c r="R25" s="301"/>
      <c r="S25" s="300"/>
      <c r="T25" s="301"/>
      <c r="U25" s="301"/>
      <c r="V25" s="300"/>
    </row>
    <row r="26" spans="1:22" ht="27" customHeight="1" x14ac:dyDescent="0.2">
      <c r="A26" s="290" t="s">
        <v>44</v>
      </c>
      <c r="B26" s="291" t="s">
        <v>669</v>
      </c>
      <c r="C26" s="306" t="s">
        <v>15</v>
      </c>
      <c r="D26" s="292" t="s">
        <v>670</v>
      </c>
      <c r="E26" s="300">
        <f>SUM(E27:E30)</f>
        <v>0</v>
      </c>
      <c r="F26" s="300">
        <f t="shared" ref="F26:G26" si="36">SUM(F27:F30)</f>
        <v>0</v>
      </c>
      <c r="G26" s="300">
        <f t="shared" si="36"/>
        <v>0</v>
      </c>
      <c r="H26" s="300">
        <f>SUM(H27:H30)</f>
        <v>0</v>
      </c>
      <c r="I26" s="300">
        <f t="shared" ref="I26:J26" si="37">SUM(I27:I30)</f>
        <v>0</v>
      </c>
      <c r="J26" s="300">
        <f t="shared" si="37"/>
        <v>0</v>
      </c>
      <c r="K26" s="300">
        <f>SUM(K27:K30)</f>
        <v>0</v>
      </c>
      <c r="L26" s="300">
        <f t="shared" ref="L26:M26" si="38">SUM(L27:L30)</f>
        <v>0</v>
      </c>
      <c r="M26" s="300">
        <f t="shared" si="38"/>
        <v>0</v>
      </c>
      <c r="N26" s="300">
        <f>SUM(N27:N30)</f>
        <v>0</v>
      </c>
      <c r="O26" s="300">
        <f t="shared" ref="O26:P26" si="39">SUM(O27:O30)</f>
        <v>0</v>
      </c>
      <c r="P26" s="300">
        <f t="shared" si="39"/>
        <v>0</v>
      </c>
      <c r="Q26" s="300">
        <f>SUM(Q27:Q30)</f>
        <v>0</v>
      </c>
      <c r="R26" s="300">
        <f t="shared" ref="R26:S26" si="40">SUM(R27:R30)</f>
        <v>0</v>
      </c>
      <c r="S26" s="300">
        <f t="shared" si="40"/>
        <v>0</v>
      </c>
      <c r="T26" s="300">
        <f>SUM(T27:T30)</f>
        <v>0</v>
      </c>
      <c r="U26" s="300">
        <f t="shared" ref="U26:V26" si="41">SUM(U27:U30)</f>
        <v>0</v>
      </c>
      <c r="V26" s="300">
        <f t="shared" si="41"/>
        <v>0</v>
      </c>
    </row>
    <row r="27" spans="1:22" ht="20.100000000000001" customHeight="1" x14ac:dyDescent="0.2">
      <c r="A27" s="293" t="s">
        <v>46</v>
      </c>
      <c r="B27" s="305"/>
      <c r="C27" s="308" t="s">
        <v>50</v>
      </c>
      <c r="D27" s="294" t="s">
        <v>158</v>
      </c>
      <c r="E27" s="301"/>
      <c r="F27" s="301"/>
      <c r="G27" s="300"/>
      <c r="H27" s="301"/>
      <c r="I27" s="301"/>
      <c r="J27" s="300"/>
      <c r="K27" s="301"/>
      <c r="L27" s="301"/>
      <c r="M27" s="300"/>
      <c r="N27" s="301"/>
      <c r="O27" s="301"/>
      <c r="P27" s="300"/>
      <c r="Q27" s="301"/>
      <c r="R27" s="301"/>
      <c r="S27" s="300"/>
      <c r="T27" s="301"/>
      <c r="U27" s="301"/>
      <c r="V27" s="300"/>
    </row>
    <row r="28" spans="1:22" ht="20.100000000000001" customHeight="1" x14ac:dyDescent="0.2">
      <c r="A28" s="293" t="s">
        <v>48</v>
      </c>
      <c r="B28" s="305"/>
      <c r="C28" s="308" t="s">
        <v>52</v>
      </c>
      <c r="D28" s="294" t="s">
        <v>156</v>
      </c>
      <c r="E28" s="301"/>
      <c r="F28" s="301"/>
      <c r="G28" s="300"/>
      <c r="H28" s="301"/>
      <c r="I28" s="301"/>
      <c r="J28" s="300"/>
      <c r="K28" s="301"/>
      <c r="L28" s="301"/>
      <c r="M28" s="300"/>
      <c r="N28" s="301"/>
      <c r="O28" s="301"/>
      <c r="P28" s="300"/>
      <c r="Q28" s="301"/>
      <c r="R28" s="301"/>
      <c r="S28" s="300"/>
      <c r="T28" s="301"/>
      <c r="U28" s="301"/>
      <c r="V28" s="300"/>
    </row>
    <row r="29" spans="1:22" ht="27" customHeight="1" x14ac:dyDescent="0.2">
      <c r="A29" s="293" t="s">
        <v>49</v>
      </c>
      <c r="B29" s="305"/>
      <c r="C29" s="308" t="s">
        <v>648</v>
      </c>
      <c r="D29" s="294" t="s">
        <v>159</v>
      </c>
      <c r="E29" s="301"/>
      <c r="F29" s="301"/>
      <c r="G29" s="300"/>
      <c r="H29" s="301"/>
      <c r="I29" s="301"/>
      <c r="J29" s="300"/>
      <c r="K29" s="301"/>
      <c r="L29" s="301"/>
      <c r="M29" s="300"/>
      <c r="N29" s="301"/>
      <c r="O29" s="301"/>
      <c r="P29" s="300"/>
      <c r="Q29" s="301"/>
      <c r="R29" s="301"/>
      <c r="S29" s="300"/>
      <c r="T29" s="301"/>
      <c r="U29" s="301"/>
      <c r="V29" s="300"/>
    </row>
    <row r="30" spans="1:22" s="27" customFormat="1" ht="20.25" customHeight="1" x14ac:dyDescent="0.2">
      <c r="A30" s="293" t="s">
        <v>51</v>
      </c>
      <c r="B30" s="305"/>
      <c r="C30" s="308" t="s">
        <v>650</v>
      </c>
      <c r="D30" s="294" t="s">
        <v>157</v>
      </c>
      <c r="E30" s="301"/>
      <c r="F30" s="301"/>
      <c r="G30" s="300"/>
      <c r="H30" s="301"/>
      <c r="I30" s="301"/>
      <c r="J30" s="300"/>
      <c r="K30" s="301"/>
      <c r="L30" s="301"/>
      <c r="M30" s="300"/>
      <c r="N30" s="301"/>
      <c r="O30" s="301"/>
      <c r="P30" s="300"/>
      <c r="Q30" s="301"/>
      <c r="R30" s="301"/>
      <c r="S30" s="300"/>
      <c r="T30" s="301"/>
      <c r="U30" s="301"/>
      <c r="V30" s="300"/>
    </row>
    <row r="31" spans="1:22" s="27" customFormat="1" ht="25.5" x14ac:dyDescent="0.2">
      <c r="A31" s="290" t="s">
        <v>53</v>
      </c>
      <c r="B31" s="291" t="s">
        <v>671</v>
      </c>
      <c r="C31" s="306" t="s">
        <v>17</v>
      </c>
      <c r="D31" s="292" t="s">
        <v>160</v>
      </c>
      <c r="E31" s="300">
        <f>SUM(E32:E36)</f>
        <v>0</v>
      </c>
      <c r="F31" s="300">
        <f t="shared" ref="F31:G31" si="42">SUM(F32:F36)</f>
        <v>0</v>
      </c>
      <c r="G31" s="300">
        <f t="shared" si="42"/>
        <v>0</v>
      </c>
      <c r="H31" s="300">
        <f>SUM(H32:H36)</f>
        <v>0</v>
      </c>
      <c r="I31" s="300">
        <f t="shared" ref="I31:J31" si="43">SUM(I32:I36)</f>
        <v>0</v>
      </c>
      <c r="J31" s="300">
        <f t="shared" si="43"/>
        <v>0</v>
      </c>
      <c r="K31" s="300">
        <f>SUM(K32:K36)</f>
        <v>0</v>
      </c>
      <c r="L31" s="300">
        <f t="shared" ref="L31:M31" si="44">SUM(L32:L36)</f>
        <v>0</v>
      </c>
      <c r="M31" s="300">
        <f t="shared" si="44"/>
        <v>0</v>
      </c>
      <c r="N31" s="300">
        <f>SUM(N32:N36)</f>
        <v>0</v>
      </c>
      <c r="O31" s="300">
        <f t="shared" ref="O31:P31" si="45">SUM(O32:O36)</f>
        <v>0</v>
      </c>
      <c r="P31" s="300">
        <f t="shared" si="45"/>
        <v>0</v>
      </c>
      <c r="Q31" s="300">
        <f>SUM(Q32:Q36)</f>
        <v>0</v>
      </c>
      <c r="R31" s="300">
        <f t="shared" ref="R31:S31" si="46">SUM(R32:R36)</f>
        <v>0</v>
      </c>
      <c r="S31" s="300">
        <f t="shared" si="46"/>
        <v>0</v>
      </c>
      <c r="T31" s="300">
        <f>SUM(T32:T36)</f>
        <v>0</v>
      </c>
      <c r="U31" s="300">
        <f t="shared" ref="U31:V31" si="47">SUM(U32:U36)</f>
        <v>0</v>
      </c>
      <c r="V31" s="300">
        <f t="shared" si="47"/>
        <v>0</v>
      </c>
    </row>
    <row r="32" spans="1:22" s="27" customFormat="1" ht="20.100000000000001" customHeight="1" x14ac:dyDescent="0.2">
      <c r="A32" s="293" t="s">
        <v>55</v>
      </c>
      <c r="B32" s="305"/>
      <c r="C32" s="308" t="s">
        <v>161</v>
      </c>
      <c r="D32" s="294" t="s">
        <v>158</v>
      </c>
      <c r="E32" s="301"/>
      <c r="F32" s="301"/>
      <c r="G32" s="300"/>
      <c r="H32" s="301"/>
      <c r="I32" s="301"/>
      <c r="J32" s="300"/>
      <c r="K32" s="301"/>
      <c r="L32" s="301"/>
      <c r="M32" s="300"/>
      <c r="N32" s="301"/>
      <c r="O32" s="301"/>
      <c r="P32" s="300"/>
      <c r="Q32" s="301"/>
      <c r="R32" s="301"/>
      <c r="S32" s="300"/>
      <c r="T32" s="301"/>
      <c r="U32" s="301"/>
      <c r="V32" s="300"/>
    </row>
    <row r="33" spans="1:22" s="27" customFormat="1" ht="20.100000000000001" customHeight="1" x14ac:dyDescent="0.2">
      <c r="A33" s="293" t="s">
        <v>56</v>
      </c>
      <c r="B33" s="305"/>
      <c r="C33" s="308" t="s">
        <v>162</v>
      </c>
      <c r="D33" s="294" t="s">
        <v>156</v>
      </c>
      <c r="E33" s="301"/>
      <c r="F33" s="301"/>
      <c r="G33" s="300"/>
      <c r="H33" s="301"/>
      <c r="I33" s="301"/>
      <c r="J33" s="300"/>
      <c r="K33" s="301"/>
      <c r="L33" s="301"/>
      <c r="M33" s="300"/>
      <c r="N33" s="301"/>
      <c r="O33" s="301"/>
      <c r="P33" s="300"/>
      <c r="Q33" s="301"/>
      <c r="R33" s="301"/>
      <c r="S33" s="300"/>
      <c r="T33" s="301"/>
      <c r="U33" s="301"/>
      <c r="V33" s="300"/>
    </row>
    <row r="34" spans="1:22" s="27" customFormat="1" ht="20.100000000000001" customHeight="1" x14ac:dyDescent="0.2">
      <c r="A34" s="293" t="s">
        <v>57</v>
      </c>
      <c r="B34" s="305"/>
      <c r="C34" s="308" t="s">
        <v>672</v>
      </c>
      <c r="D34" s="294" t="s">
        <v>159</v>
      </c>
      <c r="E34" s="301"/>
      <c r="F34" s="301"/>
      <c r="G34" s="300"/>
      <c r="H34" s="301"/>
      <c r="I34" s="301"/>
      <c r="J34" s="300"/>
      <c r="K34" s="301"/>
      <c r="L34" s="301"/>
      <c r="M34" s="300"/>
      <c r="N34" s="301"/>
      <c r="O34" s="301"/>
      <c r="P34" s="300"/>
      <c r="Q34" s="301"/>
      <c r="R34" s="301"/>
      <c r="S34" s="300"/>
      <c r="T34" s="301"/>
      <c r="U34" s="301"/>
      <c r="V34" s="300"/>
    </row>
    <row r="35" spans="1:22" s="27" customFormat="1" ht="20.100000000000001" customHeight="1" x14ac:dyDescent="0.2">
      <c r="A35" s="293" t="s">
        <v>58</v>
      </c>
      <c r="B35" s="305"/>
      <c r="C35" s="308" t="s">
        <v>673</v>
      </c>
      <c r="D35" s="294" t="s">
        <v>164</v>
      </c>
      <c r="E35" s="301"/>
      <c r="F35" s="301"/>
      <c r="G35" s="300"/>
      <c r="H35" s="301"/>
      <c r="I35" s="301"/>
      <c r="J35" s="300"/>
      <c r="K35" s="301"/>
      <c r="L35" s="301"/>
      <c r="M35" s="300"/>
      <c r="N35" s="301"/>
      <c r="O35" s="301"/>
      <c r="P35" s="300"/>
      <c r="Q35" s="301"/>
      <c r="R35" s="301"/>
      <c r="S35" s="300"/>
      <c r="T35" s="301"/>
      <c r="U35" s="301"/>
      <c r="V35" s="300"/>
    </row>
    <row r="36" spans="1:22" s="27" customFormat="1" ht="20.100000000000001" customHeight="1" x14ac:dyDescent="0.2">
      <c r="A36" s="293" t="s">
        <v>59</v>
      </c>
      <c r="B36" s="305"/>
      <c r="C36" s="308" t="s">
        <v>165</v>
      </c>
      <c r="D36" s="294" t="s">
        <v>157</v>
      </c>
      <c r="E36" s="301"/>
      <c r="F36" s="301"/>
      <c r="G36" s="300"/>
      <c r="H36" s="301"/>
      <c r="I36" s="301"/>
      <c r="J36" s="300"/>
      <c r="K36" s="301"/>
      <c r="L36" s="301"/>
      <c r="M36" s="300"/>
      <c r="N36" s="301"/>
      <c r="O36" s="301"/>
      <c r="P36" s="300"/>
      <c r="Q36" s="301"/>
      <c r="R36" s="301"/>
      <c r="S36" s="300"/>
      <c r="T36" s="301"/>
      <c r="U36" s="301"/>
      <c r="V36" s="300"/>
    </row>
    <row r="37" spans="1:22" s="27" customFormat="1" ht="20.100000000000001" customHeight="1" x14ac:dyDescent="0.2">
      <c r="A37" s="290" t="s">
        <v>60</v>
      </c>
      <c r="B37" s="291" t="s">
        <v>674</v>
      </c>
      <c r="C37" s="306" t="s">
        <v>37</v>
      </c>
      <c r="D37" s="292" t="s">
        <v>675</v>
      </c>
      <c r="E37" s="300">
        <f>E38+E42+E46</f>
        <v>0</v>
      </c>
      <c r="F37" s="300">
        <f t="shared" ref="F37:G37" si="48">F38+F42+F46</f>
        <v>0</v>
      </c>
      <c r="G37" s="300">
        <f t="shared" si="48"/>
        <v>0</v>
      </c>
      <c r="H37" s="300">
        <f>H38+H42+H46</f>
        <v>0</v>
      </c>
      <c r="I37" s="300">
        <f t="shared" ref="I37:J37" si="49">I38+I42+I46</f>
        <v>0</v>
      </c>
      <c r="J37" s="300">
        <f t="shared" si="49"/>
        <v>0</v>
      </c>
      <c r="K37" s="300">
        <f>K38+K42+K46</f>
        <v>0</v>
      </c>
      <c r="L37" s="300">
        <f t="shared" ref="L37:M37" si="50">L38+L42+L46</f>
        <v>0</v>
      </c>
      <c r="M37" s="300">
        <f t="shared" si="50"/>
        <v>0</v>
      </c>
      <c r="N37" s="300">
        <f>N38+N42+N46</f>
        <v>0</v>
      </c>
      <c r="O37" s="300">
        <f t="shared" ref="O37:P37" si="51">O38+O42+O46</f>
        <v>0</v>
      </c>
      <c r="P37" s="300">
        <f t="shared" si="51"/>
        <v>0</v>
      </c>
      <c r="Q37" s="300">
        <f>Q38+Q42+Q46</f>
        <v>0</v>
      </c>
      <c r="R37" s="300">
        <f t="shared" ref="R37:S37" si="52">R38+R42+R46</f>
        <v>0</v>
      </c>
      <c r="S37" s="300">
        <f t="shared" si="52"/>
        <v>0</v>
      </c>
      <c r="T37" s="300">
        <f>T38+T42+T46</f>
        <v>0</v>
      </c>
      <c r="U37" s="300">
        <f t="shared" ref="U37:V37" si="53">U38+U42+U46</f>
        <v>0</v>
      </c>
      <c r="V37" s="300">
        <f t="shared" si="53"/>
        <v>0</v>
      </c>
    </row>
    <row r="38" spans="1:22" s="27" customFormat="1" ht="20.100000000000001" customHeight="1" x14ac:dyDescent="0.2">
      <c r="A38" s="293" t="s">
        <v>61</v>
      </c>
      <c r="B38" s="305" t="s">
        <v>676</v>
      </c>
      <c r="C38" s="293" t="s">
        <v>12</v>
      </c>
      <c r="D38" s="294" t="s">
        <v>580</v>
      </c>
      <c r="E38" s="301">
        <f>SUM(E39:E41)</f>
        <v>0</v>
      </c>
      <c r="F38" s="301">
        <f t="shared" ref="F38:G38" si="54">SUM(F39:F41)</f>
        <v>0</v>
      </c>
      <c r="G38" s="301">
        <f t="shared" si="54"/>
        <v>0</v>
      </c>
      <c r="H38" s="301">
        <f>SUM(H39:H41)</f>
        <v>0</v>
      </c>
      <c r="I38" s="301">
        <f t="shared" ref="I38:J38" si="55">SUM(I39:I41)</f>
        <v>0</v>
      </c>
      <c r="J38" s="301">
        <f t="shared" si="55"/>
        <v>0</v>
      </c>
      <c r="K38" s="301">
        <f>SUM(K39:K41)</f>
        <v>0</v>
      </c>
      <c r="L38" s="301">
        <f t="shared" ref="L38:M38" si="56">SUM(L39:L41)</f>
        <v>0</v>
      </c>
      <c r="M38" s="301">
        <f t="shared" si="56"/>
        <v>0</v>
      </c>
      <c r="N38" s="301">
        <f>SUM(N39:N41)</f>
        <v>0</v>
      </c>
      <c r="O38" s="301">
        <f t="shared" ref="O38:P38" si="57">SUM(O39:O41)</f>
        <v>0</v>
      </c>
      <c r="P38" s="301">
        <f t="shared" si="57"/>
        <v>0</v>
      </c>
      <c r="Q38" s="301">
        <f>SUM(Q39:Q41)</f>
        <v>0</v>
      </c>
      <c r="R38" s="301">
        <f t="shared" ref="R38:S38" si="58">SUM(R39:R41)</f>
        <v>0</v>
      </c>
      <c r="S38" s="301">
        <f t="shared" si="58"/>
        <v>0</v>
      </c>
      <c r="T38" s="301">
        <f>SUM(T39:T41)</f>
        <v>0</v>
      </c>
      <c r="U38" s="301">
        <f t="shared" ref="U38:V38" si="59">SUM(U39:U41)</f>
        <v>0</v>
      </c>
      <c r="V38" s="301">
        <f t="shared" si="59"/>
        <v>0</v>
      </c>
    </row>
    <row r="39" spans="1:22" s="27" customFormat="1" ht="17.25" customHeight="1" x14ac:dyDescent="0.2">
      <c r="A39" s="293" t="s">
        <v>63</v>
      </c>
      <c r="B39" s="305"/>
      <c r="C39" s="293" t="s">
        <v>602</v>
      </c>
      <c r="D39" s="294" t="s">
        <v>677</v>
      </c>
      <c r="E39" s="301"/>
      <c r="F39" s="301"/>
      <c r="G39" s="300"/>
      <c r="H39" s="301"/>
      <c r="I39" s="301"/>
      <c r="J39" s="300"/>
      <c r="K39" s="301"/>
      <c r="L39" s="301"/>
      <c r="M39" s="300"/>
      <c r="N39" s="301"/>
      <c r="O39" s="301"/>
      <c r="P39" s="300"/>
      <c r="Q39" s="301"/>
      <c r="R39" s="301"/>
      <c r="S39" s="300"/>
      <c r="T39" s="301"/>
      <c r="U39" s="301"/>
      <c r="V39" s="300"/>
    </row>
    <row r="40" spans="1:22" s="27" customFormat="1" ht="30" customHeight="1" x14ac:dyDescent="0.2">
      <c r="A40" s="293" t="s">
        <v>64</v>
      </c>
      <c r="B40" s="305"/>
      <c r="C40" s="293" t="s">
        <v>604</v>
      </c>
      <c r="D40" s="294" t="s">
        <v>678</v>
      </c>
      <c r="E40" s="301"/>
      <c r="F40" s="301"/>
      <c r="G40" s="300"/>
      <c r="H40" s="301"/>
      <c r="I40" s="301"/>
      <c r="J40" s="300"/>
      <c r="K40" s="301"/>
      <c r="L40" s="301"/>
      <c r="M40" s="300"/>
      <c r="N40" s="301"/>
      <c r="O40" s="301"/>
      <c r="P40" s="300"/>
      <c r="Q40" s="301"/>
      <c r="R40" s="301"/>
      <c r="S40" s="300"/>
      <c r="T40" s="301"/>
      <c r="U40" s="301"/>
      <c r="V40" s="300"/>
    </row>
    <row r="41" spans="1:22" s="27" customFormat="1" ht="24" customHeight="1" x14ac:dyDescent="0.2">
      <c r="A41" s="293" t="s">
        <v>65</v>
      </c>
      <c r="B41" s="305"/>
      <c r="C41" s="293" t="s">
        <v>606</v>
      </c>
      <c r="D41" s="294" t="s">
        <v>679</v>
      </c>
      <c r="E41" s="301"/>
      <c r="F41" s="301"/>
      <c r="G41" s="300"/>
      <c r="H41" s="301"/>
      <c r="I41" s="301"/>
      <c r="J41" s="300"/>
      <c r="K41" s="301"/>
      <c r="L41" s="301"/>
      <c r="M41" s="300"/>
      <c r="N41" s="301"/>
      <c r="O41" s="301"/>
      <c r="P41" s="300"/>
      <c r="Q41" s="301"/>
      <c r="R41" s="301"/>
      <c r="S41" s="300"/>
      <c r="T41" s="301"/>
      <c r="U41" s="301"/>
      <c r="V41" s="300"/>
    </row>
    <row r="42" spans="1:22" s="27" customFormat="1" ht="24.75" customHeight="1" x14ac:dyDescent="0.2">
      <c r="A42" s="293" t="s">
        <v>67</v>
      </c>
      <c r="B42" s="305" t="s">
        <v>680</v>
      </c>
      <c r="C42" s="293" t="s">
        <v>15</v>
      </c>
      <c r="D42" s="294" t="s">
        <v>581</v>
      </c>
      <c r="E42" s="301">
        <f t="shared" ref="E42:V42" si="60">SUM(E43:E45)</f>
        <v>0</v>
      </c>
      <c r="F42" s="301">
        <f t="shared" si="60"/>
        <v>0</v>
      </c>
      <c r="G42" s="301">
        <f t="shared" si="60"/>
        <v>0</v>
      </c>
      <c r="H42" s="301">
        <f t="shared" si="60"/>
        <v>0</v>
      </c>
      <c r="I42" s="301">
        <f t="shared" si="60"/>
        <v>0</v>
      </c>
      <c r="J42" s="301">
        <f t="shared" si="60"/>
        <v>0</v>
      </c>
      <c r="K42" s="301">
        <f t="shared" si="60"/>
        <v>0</v>
      </c>
      <c r="L42" s="301">
        <f t="shared" si="60"/>
        <v>0</v>
      </c>
      <c r="M42" s="301">
        <f t="shared" si="60"/>
        <v>0</v>
      </c>
      <c r="N42" s="301">
        <f t="shared" si="60"/>
        <v>0</v>
      </c>
      <c r="O42" s="301">
        <f t="shared" si="60"/>
        <v>0</v>
      </c>
      <c r="P42" s="301">
        <f t="shared" si="60"/>
        <v>0</v>
      </c>
      <c r="Q42" s="301">
        <f t="shared" si="60"/>
        <v>0</v>
      </c>
      <c r="R42" s="301">
        <f t="shared" si="60"/>
        <v>0</v>
      </c>
      <c r="S42" s="301">
        <f t="shared" si="60"/>
        <v>0</v>
      </c>
      <c r="T42" s="301">
        <f t="shared" si="60"/>
        <v>0</v>
      </c>
      <c r="U42" s="301">
        <f t="shared" si="60"/>
        <v>0</v>
      </c>
      <c r="V42" s="301">
        <f t="shared" si="60"/>
        <v>0</v>
      </c>
    </row>
    <row r="43" spans="1:22" s="27" customFormat="1" ht="28.5" customHeight="1" x14ac:dyDescent="0.2">
      <c r="A43" s="293" t="s">
        <v>68</v>
      </c>
      <c r="B43" s="305"/>
      <c r="C43" s="293" t="s">
        <v>644</v>
      </c>
      <c r="D43" s="294" t="s">
        <v>677</v>
      </c>
      <c r="E43" s="301"/>
      <c r="F43" s="301"/>
      <c r="G43" s="300"/>
      <c r="H43" s="301"/>
      <c r="I43" s="301"/>
      <c r="J43" s="300"/>
      <c r="K43" s="301"/>
      <c r="L43" s="301"/>
      <c r="M43" s="300"/>
      <c r="N43" s="301"/>
      <c r="O43" s="301"/>
      <c r="P43" s="300"/>
      <c r="Q43" s="301"/>
      <c r="R43" s="301"/>
      <c r="S43" s="300"/>
      <c r="T43" s="301"/>
      <c r="U43" s="301"/>
      <c r="V43" s="300"/>
    </row>
    <row r="44" spans="1:22" s="27" customFormat="1" ht="25.5" x14ac:dyDescent="0.2">
      <c r="A44" s="293" t="s">
        <v>69</v>
      </c>
      <c r="B44" s="305"/>
      <c r="C44" s="293" t="s">
        <v>646</v>
      </c>
      <c r="D44" s="294" t="s">
        <v>678</v>
      </c>
      <c r="E44" s="301"/>
      <c r="F44" s="301"/>
      <c r="G44" s="300"/>
      <c r="H44" s="301"/>
      <c r="I44" s="301"/>
      <c r="J44" s="300"/>
      <c r="K44" s="301"/>
      <c r="L44" s="301"/>
      <c r="M44" s="300"/>
      <c r="N44" s="301"/>
      <c r="O44" s="301"/>
      <c r="P44" s="300"/>
      <c r="Q44" s="301"/>
      <c r="R44" s="301"/>
      <c r="S44" s="300"/>
      <c r="T44" s="301"/>
      <c r="U44" s="301"/>
      <c r="V44" s="300"/>
    </row>
    <row r="45" spans="1:22" s="27" customFormat="1" ht="24" customHeight="1" x14ac:dyDescent="0.2">
      <c r="A45" s="293" t="s">
        <v>71</v>
      </c>
      <c r="B45" s="305"/>
      <c r="C45" s="293" t="s">
        <v>648</v>
      </c>
      <c r="D45" s="294" t="s">
        <v>679</v>
      </c>
      <c r="E45" s="301"/>
      <c r="F45" s="301"/>
      <c r="G45" s="300"/>
      <c r="H45" s="301"/>
      <c r="I45" s="301"/>
      <c r="J45" s="300"/>
      <c r="K45" s="301"/>
      <c r="L45" s="301"/>
      <c r="M45" s="300"/>
      <c r="N45" s="301"/>
      <c r="O45" s="301"/>
      <c r="P45" s="300"/>
      <c r="Q45" s="301"/>
      <c r="R45" s="301"/>
      <c r="S45" s="300"/>
      <c r="T45" s="301"/>
      <c r="U45" s="301"/>
      <c r="V45" s="300"/>
    </row>
    <row r="46" spans="1:22" s="27" customFormat="1" ht="19.5" customHeight="1" x14ac:dyDescent="0.2">
      <c r="A46" s="293" t="s">
        <v>72</v>
      </c>
      <c r="B46" s="305" t="s">
        <v>681</v>
      </c>
      <c r="C46" s="293" t="s">
        <v>17</v>
      </c>
      <c r="D46" s="294" t="s">
        <v>582</v>
      </c>
      <c r="E46" s="301">
        <f t="shared" ref="E46:V46" si="61">SUM(E47:E49)</f>
        <v>0</v>
      </c>
      <c r="F46" s="301">
        <f t="shared" si="61"/>
        <v>0</v>
      </c>
      <c r="G46" s="301">
        <f t="shared" si="61"/>
        <v>0</v>
      </c>
      <c r="H46" s="301">
        <f t="shared" si="61"/>
        <v>0</v>
      </c>
      <c r="I46" s="301">
        <f t="shared" si="61"/>
        <v>0</v>
      </c>
      <c r="J46" s="301">
        <f t="shared" si="61"/>
        <v>0</v>
      </c>
      <c r="K46" s="301">
        <f t="shared" si="61"/>
        <v>0</v>
      </c>
      <c r="L46" s="301">
        <f t="shared" si="61"/>
        <v>0</v>
      </c>
      <c r="M46" s="301">
        <f t="shared" si="61"/>
        <v>0</v>
      </c>
      <c r="N46" s="301">
        <f t="shared" si="61"/>
        <v>0</v>
      </c>
      <c r="O46" s="301">
        <f t="shared" si="61"/>
        <v>0</v>
      </c>
      <c r="P46" s="301">
        <f t="shared" si="61"/>
        <v>0</v>
      </c>
      <c r="Q46" s="301">
        <f t="shared" si="61"/>
        <v>0</v>
      </c>
      <c r="R46" s="301">
        <f t="shared" si="61"/>
        <v>0</v>
      </c>
      <c r="S46" s="301">
        <f t="shared" si="61"/>
        <v>0</v>
      </c>
      <c r="T46" s="301">
        <f t="shared" si="61"/>
        <v>0</v>
      </c>
      <c r="U46" s="301">
        <f t="shared" si="61"/>
        <v>0</v>
      </c>
      <c r="V46" s="301">
        <f t="shared" si="61"/>
        <v>0</v>
      </c>
    </row>
    <row r="47" spans="1:22" s="27" customFormat="1" ht="27" customHeight="1" x14ac:dyDescent="0.2">
      <c r="A47" s="293" t="s">
        <v>73</v>
      </c>
      <c r="B47" s="305"/>
      <c r="C47" s="293" t="s">
        <v>682</v>
      </c>
      <c r="D47" s="294" t="s">
        <v>677</v>
      </c>
      <c r="E47" s="301"/>
      <c r="F47" s="301"/>
      <c r="G47" s="300"/>
      <c r="H47" s="301"/>
      <c r="I47" s="301"/>
      <c r="J47" s="300"/>
      <c r="K47" s="301"/>
      <c r="L47" s="301"/>
      <c r="M47" s="300"/>
      <c r="N47" s="301"/>
      <c r="O47" s="301"/>
      <c r="P47" s="300"/>
      <c r="Q47" s="301"/>
      <c r="R47" s="301"/>
      <c r="S47" s="300"/>
      <c r="T47" s="301"/>
      <c r="U47" s="301"/>
      <c r="V47" s="300"/>
    </row>
    <row r="48" spans="1:22" s="27" customFormat="1" ht="25.5" x14ac:dyDescent="0.2">
      <c r="A48" s="293" t="s">
        <v>74</v>
      </c>
      <c r="B48" s="305"/>
      <c r="C48" s="293" t="s">
        <v>683</v>
      </c>
      <c r="D48" s="294" t="s">
        <v>678</v>
      </c>
      <c r="E48" s="301"/>
      <c r="F48" s="301"/>
      <c r="G48" s="300"/>
      <c r="H48" s="301"/>
      <c r="I48" s="301"/>
      <c r="J48" s="300"/>
      <c r="K48" s="301"/>
      <c r="L48" s="301"/>
      <c r="M48" s="300"/>
      <c r="N48" s="301"/>
      <c r="O48" s="301"/>
      <c r="P48" s="300"/>
      <c r="Q48" s="301"/>
      <c r="R48" s="301"/>
      <c r="S48" s="300"/>
      <c r="T48" s="301"/>
      <c r="U48" s="301"/>
      <c r="V48" s="300"/>
    </row>
    <row r="49" spans="1:22" s="27" customFormat="1" ht="26.25" customHeight="1" x14ac:dyDescent="0.2">
      <c r="A49" s="293" t="s">
        <v>76</v>
      </c>
      <c r="B49" s="305"/>
      <c r="C49" s="293" t="s">
        <v>672</v>
      </c>
      <c r="D49" s="294" t="s">
        <v>679</v>
      </c>
      <c r="E49" s="301"/>
      <c r="F49" s="301"/>
      <c r="G49" s="300"/>
      <c r="H49" s="301"/>
      <c r="I49" s="301"/>
      <c r="J49" s="300"/>
      <c r="K49" s="301"/>
      <c r="L49" s="301"/>
      <c r="M49" s="300"/>
      <c r="N49" s="301"/>
      <c r="O49" s="301"/>
      <c r="P49" s="300"/>
      <c r="Q49" s="301"/>
      <c r="R49" s="301"/>
      <c r="S49" s="300"/>
      <c r="T49" s="301"/>
      <c r="U49" s="301"/>
      <c r="V49" s="300"/>
    </row>
    <row r="50" spans="1:22" s="27" customFormat="1" ht="20.100000000000001" customHeight="1" x14ac:dyDescent="0.2">
      <c r="A50" s="290" t="s">
        <v>77</v>
      </c>
      <c r="B50" s="291"/>
      <c r="C50" s="306" t="s">
        <v>39</v>
      </c>
      <c r="D50" s="292" t="s">
        <v>684</v>
      </c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</row>
    <row r="51" spans="1:22" s="27" customFormat="1" ht="20.100000000000001" customHeight="1" x14ac:dyDescent="0.2">
      <c r="A51" s="290" t="s">
        <v>78</v>
      </c>
      <c r="B51" s="291" t="s">
        <v>685</v>
      </c>
      <c r="C51" s="306" t="s">
        <v>42</v>
      </c>
      <c r="D51" s="292" t="s">
        <v>167</v>
      </c>
      <c r="E51" s="300">
        <f>E52+E53</f>
        <v>0</v>
      </c>
      <c r="F51" s="300">
        <f t="shared" ref="F51:G51" si="62">F52+F53</f>
        <v>0</v>
      </c>
      <c r="G51" s="300">
        <f t="shared" si="62"/>
        <v>0</v>
      </c>
      <c r="H51" s="300">
        <f>H52+H53</f>
        <v>0</v>
      </c>
      <c r="I51" s="300">
        <f t="shared" ref="I51:J51" si="63">I52+I53</f>
        <v>0</v>
      </c>
      <c r="J51" s="300">
        <f t="shared" si="63"/>
        <v>0</v>
      </c>
      <c r="K51" s="300">
        <f>K52+K53</f>
        <v>0</v>
      </c>
      <c r="L51" s="300">
        <f t="shared" ref="L51:M51" si="64">L52+L53</f>
        <v>0</v>
      </c>
      <c r="M51" s="300">
        <f t="shared" si="64"/>
        <v>0</v>
      </c>
      <c r="N51" s="300">
        <f>N52+N53</f>
        <v>0</v>
      </c>
      <c r="O51" s="300">
        <f t="shared" ref="O51:P51" si="65">O52+O53</f>
        <v>0</v>
      </c>
      <c r="P51" s="300">
        <f t="shared" si="65"/>
        <v>0</v>
      </c>
      <c r="Q51" s="300">
        <f>Q52+Q53</f>
        <v>0</v>
      </c>
      <c r="R51" s="300">
        <f t="shared" ref="R51:S51" si="66">R52+R53</f>
        <v>0</v>
      </c>
      <c r="S51" s="300">
        <f t="shared" si="66"/>
        <v>0</v>
      </c>
      <c r="T51" s="300">
        <f>T52+T53</f>
        <v>0</v>
      </c>
      <c r="U51" s="300">
        <f t="shared" ref="U51:V51" si="67">U52+U53</f>
        <v>0</v>
      </c>
      <c r="V51" s="300">
        <f t="shared" si="67"/>
        <v>0</v>
      </c>
    </row>
    <row r="52" spans="1:22" s="27" customFormat="1" ht="26.25" customHeight="1" x14ac:dyDescent="0.2">
      <c r="A52" s="293" t="s">
        <v>79</v>
      </c>
      <c r="B52" s="305"/>
      <c r="C52" s="307" t="s">
        <v>12</v>
      </c>
      <c r="D52" s="294" t="s">
        <v>168</v>
      </c>
      <c r="E52" s="301"/>
      <c r="F52" s="301"/>
      <c r="G52" s="300"/>
      <c r="H52" s="301"/>
      <c r="I52" s="301"/>
      <c r="J52" s="300"/>
      <c r="K52" s="301"/>
      <c r="L52" s="301"/>
      <c r="M52" s="300"/>
      <c r="N52" s="301"/>
      <c r="O52" s="301"/>
      <c r="P52" s="300"/>
      <c r="Q52" s="301"/>
      <c r="R52" s="301"/>
      <c r="S52" s="300"/>
      <c r="T52" s="301"/>
      <c r="U52" s="301"/>
      <c r="V52" s="300"/>
    </row>
    <row r="53" spans="1:22" s="27" customFormat="1" ht="23.25" customHeight="1" x14ac:dyDescent="0.2">
      <c r="A53" s="293" t="s">
        <v>80</v>
      </c>
      <c r="B53" s="305"/>
      <c r="C53" s="307" t="s">
        <v>15</v>
      </c>
      <c r="D53" s="294" t="s">
        <v>169</v>
      </c>
      <c r="E53" s="301"/>
      <c r="F53" s="301"/>
      <c r="G53" s="300"/>
      <c r="H53" s="301"/>
      <c r="I53" s="301"/>
      <c r="J53" s="300"/>
      <c r="K53" s="301"/>
      <c r="L53" s="301"/>
      <c r="M53" s="300"/>
      <c r="N53" s="301"/>
      <c r="O53" s="301"/>
      <c r="P53" s="300"/>
      <c r="Q53" s="301"/>
      <c r="R53" s="301"/>
      <c r="S53" s="300"/>
      <c r="T53" s="301"/>
      <c r="U53" s="301"/>
      <c r="V53" s="300"/>
    </row>
    <row r="54" spans="1:22" s="27" customFormat="1" ht="20.25" customHeight="1" x14ac:dyDescent="0.2">
      <c r="A54" s="290" t="s">
        <v>82</v>
      </c>
      <c r="B54" s="291"/>
      <c r="C54" s="306" t="s">
        <v>54</v>
      </c>
      <c r="D54" s="292" t="s">
        <v>170</v>
      </c>
      <c r="E54" s="300">
        <f>E55+E59+E60</f>
        <v>0</v>
      </c>
      <c r="F54" s="300">
        <f t="shared" ref="F54:G54" si="68">F55+F59+F60</f>
        <v>0</v>
      </c>
      <c r="G54" s="300">
        <f t="shared" si="68"/>
        <v>0</v>
      </c>
      <c r="H54" s="300">
        <f>H55+H59+H60</f>
        <v>0</v>
      </c>
      <c r="I54" s="300">
        <f t="shared" ref="I54:J54" si="69">I55+I59+I60</f>
        <v>0</v>
      </c>
      <c r="J54" s="300">
        <f t="shared" si="69"/>
        <v>0</v>
      </c>
      <c r="K54" s="300">
        <f>K55+K59+K60</f>
        <v>0</v>
      </c>
      <c r="L54" s="300">
        <f t="shared" ref="L54:M54" si="70">L55+L59+L60</f>
        <v>0</v>
      </c>
      <c r="M54" s="300">
        <f t="shared" si="70"/>
        <v>0</v>
      </c>
      <c r="N54" s="300">
        <f>N55+N59+N60</f>
        <v>0</v>
      </c>
      <c r="O54" s="300">
        <f t="shared" ref="O54:P54" si="71">O55+O59+O60</f>
        <v>0</v>
      </c>
      <c r="P54" s="300">
        <f t="shared" si="71"/>
        <v>0</v>
      </c>
      <c r="Q54" s="300">
        <f>Q55+Q59+Q60</f>
        <v>0</v>
      </c>
      <c r="R54" s="300">
        <f t="shared" ref="R54:S54" si="72">R55+R59+R60</f>
        <v>0</v>
      </c>
      <c r="S54" s="300">
        <f t="shared" si="72"/>
        <v>0</v>
      </c>
      <c r="T54" s="300">
        <f>T55+T59+T60</f>
        <v>0</v>
      </c>
      <c r="U54" s="300">
        <f t="shared" ref="U54:V54" si="73">U55+U59+U60</f>
        <v>0</v>
      </c>
      <c r="V54" s="300">
        <f t="shared" si="73"/>
        <v>0</v>
      </c>
    </row>
    <row r="55" spans="1:22" s="27" customFormat="1" ht="28.5" customHeight="1" x14ac:dyDescent="0.2">
      <c r="A55" s="290" t="s">
        <v>84</v>
      </c>
      <c r="B55" s="305" t="s">
        <v>686</v>
      </c>
      <c r="C55" s="306" t="s">
        <v>12</v>
      </c>
      <c r="D55" s="292" t="s">
        <v>171</v>
      </c>
      <c r="E55" s="300">
        <f>SUM(E56:E58)</f>
        <v>0</v>
      </c>
      <c r="F55" s="300">
        <f t="shared" ref="F55:G55" si="74">SUM(F56:F58)</f>
        <v>0</v>
      </c>
      <c r="G55" s="300">
        <f t="shared" si="74"/>
        <v>0</v>
      </c>
      <c r="H55" s="300">
        <f>SUM(H56:H58)</f>
        <v>0</v>
      </c>
      <c r="I55" s="300">
        <f t="shared" ref="I55:J55" si="75">SUM(I56:I58)</f>
        <v>0</v>
      </c>
      <c r="J55" s="300">
        <f t="shared" si="75"/>
        <v>0</v>
      </c>
      <c r="K55" s="300">
        <f>SUM(K56:K58)</f>
        <v>0</v>
      </c>
      <c r="L55" s="300">
        <f t="shared" ref="L55:M55" si="76">SUM(L56:L58)</f>
        <v>0</v>
      </c>
      <c r="M55" s="300">
        <f t="shared" si="76"/>
        <v>0</v>
      </c>
      <c r="N55" s="300">
        <f>SUM(N56:N58)</f>
        <v>0</v>
      </c>
      <c r="O55" s="300">
        <f t="shared" ref="O55:P55" si="77">SUM(O56:O58)</f>
        <v>0</v>
      </c>
      <c r="P55" s="300">
        <f t="shared" si="77"/>
        <v>0</v>
      </c>
      <c r="Q55" s="300">
        <f>SUM(Q56:Q58)</f>
        <v>0</v>
      </c>
      <c r="R55" s="300">
        <f t="shared" ref="R55:S55" si="78">SUM(R56:R58)</f>
        <v>0</v>
      </c>
      <c r="S55" s="300">
        <f t="shared" si="78"/>
        <v>0</v>
      </c>
      <c r="T55" s="300">
        <f>SUM(T56:T58)</f>
        <v>0</v>
      </c>
      <c r="U55" s="300">
        <f t="shared" ref="U55:V55" si="79">SUM(U56:U58)</f>
        <v>0</v>
      </c>
      <c r="V55" s="300">
        <f t="shared" si="79"/>
        <v>0</v>
      </c>
    </row>
    <row r="56" spans="1:22" s="27" customFormat="1" ht="28.5" customHeight="1" x14ac:dyDescent="0.2">
      <c r="A56" s="293" t="s">
        <v>85</v>
      </c>
      <c r="B56" s="305"/>
      <c r="C56" s="308" t="s">
        <v>45</v>
      </c>
      <c r="D56" s="309" t="s">
        <v>172</v>
      </c>
      <c r="E56" s="301"/>
      <c r="F56" s="301"/>
      <c r="G56" s="300"/>
      <c r="H56" s="301"/>
      <c r="I56" s="301"/>
      <c r="J56" s="300"/>
      <c r="K56" s="301"/>
      <c r="L56" s="301"/>
      <c r="M56" s="300"/>
      <c r="N56" s="301"/>
      <c r="O56" s="301"/>
      <c r="P56" s="300"/>
      <c r="Q56" s="301"/>
      <c r="R56" s="301"/>
      <c r="S56" s="300"/>
      <c r="T56" s="301"/>
      <c r="U56" s="301"/>
      <c r="V56" s="300"/>
    </row>
    <row r="57" spans="1:22" s="27" customFormat="1" ht="25.5" x14ac:dyDescent="0.2">
      <c r="A57" s="293" t="s">
        <v>86</v>
      </c>
      <c r="B57" s="305"/>
      <c r="C57" s="308" t="s">
        <v>47</v>
      </c>
      <c r="D57" s="309" t="s">
        <v>687</v>
      </c>
      <c r="E57" s="301"/>
      <c r="F57" s="301"/>
      <c r="G57" s="300"/>
      <c r="H57" s="301"/>
      <c r="I57" s="301"/>
      <c r="J57" s="300"/>
      <c r="K57" s="301"/>
      <c r="L57" s="301"/>
      <c r="M57" s="300"/>
      <c r="N57" s="301"/>
      <c r="O57" s="301"/>
      <c r="P57" s="300"/>
      <c r="Q57" s="301"/>
      <c r="R57" s="301"/>
      <c r="S57" s="300"/>
      <c r="T57" s="301"/>
      <c r="U57" s="301"/>
      <c r="V57" s="300"/>
    </row>
    <row r="58" spans="1:22" s="27" customFormat="1" ht="20.100000000000001" customHeight="1" x14ac:dyDescent="0.2">
      <c r="A58" s="293" t="s">
        <v>87</v>
      </c>
      <c r="B58" s="305"/>
      <c r="C58" s="308" t="s">
        <v>75</v>
      </c>
      <c r="D58" s="309" t="s">
        <v>173</v>
      </c>
      <c r="E58" s="301"/>
      <c r="F58" s="301"/>
      <c r="G58" s="300"/>
      <c r="H58" s="301"/>
      <c r="I58" s="301"/>
      <c r="J58" s="300"/>
      <c r="K58" s="301"/>
      <c r="L58" s="301"/>
      <c r="M58" s="300"/>
      <c r="N58" s="301"/>
      <c r="O58" s="301"/>
      <c r="P58" s="300"/>
      <c r="Q58" s="301"/>
      <c r="R58" s="301"/>
      <c r="S58" s="300"/>
      <c r="T58" s="301"/>
      <c r="U58" s="301"/>
      <c r="V58" s="300"/>
    </row>
    <row r="59" spans="1:22" s="27" customFormat="1" ht="25.5" x14ac:dyDescent="0.2">
      <c r="A59" s="290" t="s">
        <v>88</v>
      </c>
      <c r="B59" s="305"/>
      <c r="C59" s="306" t="s">
        <v>15</v>
      </c>
      <c r="D59" s="292" t="s">
        <v>174</v>
      </c>
      <c r="E59" s="301"/>
      <c r="F59" s="301"/>
      <c r="G59" s="300"/>
      <c r="H59" s="301"/>
      <c r="I59" s="301"/>
      <c r="J59" s="300"/>
      <c r="K59" s="301"/>
      <c r="L59" s="301"/>
      <c r="M59" s="300"/>
      <c r="N59" s="301"/>
      <c r="O59" s="301"/>
      <c r="P59" s="300"/>
      <c r="Q59" s="301"/>
      <c r="R59" s="301"/>
      <c r="S59" s="300"/>
      <c r="T59" s="301"/>
      <c r="U59" s="301"/>
      <c r="V59" s="300"/>
    </row>
    <row r="60" spans="1:22" s="27" customFormat="1" ht="20.100000000000001" customHeight="1" x14ac:dyDescent="0.2">
      <c r="A60" s="290" t="s">
        <v>89</v>
      </c>
      <c r="B60" s="305"/>
      <c r="C60" s="306" t="s">
        <v>17</v>
      </c>
      <c r="D60" s="292" t="s">
        <v>157</v>
      </c>
      <c r="E60" s="301"/>
      <c r="F60" s="301"/>
      <c r="G60" s="300"/>
      <c r="H60" s="301"/>
      <c r="I60" s="301"/>
      <c r="J60" s="300"/>
      <c r="K60" s="301"/>
      <c r="L60" s="301"/>
      <c r="M60" s="300"/>
      <c r="N60" s="301"/>
      <c r="O60" s="301"/>
      <c r="P60" s="300"/>
      <c r="Q60" s="301"/>
      <c r="R60" s="301"/>
      <c r="S60" s="300"/>
      <c r="T60" s="301"/>
      <c r="U60" s="301"/>
      <c r="V60" s="300"/>
    </row>
    <row r="61" spans="1:22" s="27" customFormat="1" ht="26.25" customHeight="1" x14ac:dyDescent="0.2">
      <c r="A61" s="290" t="s">
        <v>90</v>
      </c>
      <c r="B61" s="291" t="s">
        <v>688</v>
      </c>
      <c r="C61" s="306" t="s">
        <v>62</v>
      </c>
      <c r="D61" s="292" t="s">
        <v>176</v>
      </c>
      <c r="E61" s="300">
        <f>E7+E10+E14+E37+E50+E51+E54</f>
        <v>0</v>
      </c>
      <c r="F61" s="300">
        <f t="shared" ref="F61:G61" si="80">F7+F10+F14+F37+F50+F51+F54</f>
        <v>0</v>
      </c>
      <c r="G61" s="300">
        <f t="shared" si="80"/>
        <v>0</v>
      </c>
      <c r="H61" s="300">
        <f>H7+H10+H14+H37+H50+H51+H54</f>
        <v>0</v>
      </c>
      <c r="I61" s="300">
        <f t="shared" ref="I61:J61" si="81">I7+I10+I14+I37+I50+I51+I54</f>
        <v>0</v>
      </c>
      <c r="J61" s="300">
        <f t="shared" si="81"/>
        <v>0</v>
      </c>
      <c r="K61" s="300">
        <f>K7+K10+K14+K37+K50+K51+K54</f>
        <v>0</v>
      </c>
      <c r="L61" s="300">
        <f t="shared" ref="L61:M61" si="82">L7+L10+L14+L37+L50+L51+L54</f>
        <v>0</v>
      </c>
      <c r="M61" s="300">
        <f t="shared" si="82"/>
        <v>0</v>
      </c>
      <c r="N61" s="300">
        <f>N7+N10+N14+N37+N50+N51+N54</f>
        <v>0</v>
      </c>
      <c r="O61" s="300">
        <f t="shared" ref="O61:P61" si="83">O7+O10+O14+O37+O50+O51+O54</f>
        <v>0</v>
      </c>
      <c r="P61" s="300">
        <f t="shared" si="83"/>
        <v>0</v>
      </c>
      <c r="Q61" s="300">
        <f>Q7+Q10+Q14+Q37+Q50+Q51+Q54</f>
        <v>0</v>
      </c>
      <c r="R61" s="300">
        <f t="shared" ref="R61:S61" si="84">R7+R10+R14+R37+R50+R51+R54</f>
        <v>0</v>
      </c>
      <c r="S61" s="300">
        <f t="shared" si="84"/>
        <v>0</v>
      </c>
      <c r="T61" s="300">
        <f>T7+T10+T14+T37+T50+T51+T54</f>
        <v>0</v>
      </c>
      <c r="U61" s="300">
        <f t="shared" ref="U61:V61" si="85">U7+U10+U14+U37+U50+U51+U54</f>
        <v>0</v>
      </c>
      <c r="V61" s="300">
        <f t="shared" si="85"/>
        <v>0</v>
      </c>
    </row>
    <row r="62" spans="1:22" s="27" customFormat="1" ht="20.100000000000001" customHeight="1" x14ac:dyDescent="0.2">
      <c r="A62" s="290" t="s">
        <v>92</v>
      </c>
      <c r="B62" s="305"/>
      <c r="C62" s="306" t="s">
        <v>66</v>
      </c>
      <c r="D62" s="292" t="s">
        <v>177</v>
      </c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</row>
    <row r="63" spans="1:22" s="27" customFormat="1" ht="20.100000000000001" customHeight="1" x14ac:dyDescent="0.2">
      <c r="A63" s="290" t="s">
        <v>93</v>
      </c>
      <c r="B63" s="291" t="s">
        <v>689</v>
      </c>
      <c r="C63" s="290" t="s">
        <v>70</v>
      </c>
      <c r="D63" s="310" t="s">
        <v>178</v>
      </c>
      <c r="E63" s="300">
        <f>E64+E67+E68+E72+E73+E77+E80</f>
        <v>0</v>
      </c>
      <c r="F63" s="300">
        <f t="shared" ref="F63:G63" si="86">F64+F67+F68+F72+F73+F77+F80</f>
        <v>0</v>
      </c>
      <c r="G63" s="300">
        <f t="shared" si="86"/>
        <v>0</v>
      </c>
      <c r="H63" s="300">
        <f>H64+H67+H68+H72+H73+H77+H80</f>
        <v>0</v>
      </c>
      <c r="I63" s="300">
        <f t="shared" ref="I63:J63" si="87">I64+I67+I68+I72+I73+I77+I80</f>
        <v>0</v>
      </c>
      <c r="J63" s="300">
        <f t="shared" si="87"/>
        <v>0</v>
      </c>
      <c r="K63" s="300">
        <f>K64+K67+K68+K72+K73+K77+K80</f>
        <v>0</v>
      </c>
      <c r="L63" s="300">
        <f t="shared" ref="L63:M63" si="88">L64+L67+L68+L72+L73+L77+L80</f>
        <v>0</v>
      </c>
      <c r="M63" s="300">
        <f t="shared" si="88"/>
        <v>0</v>
      </c>
      <c r="N63" s="300">
        <f>N64+N67+N68+N72+N73+N77+N80</f>
        <v>0</v>
      </c>
      <c r="O63" s="300">
        <f t="shared" ref="O63:P63" si="89">O64+O67+O68+O72+O73+O77+O80</f>
        <v>0</v>
      </c>
      <c r="P63" s="300">
        <f t="shared" si="89"/>
        <v>0</v>
      </c>
      <c r="Q63" s="300">
        <f>Q64+Q67+Q68+Q72+Q73+Q77+Q80</f>
        <v>0</v>
      </c>
      <c r="R63" s="300">
        <f t="shared" ref="R63:S63" si="90">R64+R67+R68+R72+R73+R77+R80</f>
        <v>0</v>
      </c>
      <c r="S63" s="300">
        <f t="shared" si="90"/>
        <v>0</v>
      </c>
      <c r="T63" s="300">
        <f>T64+T67+T68+T72+T73+T77+T80</f>
        <v>0</v>
      </c>
      <c r="U63" s="300">
        <f t="shared" ref="U63:V63" si="91">U64+U67+U68+U72+U73+U77+U80</f>
        <v>0</v>
      </c>
      <c r="V63" s="300">
        <f t="shared" si="91"/>
        <v>0</v>
      </c>
    </row>
    <row r="64" spans="1:22" s="27" customFormat="1" ht="27" customHeight="1" x14ac:dyDescent="0.2">
      <c r="A64" s="290" t="s">
        <v>94</v>
      </c>
      <c r="B64" s="291" t="s">
        <v>690</v>
      </c>
      <c r="C64" s="290" t="s">
        <v>12</v>
      </c>
      <c r="D64" s="310" t="s">
        <v>179</v>
      </c>
      <c r="E64" s="300">
        <f>E65+E66</f>
        <v>0</v>
      </c>
      <c r="F64" s="300">
        <f t="shared" ref="F64:G64" si="92">F65+F66</f>
        <v>0</v>
      </c>
      <c r="G64" s="300">
        <f t="shared" si="92"/>
        <v>0</v>
      </c>
      <c r="H64" s="300">
        <f>H65+H66</f>
        <v>0</v>
      </c>
      <c r="I64" s="300">
        <f t="shared" ref="I64:J64" si="93">I65+I66</f>
        <v>0</v>
      </c>
      <c r="J64" s="300">
        <f t="shared" si="93"/>
        <v>0</v>
      </c>
      <c r="K64" s="300">
        <f>K65+K66</f>
        <v>0</v>
      </c>
      <c r="L64" s="300">
        <f t="shared" ref="L64:M64" si="94">L65+L66</f>
        <v>0</v>
      </c>
      <c r="M64" s="300">
        <f t="shared" si="94"/>
        <v>0</v>
      </c>
      <c r="N64" s="300">
        <f>N65+N66</f>
        <v>0</v>
      </c>
      <c r="O64" s="300">
        <f t="shared" ref="O64:P64" si="95">O65+O66</f>
        <v>0</v>
      </c>
      <c r="P64" s="300">
        <f t="shared" si="95"/>
        <v>0</v>
      </c>
      <c r="Q64" s="300">
        <f>Q65+Q66</f>
        <v>0</v>
      </c>
      <c r="R64" s="300">
        <f t="shared" ref="R64:S64" si="96">R65+R66</f>
        <v>0</v>
      </c>
      <c r="S64" s="300">
        <f t="shared" si="96"/>
        <v>0</v>
      </c>
      <c r="T64" s="300">
        <f>T65+T66</f>
        <v>0</v>
      </c>
      <c r="U64" s="300">
        <f t="shared" ref="U64:V64" si="97">U65+U66</f>
        <v>0</v>
      </c>
      <c r="V64" s="300">
        <f t="shared" si="97"/>
        <v>0</v>
      </c>
    </row>
    <row r="65" spans="1:22" s="27" customFormat="1" ht="20.100000000000001" customHeight="1" x14ac:dyDescent="0.2">
      <c r="A65" s="293" t="s">
        <v>96</v>
      </c>
      <c r="B65" s="291"/>
      <c r="C65" s="311" t="s">
        <v>45</v>
      </c>
      <c r="D65" s="312" t="s">
        <v>180</v>
      </c>
      <c r="E65" s="301"/>
      <c r="F65" s="301"/>
      <c r="G65" s="300"/>
      <c r="H65" s="301"/>
      <c r="I65" s="301"/>
      <c r="J65" s="300"/>
      <c r="K65" s="301"/>
      <c r="L65" s="301"/>
      <c r="M65" s="300"/>
      <c r="N65" s="301"/>
      <c r="O65" s="301"/>
      <c r="P65" s="300"/>
      <c r="Q65" s="301"/>
      <c r="R65" s="301"/>
      <c r="S65" s="300"/>
      <c r="T65" s="301"/>
      <c r="U65" s="301"/>
      <c r="V65" s="300"/>
    </row>
    <row r="66" spans="1:22" s="27" customFormat="1" ht="27" customHeight="1" x14ac:dyDescent="0.2">
      <c r="A66" s="293" t="s">
        <v>99</v>
      </c>
      <c r="B66" s="291"/>
      <c r="C66" s="311" t="s">
        <v>47</v>
      </c>
      <c r="D66" s="312" t="s">
        <v>181</v>
      </c>
      <c r="E66" s="301"/>
      <c r="F66" s="301"/>
      <c r="G66" s="300"/>
      <c r="H66" s="301"/>
      <c r="I66" s="301"/>
      <c r="J66" s="300"/>
      <c r="K66" s="301"/>
      <c r="L66" s="301"/>
      <c r="M66" s="300"/>
      <c r="N66" s="301"/>
      <c r="O66" s="301"/>
      <c r="P66" s="300"/>
      <c r="Q66" s="301"/>
      <c r="R66" s="301"/>
      <c r="S66" s="300"/>
      <c r="T66" s="301"/>
      <c r="U66" s="301"/>
      <c r="V66" s="300"/>
    </row>
    <row r="67" spans="1:22" s="27" customFormat="1" ht="20.25" customHeight="1" x14ac:dyDescent="0.2">
      <c r="A67" s="290" t="s">
        <v>102</v>
      </c>
      <c r="B67" s="291"/>
      <c r="C67" s="290" t="s">
        <v>15</v>
      </c>
      <c r="D67" s="310" t="s">
        <v>182</v>
      </c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</row>
    <row r="68" spans="1:22" s="27" customFormat="1" ht="41.25" customHeight="1" x14ac:dyDescent="0.2">
      <c r="A68" s="290" t="s">
        <v>104</v>
      </c>
      <c r="B68" s="291" t="s">
        <v>691</v>
      </c>
      <c r="C68" s="290" t="s">
        <v>17</v>
      </c>
      <c r="D68" s="310" t="s">
        <v>183</v>
      </c>
      <c r="E68" s="300">
        <f>SUM(E69:E71)</f>
        <v>0</v>
      </c>
      <c r="F68" s="300">
        <f t="shared" ref="F68:G68" si="98">SUM(F69:F71)</f>
        <v>0</v>
      </c>
      <c r="G68" s="300">
        <f t="shared" si="98"/>
        <v>0</v>
      </c>
      <c r="H68" s="300">
        <f>SUM(H69:H71)</f>
        <v>0</v>
      </c>
      <c r="I68" s="300">
        <f t="shared" ref="I68:J68" si="99">SUM(I69:I71)</f>
        <v>0</v>
      </c>
      <c r="J68" s="300">
        <f t="shared" si="99"/>
        <v>0</v>
      </c>
      <c r="K68" s="300">
        <f>SUM(K69:K71)</f>
        <v>0</v>
      </c>
      <c r="L68" s="300">
        <f t="shared" ref="L68:M68" si="100">SUM(L69:L71)</f>
        <v>0</v>
      </c>
      <c r="M68" s="300">
        <f t="shared" si="100"/>
        <v>0</v>
      </c>
      <c r="N68" s="300">
        <f>SUM(N69:N71)</f>
        <v>0</v>
      </c>
      <c r="O68" s="300">
        <f t="shared" ref="O68:P68" si="101">SUM(O69:O71)</f>
        <v>0</v>
      </c>
      <c r="P68" s="300">
        <f t="shared" si="101"/>
        <v>0</v>
      </c>
      <c r="Q68" s="300">
        <f>SUM(Q69:Q71)</f>
        <v>0</v>
      </c>
      <c r="R68" s="300">
        <f t="shared" ref="R68:S68" si="102">SUM(R69:R71)</f>
        <v>0</v>
      </c>
      <c r="S68" s="300">
        <f t="shared" si="102"/>
        <v>0</v>
      </c>
      <c r="T68" s="300">
        <f>SUM(T69:T71)</f>
        <v>0</v>
      </c>
      <c r="U68" s="300">
        <f t="shared" ref="U68:V68" si="103">SUM(U69:U71)</f>
        <v>0</v>
      </c>
      <c r="V68" s="300">
        <f t="shared" si="103"/>
        <v>0</v>
      </c>
    </row>
    <row r="69" spans="1:22" s="27" customFormat="1" ht="20.100000000000001" customHeight="1" x14ac:dyDescent="0.2">
      <c r="A69" s="293" t="s">
        <v>105</v>
      </c>
      <c r="B69" s="291"/>
      <c r="C69" s="311" t="s">
        <v>161</v>
      </c>
      <c r="D69" s="312" t="s">
        <v>184</v>
      </c>
      <c r="E69" s="301"/>
      <c r="F69" s="301"/>
      <c r="G69" s="300"/>
      <c r="H69" s="301"/>
      <c r="I69" s="301"/>
      <c r="J69" s="300"/>
      <c r="K69" s="301"/>
      <c r="L69" s="301"/>
      <c r="M69" s="300"/>
      <c r="N69" s="301"/>
      <c r="O69" s="301"/>
      <c r="P69" s="300"/>
      <c r="Q69" s="301"/>
      <c r="R69" s="301"/>
      <c r="S69" s="300"/>
      <c r="T69" s="301"/>
      <c r="U69" s="301"/>
      <c r="V69" s="300"/>
    </row>
    <row r="70" spans="1:22" s="27" customFormat="1" ht="20.100000000000001" customHeight="1" x14ac:dyDescent="0.2">
      <c r="A70" s="293" t="s">
        <v>108</v>
      </c>
      <c r="B70" s="291"/>
      <c r="C70" s="311" t="s">
        <v>162</v>
      </c>
      <c r="D70" s="312" t="s">
        <v>692</v>
      </c>
      <c r="E70" s="301"/>
      <c r="F70" s="301"/>
      <c r="G70" s="300"/>
      <c r="H70" s="301"/>
      <c r="I70" s="301"/>
      <c r="J70" s="300"/>
      <c r="K70" s="301"/>
      <c r="L70" s="301"/>
      <c r="M70" s="300"/>
      <c r="N70" s="301"/>
      <c r="O70" s="301"/>
      <c r="P70" s="300"/>
      <c r="Q70" s="301"/>
      <c r="R70" s="301"/>
      <c r="S70" s="300"/>
      <c r="T70" s="301"/>
      <c r="U70" s="301"/>
      <c r="V70" s="300"/>
    </row>
    <row r="71" spans="1:22" s="27" customFormat="1" ht="27" customHeight="1" x14ac:dyDescent="0.2">
      <c r="A71" s="293" t="s">
        <v>110</v>
      </c>
      <c r="B71" s="291"/>
      <c r="C71" s="311" t="s">
        <v>163</v>
      </c>
      <c r="D71" s="312" t="s">
        <v>185</v>
      </c>
      <c r="E71" s="301"/>
      <c r="F71" s="301"/>
      <c r="G71" s="300"/>
      <c r="H71" s="301"/>
      <c r="I71" s="301"/>
      <c r="J71" s="300"/>
      <c r="K71" s="301"/>
      <c r="L71" s="301"/>
      <c r="M71" s="300"/>
      <c r="N71" s="301"/>
      <c r="O71" s="301"/>
      <c r="P71" s="300"/>
      <c r="Q71" s="301"/>
      <c r="R71" s="301"/>
      <c r="S71" s="300"/>
      <c r="T71" s="301"/>
      <c r="U71" s="301"/>
      <c r="V71" s="300"/>
    </row>
    <row r="72" spans="1:22" s="27" customFormat="1" x14ac:dyDescent="0.2">
      <c r="A72" s="290" t="s">
        <v>112</v>
      </c>
      <c r="B72" s="291"/>
      <c r="C72" s="290" t="s">
        <v>19</v>
      </c>
      <c r="D72" s="310" t="s">
        <v>693</v>
      </c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</row>
    <row r="73" spans="1:22" s="27" customFormat="1" ht="26.25" customHeight="1" x14ac:dyDescent="0.2">
      <c r="A73" s="290" t="s">
        <v>114</v>
      </c>
      <c r="B73" s="291" t="s">
        <v>694</v>
      </c>
      <c r="C73" s="290" t="s">
        <v>21</v>
      </c>
      <c r="D73" s="310" t="s">
        <v>186</v>
      </c>
      <c r="E73" s="300">
        <f>SUM(E74:E76)</f>
        <v>0</v>
      </c>
      <c r="F73" s="300">
        <f t="shared" ref="F73:G73" si="104">SUM(F74:F76)</f>
        <v>0</v>
      </c>
      <c r="G73" s="300">
        <f t="shared" si="104"/>
        <v>0</v>
      </c>
      <c r="H73" s="300">
        <f>SUM(H74:H76)</f>
        <v>0</v>
      </c>
      <c r="I73" s="300">
        <f t="shared" ref="I73:J73" si="105">SUM(I74:I76)</f>
        <v>0</v>
      </c>
      <c r="J73" s="300">
        <f t="shared" si="105"/>
        <v>0</v>
      </c>
      <c r="K73" s="300">
        <f>SUM(K74:K76)</f>
        <v>0</v>
      </c>
      <c r="L73" s="300">
        <f t="shared" ref="L73:M73" si="106">SUM(L74:L76)</f>
        <v>0</v>
      </c>
      <c r="M73" s="300">
        <f t="shared" si="106"/>
        <v>0</v>
      </c>
      <c r="N73" s="300">
        <f>SUM(N74:N76)</f>
        <v>0</v>
      </c>
      <c r="O73" s="300">
        <f t="shared" ref="O73:P73" si="107">SUM(O74:O76)</f>
        <v>0</v>
      </c>
      <c r="P73" s="300">
        <f t="shared" si="107"/>
        <v>0</v>
      </c>
      <c r="Q73" s="300">
        <f>SUM(Q74:Q76)</f>
        <v>0</v>
      </c>
      <c r="R73" s="300">
        <f t="shared" ref="R73:S73" si="108">SUM(R74:R76)</f>
        <v>0</v>
      </c>
      <c r="S73" s="300">
        <f t="shared" si="108"/>
        <v>0</v>
      </c>
      <c r="T73" s="300">
        <f>SUM(T74:T76)</f>
        <v>0</v>
      </c>
      <c r="U73" s="300">
        <f t="shared" ref="U73:V73" si="109">SUM(U74:U76)</f>
        <v>0</v>
      </c>
      <c r="V73" s="300">
        <f t="shared" si="109"/>
        <v>0</v>
      </c>
    </row>
    <row r="74" spans="1:22" s="27" customFormat="1" x14ac:dyDescent="0.2">
      <c r="A74" s="293" t="s">
        <v>116</v>
      </c>
      <c r="B74" s="291"/>
      <c r="C74" s="313" t="s">
        <v>695</v>
      </c>
      <c r="D74" s="312" t="s">
        <v>187</v>
      </c>
      <c r="E74" s="301"/>
      <c r="F74" s="301"/>
      <c r="G74" s="300"/>
      <c r="H74" s="301"/>
      <c r="I74" s="301"/>
      <c r="J74" s="300"/>
      <c r="K74" s="301"/>
      <c r="L74" s="301"/>
      <c r="M74" s="300"/>
      <c r="N74" s="301"/>
      <c r="O74" s="301"/>
      <c r="P74" s="300"/>
      <c r="Q74" s="301"/>
      <c r="R74" s="301"/>
      <c r="S74" s="300"/>
      <c r="T74" s="301"/>
      <c r="U74" s="301"/>
      <c r="V74" s="300"/>
    </row>
    <row r="75" spans="1:22" s="27" customFormat="1" ht="16.5" customHeight="1" x14ac:dyDescent="0.2">
      <c r="A75" s="293" t="s">
        <v>119</v>
      </c>
      <c r="B75" s="291"/>
      <c r="C75" s="313" t="s">
        <v>696</v>
      </c>
      <c r="D75" s="312" t="s">
        <v>188</v>
      </c>
      <c r="E75" s="301"/>
      <c r="F75" s="301"/>
      <c r="G75" s="300"/>
      <c r="H75" s="301"/>
      <c r="I75" s="301"/>
      <c r="J75" s="300"/>
      <c r="K75" s="301"/>
      <c r="L75" s="301"/>
      <c r="M75" s="300"/>
      <c r="N75" s="301"/>
      <c r="O75" s="301"/>
      <c r="P75" s="300"/>
      <c r="Q75" s="301"/>
      <c r="R75" s="301"/>
      <c r="S75" s="300"/>
      <c r="T75" s="301"/>
      <c r="U75" s="301"/>
      <c r="V75" s="300"/>
    </row>
    <row r="76" spans="1:22" s="27" customFormat="1" ht="16.5" customHeight="1" x14ac:dyDescent="0.2">
      <c r="A76" s="293" t="s">
        <v>120</v>
      </c>
      <c r="B76" s="291"/>
      <c r="C76" s="313" t="s">
        <v>697</v>
      </c>
      <c r="D76" s="312" t="s">
        <v>189</v>
      </c>
      <c r="E76" s="301"/>
      <c r="F76" s="301"/>
      <c r="G76" s="300"/>
      <c r="H76" s="301"/>
      <c r="I76" s="301"/>
      <c r="J76" s="300"/>
      <c r="K76" s="301"/>
      <c r="L76" s="301"/>
      <c r="M76" s="300"/>
      <c r="N76" s="301"/>
      <c r="O76" s="301"/>
      <c r="P76" s="300"/>
      <c r="Q76" s="301"/>
      <c r="R76" s="301"/>
      <c r="S76" s="300"/>
      <c r="T76" s="301"/>
      <c r="U76" s="301"/>
      <c r="V76" s="300"/>
    </row>
    <row r="77" spans="1:22" s="27" customFormat="1" ht="16.5" customHeight="1" x14ac:dyDescent="0.2">
      <c r="A77" s="290" t="s">
        <v>121</v>
      </c>
      <c r="B77" s="291" t="s">
        <v>698</v>
      </c>
      <c r="C77" s="290" t="s">
        <v>30</v>
      </c>
      <c r="D77" s="310" t="s">
        <v>191</v>
      </c>
      <c r="E77" s="300">
        <f t="shared" ref="E77:V77" si="110">E78+E79</f>
        <v>0</v>
      </c>
      <c r="F77" s="300">
        <f t="shared" si="110"/>
        <v>0</v>
      </c>
      <c r="G77" s="300">
        <f t="shared" si="110"/>
        <v>0</v>
      </c>
      <c r="H77" s="300">
        <f t="shared" si="110"/>
        <v>0</v>
      </c>
      <c r="I77" s="300">
        <f t="shared" si="110"/>
        <v>0</v>
      </c>
      <c r="J77" s="300">
        <f t="shared" si="110"/>
        <v>0</v>
      </c>
      <c r="K77" s="300">
        <f t="shared" si="110"/>
        <v>0</v>
      </c>
      <c r="L77" s="300">
        <f t="shared" si="110"/>
        <v>0</v>
      </c>
      <c r="M77" s="300">
        <f t="shared" si="110"/>
        <v>0</v>
      </c>
      <c r="N77" s="300">
        <f t="shared" si="110"/>
        <v>0</v>
      </c>
      <c r="O77" s="300">
        <f t="shared" si="110"/>
        <v>0</v>
      </c>
      <c r="P77" s="300">
        <f t="shared" si="110"/>
        <v>0</v>
      </c>
      <c r="Q77" s="300">
        <f t="shared" si="110"/>
        <v>0</v>
      </c>
      <c r="R77" s="300">
        <f t="shared" si="110"/>
        <v>0</v>
      </c>
      <c r="S77" s="300">
        <f t="shared" si="110"/>
        <v>0</v>
      </c>
      <c r="T77" s="300">
        <f t="shared" si="110"/>
        <v>0</v>
      </c>
      <c r="U77" s="300">
        <f t="shared" si="110"/>
        <v>0</v>
      </c>
      <c r="V77" s="300">
        <f t="shared" si="110"/>
        <v>0</v>
      </c>
    </row>
    <row r="78" spans="1:22" s="27" customFormat="1" x14ac:dyDescent="0.2">
      <c r="A78" s="293" t="s">
        <v>122</v>
      </c>
      <c r="B78" s="291"/>
      <c r="C78" s="313" t="s">
        <v>615</v>
      </c>
      <c r="D78" s="312" t="s">
        <v>193</v>
      </c>
      <c r="E78" s="301"/>
      <c r="F78" s="301"/>
      <c r="G78" s="300"/>
      <c r="H78" s="301"/>
      <c r="I78" s="301"/>
      <c r="J78" s="300"/>
      <c r="K78" s="301"/>
      <c r="L78" s="301"/>
      <c r="M78" s="300"/>
      <c r="N78" s="301"/>
      <c r="O78" s="301"/>
      <c r="P78" s="300"/>
      <c r="Q78" s="301"/>
      <c r="R78" s="301"/>
      <c r="S78" s="300"/>
      <c r="T78" s="301"/>
      <c r="U78" s="301"/>
      <c r="V78" s="300"/>
    </row>
    <row r="79" spans="1:22" s="27" customFormat="1" ht="16.5" customHeight="1" x14ac:dyDescent="0.2">
      <c r="A79" s="293" t="s">
        <v>123</v>
      </c>
      <c r="B79" s="291"/>
      <c r="C79" s="313" t="s">
        <v>617</v>
      </c>
      <c r="D79" s="312" t="s">
        <v>195</v>
      </c>
      <c r="E79" s="301"/>
      <c r="F79" s="301"/>
      <c r="G79" s="300"/>
      <c r="H79" s="301"/>
      <c r="I79" s="301"/>
      <c r="J79" s="300"/>
      <c r="K79" s="301"/>
      <c r="L79" s="301"/>
      <c r="M79" s="300"/>
      <c r="N79" s="301"/>
      <c r="O79" s="301"/>
      <c r="P79" s="300"/>
      <c r="Q79" s="301"/>
      <c r="R79" s="301"/>
      <c r="S79" s="300"/>
      <c r="T79" s="301"/>
      <c r="U79" s="301"/>
      <c r="V79" s="300"/>
    </row>
    <row r="80" spans="1:22" s="27" customFormat="1" ht="20.100000000000001" customHeight="1" x14ac:dyDescent="0.2">
      <c r="A80" s="290" t="s">
        <v>124</v>
      </c>
      <c r="B80" s="291" t="s">
        <v>699</v>
      </c>
      <c r="C80" s="290" t="s">
        <v>32</v>
      </c>
      <c r="D80" s="310" t="s">
        <v>197</v>
      </c>
      <c r="E80" s="300">
        <f t="shared" ref="E80:V80" si="111">E81+E82</f>
        <v>0</v>
      </c>
      <c r="F80" s="300">
        <f t="shared" si="111"/>
        <v>0</v>
      </c>
      <c r="G80" s="300">
        <f t="shared" si="111"/>
        <v>0</v>
      </c>
      <c r="H80" s="300">
        <f t="shared" si="111"/>
        <v>0</v>
      </c>
      <c r="I80" s="300">
        <f t="shared" si="111"/>
        <v>0</v>
      </c>
      <c r="J80" s="300">
        <f t="shared" si="111"/>
        <v>0</v>
      </c>
      <c r="K80" s="300">
        <f t="shared" si="111"/>
        <v>0</v>
      </c>
      <c r="L80" s="300">
        <f t="shared" si="111"/>
        <v>0</v>
      </c>
      <c r="M80" s="300">
        <f t="shared" si="111"/>
        <v>0</v>
      </c>
      <c r="N80" s="300">
        <f t="shared" si="111"/>
        <v>0</v>
      </c>
      <c r="O80" s="300">
        <f t="shared" si="111"/>
        <v>0</v>
      </c>
      <c r="P80" s="300">
        <f t="shared" si="111"/>
        <v>0</v>
      </c>
      <c r="Q80" s="300">
        <f t="shared" si="111"/>
        <v>0</v>
      </c>
      <c r="R80" s="300">
        <f t="shared" si="111"/>
        <v>0</v>
      </c>
      <c r="S80" s="300">
        <f t="shared" si="111"/>
        <v>0</v>
      </c>
      <c r="T80" s="300">
        <f t="shared" si="111"/>
        <v>0</v>
      </c>
      <c r="U80" s="300">
        <f t="shared" si="111"/>
        <v>0</v>
      </c>
      <c r="V80" s="300">
        <f t="shared" si="111"/>
        <v>0</v>
      </c>
    </row>
    <row r="81" spans="1:22" s="27" customFormat="1" ht="20.100000000000001" customHeight="1" x14ac:dyDescent="0.2">
      <c r="A81" s="293" t="s">
        <v>126</v>
      </c>
      <c r="B81" s="291"/>
      <c r="C81" s="313" t="s">
        <v>700</v>
      </c>
      <c r="D81" s="312" t="s">
        <v>199</v>
      </c>
      <c r="E81" s="301"/>
      <c r="F81" s="301"/>
      <c r="G81" s="300"/>
      <c r="H81" s="301"/>
      <c r="I81" s="301"/>
      <c r="J81" s="300"/>
      <c r="K81" s="301"/>
      <c r="L81" s="301"/>
      <c r="M81" s="300"/>
      <c r="N81" s="301"/>
      <c r="O81" s="301"/>
      <c r="P81" s="300"/>
      <c r="Q81" s="301"/>
      <c r="R81" s="301"/>
      <c r="S81" s="300"/>
      <c r="T81" s="301"/>
      <c r="U81" s="301"/>
      <c r="V81" s="300"/>
    </row>
    <row r="82" spans="1:22" s="27" customFormat="1" ht="20.100000000000001" customHeight="1" x14ac:dyDescent="0.2">
      <c r="A82" s="293" t="s">
        <v>127</v>
      </c>
      <c r="B82" s="291"/>
      <c r="C82" s="313" t="s">
        <v>701</v>
      </c>
      <c r="D82" s="309" t="s">
        <v>201</v>
      </c>
      <c r="E82" s="301"/>
      <c r="F82" s="301"/>
      <c r="G82" s="300"/>
      <c r="H82" s="301"/>
      <c r="I82" s="301"/>
      <c r="J82" s="300"/>
      <c r="K82" s="301"/>
      <c r="L82" s="301"/>
      <c r="M82" s="300"/>
      <c r="N82" s="301"/>
      <c r="O82" s="301"/>
      <c r="P82" s="300"/>
      <c r="Q82" s="301"/>
      <c r="R82" s="301"/>
      <c r="S82" s="300"/>
      <c r="T82" s="301"/>
      <c r="U82" s="301"/>
      <c r="V82" s="300"/>
    </row>
    <row r="83" spans="1:22" s="27" customFormat="1" ht="25.5" x14ac:dyDescent="0.2">
      <c r="A83" s="290" t="s">
        <v>129</v>
      </c>
      <c r="B83" s="291"/>
      <c r="C83" s="290" t="s">
        <v>81</v>
      </c>
      <c r="D83" s="310" t="s">
        <v>702</v>
      </c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</row>
    <row r="84" spans="1:22" s="27" customFormat="1" ht="20.100000000000001" customHeight="1" x14ac:dyDescent="0.2">
      <c r="A84" s="290" t="s">
        <v>132</v>
      </c>
      <c r="B84" s="291"/>
      <c r="C84" s="290" t="s">
        <v>91</v>
      </c>
      <c r="D84" s="310" t="s">
        <v>204</v>
      </c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</row>
    <row r="85" spans="1:22" s="27" customFormat="1" ht="20.100000000000001" customHeight="1" x14ac:dyDescent="0.2">
      <c r="A85" s="290" t="s">
        <v>133</v>
      </c>
      <c r="B85" s="291" t="s">
        <v>703</v>
      </c>
      <c r="C85" s="290" t="s">
        <v>95</v>
      </c>
      <c r="D85" s="310" t="s">
        <v>704</v>
      </c>
      <c r="E85" s="300">
        <f>E86+E90+E94</f>
        <v>0</v>
      </c>
      <c r="F85" s="300">
        <f t="shared" ref="F85:G85" si="112">F86+F90+F94</f>
        <v>0</v>
      </c>
      <c r="G85" s="300">
        <f t="shared" si="112"/>
        <v>0</v>
      </c>
      <c r="H85" s="300">
        <f>H86+H90+H94</f>
        <v>0</v>
      </c>
      <c r="I85" s="300">
        <f t="shared" ref="I85:J85" si="113">I86+I90+I94</f>
        <v>0</v>
      </c>
      <c r="J85" s="300">
        <f t="shared" si="113"/>
        <v>0</v>
      </c>
      <c r="K85" s="300">
        <f>K86+K90+K94</f>
        <v>0</v>
      </c>
      <c r="L85" s="300">
        <f t="shared" ref="L85:M85" si="114">L86+L90+L94</f>
        <v>0</v>
      </c>
      <c r="M85" s="300">
        <f t="shared" si="114"/>
        <v>0</v>
      </c>
      <c r="N85" s="300">
        <f>N86+N90+N94</f>
        <v>0</v>
      </c>
      <c r="O85" s="300">
        <f t="shared" ref="O85:P85" si="115">O86+O90+O94</f>
        <v>0</v>
      </c>
      <c r="P85" s="300">
        <f t="shared" si="115"/>
        <v>0</v>
      </c>
      <c r="Q85" s="300">
        <f>Q86+Q90+Q94</f>
        <v>0</v>
      </c>
      <c r="R85" s="300">
        <f t="shared" ref="R85:S85" si="116">R86+R90+R94</f>
        <v>0</v>
      </c>
      <c r="S85" s="300">
        <f t="shared" si="116"/>
        <v>0</v>
      </c>
      <c r="T85" s="300">
        <f>T86+T90+T94</f>
        <v>0</v>
      </c>
      <c r="U85" s="300">
        <f t="shared" ref="U85:V85" si="117">U86+U90+U94</f>
        <v>0</v>
      </c>
      <c r="V85" s="300">
        <f t="shared" si="117"/>
        <v>0</v>
      </c>
    </row>
    <row r="86" spans="1:22" s="27" customFormat="1" ht="20.100000000000001" customHeight="1" x14ac:dyDescent="0.2">
      <c r="A86" s="293" t="s">
        <v>134</v>
      </c>
      <c r="B86" s="291" t="s">
        <v>705</v>
      </c>
      <c r="C86" s="293" t="s">
        <v>12</v>
      </c>
      <c r="D86" s="294" t="s">
        <v>580</v>
      </c>
      <c r="E86" s="301">
        <f>SUM(E87:E89)</f>
        <v>0</v>
      </c>
      <c r="F86" s="301">
        <f t="shared" ref="F86:G86" si="118">SUM(F87:F89)</f>
        <v>0</v>
      </c>
      <c r="G86" s="301">
        <f t="shared" si="118"/>
        <v>0</v>
      </c>
      <c r="H86" s="301">
        <f>SUM(H87:H89)</f>
        <v>0</v>
      </c>
      <c r="I86" s="301">
        <f t="shared" ref="I86:J86" si="119">SUM(I87:I89)</f>
        <v>0</v>
      </c>
      <c r="J86" s="301">
        <f t="shared" si="119"/>
        <v>0</v>
      </c>
      <c r="K86" s="301">
        <f>SUM(K87:K89)</f>
        <v>0</v>
      </c>
      <c r="L86" s="301">
        <f t="shared" ref="L86:M86" si="120">SUM(L87:L89)</f>
        <v>0</v>
      </c>
      <c r="M86" s="301">
        <f t="shared" si="120"/>
        <v>0</v>
      </c>
      <c r="N86" s="301">
        <f>SUM(N87:N89)</f>
        <v>0</v>
      </c>
      <c r="O86" s="301">
        <f t="shared" ref="O86:P86" si="121">SUM(O87:O89)</f>
        <v>0</v>
      </c>
      <c r="P86" s="301">
        <f t="shared" si="121"/>
        <v>0</v>
      </c>
      <c r="Q86" s="301">
        <f>SUM(Q87:Q89)</f>
        <v>0</v>
      </c>
      <c r="R86" s="301">
        <f t="shared" ref="R86:S86" si="122">SUM(R87:R89)</f>
        <v>0</v>
      </c>
      <c r="S86" s="301">
        <f t="shared" si="122"/>
        <v>0</v>
      </c>
      <c r="T86" s="301">
        <f>SUM(T87:T89)</f>
        <v>0</v>
      </c>
      <c r="U86" s="301">
        <f t="shared" ref="U86:V86" si="123">SUM(U87:U89)</f>
        <v>0</v>
      </c>
      <c r="V86" s="301">
        <f t="shared" si="123"/>
        <v>0</v>
      </c>
    </row>
    <row r="87" spans="1:22" s="27" customFormat="1" ht="20.100000000000001" customHeight="1" x14ac:dyDescent="0.2">
      <c r="A87" s="293" t="s">
        <v>190</v>
      </c>
      <c r="B87" s="291"/>
      <c r="C87" s="293" t="s">
        <v>602</v>
      </c>
      <c r="D87" s="294" t="s">
        <v>706</v>
      </c>
      <c r="E87" s="301"/>
      <c r="F87" s="301"/>
      <c r="G87" s="300"/>
      <c r="H87" s="301"/>
      <c r="I87" s="301"/>
      <c r="J87" s="300"/>
      <c r="K87" s="301"/>
      <c r="L87" s="301"/>
      <c r="M87" s="300"/>
      <c r="N87" s="301"/>
      <c r="O87" s="301"/>
      <c r="P87" s="300"/>
      <c r="Q87" s="301"/>
      <c r="R87" s="301"/>
      <c r="S87" s="300"/>
      <c r="T87" s="301"/>
      <c r="U87" s="301"/>
      <c r="V87" s="300"/>
    </row>
    <row r="88" spans="1:22" s="27" customFormat="1" ht="20.100000000000001" customHeight="1" x14ac:dyDescent="0.2">
      <c r="A88" s="293" t="s">
        <v>192</v>
      </c>
      <c r="B88" s="291"/>
      <c r="C88" s="293" t="s">
        <v>604</v>
      </c>
      <c r="D88" s="294" t="s">
        <v>707</v>
      </c>
      <c r="E88" s="301"/>
      <c r="F88" s="301"/>
      <c r="G88" s="300"/>
      <c r="H88" s="301"/>
      <c r="I88" s="301"/>
      <c r="J88" s="300"/>
      <c r="K88" s="301"/>
      <c r="L88" s="301"/>
      <c r="M88" s="300"/>
      <c r="N88" s="301"/>
      <c r="O88" s="301"/>
      <c r="P88" s="300"/>
      <c r="Q88" s="301"/>
      <c r="R88" s="301"/>
      <c r="S88" s="300"/>
      <c r="T88" s="301"/>
      <c r="U88" s="301"/>
      <c r="V88" s="300"/>
    </row>
    <row r="89" spans="1:22" s="27" customFormat="1" ht="20.100000000000001" customHeight="1" x14ac:dyDescent="0.2">
      <c r="A89" s="293" t="s">
        <v>194</v>
      </c>
      <c r="B89" s="291"/>
      <c r="C89" s="293" t="s">
        <v>606</v>
      </c>
      <c r="D89" s="294" t="s">
        <v>708</v>
      </c>
      <c r="E89" s="301"/>
      <c r="F89" s="301"/>
      <c r="G89" s="300"/>
      <c r="H89" s="301"/>
      <c r="I89" s="301"/>
      <c r="J89" s="300"/>
      <c r="K89" s="301"/>
      <c r="L89" s="301"/>
      <c r="M89" s="300"/>
      <c r="N89" s="301"/>
      <c r="O89" s="301"/>
      <c r="P89" s="300"/>
      <c r="Q89" s="301"/>
      <c r="R89" s="301"/>
      <c r="S89" s="300"/>
      <c r="T89" s="301"/>
      <c r="U89" s="301"/>
      <c r="V89" s="300"/>
    </row>
    <row r="90" spans="1:22" s="27" customFormat="1" x14ac:dyDescent="0.2">
      <c r="A90" s="293" t="s">
        <v>196</v>
      </c>
      <c r="B90" s="291" t="s">
        <v>709</v>
      </c>
      <c r="C90" s="293" t="s">
        <v>15</v>
      </c>
      <c r="D90" s="294" t="s">
        <v>581</v>
      </c>
      <c r="E90" s="301">
        <f t="shared" ref="E90:V90" si="124">SUM(E91:E93)</f>
        <v>0</v>
      </c>
      <c r="F90" s="301">
        <f t="shared" si="124"/>
        <v>0</v>
      </c>
      <c r="G90" s="301">
        <f t="shared" si="124"/>
        <v>0</v>
      </c>
      <c r="H90" s="301">
        <f t="shared" si="124"/>
        <v>0</v>
      </c>
      <c r="I90" s="301">
        <f t="shared" si="124"/>
        <v>0</v>
      </c>
      <c r="J90" s="301">
        <f t="shared" si="124"/>
        <v>0</v>
      </c>
      <c r="K90" s="301">
        <f t="shared" si="124"/>
        <v>0</v>
      </c>
      <c r="L90" s="301">
        <f t="shared" si="124"/>
        <v>0</v>
      </c>
      <c r="M90" s="301">
        <f t="shared" si="124"/>
        <v>0</v>
      </c>
      <c r="N90" s="301">
        <f t="shared" si="124"/>
        <v>0</v>
      </c>
      <c r="O90" s="301">
        <f t="shared" si="124"/>
        <v>0</v>
      </c>
      <c r="P90" s="301">
        <f t="shared" si="124"/>
        <v>0</v>
      </c>
      <c r="Q90" s="301">
        <f t="shared" si="124"/>
        <v>0</v>
      </c>
      <c r="R90" s="301">
        <f t="shared" si="124"/>
        <v>0</v>
      </c>
      <c r="S90" s="301">
        <f t="shared" si="124"/>
        <v>0</v>
      </c>
      <c r="T90" s="301">
        <f t="shared" si="124"/>
        <v>0</v>
      </c>
      <c r="U90" s="301">
        <f t="shared" si="124"/>
        <v>0</v>
      </c>
      <c r="V90" s="301">
        <f t="shared" si="124"/>
        <v>0</v>
      </c>
    </row>
    <row r="91" spans="1:22" s="27" customFormat="1" ht="20.100000000000001" customHeight="1" x14ac:dyDescent="0.2">
      <c r="A91" s="293" t="s">
        <v>198</v>
      </c>
      <c r="B91" s="291"/>
      <c r="C91" s="293" t="s">
        <v>644</v>
      </c>
      <c r="D91" s="294" t="s">
        <v>706</v>
      </c>
      <c r="E91" s="301"/>
      <c r="F91" s="301"/>
      <c r="G91" s="300"/>
      <c r="H91" s="301"/>
      <c r="I91" s="301"/>
      <c r="J91" s="300"/>
      <c r="K91" s="301"/>
      <c r="L91" s="301"/>
      <c r="M91" s="300"/>
      <c r="N91" s="301"/>
      <c r="O91" s="301"/>
      <c r="P91" s="300"/>
      <c r="Q91" s="301"/>
      <c r="R91" s="301"/>
      <c r="S91" s="300"/>
      <c r="T91" s="301"/>
      <c r="U91" s="301"/>
      <c r="V91" s="300"/>
    </row>
    <row r="92" spans="1:22" s="27" customFormat="1" ht="20.100000000000001" customHeight="1" x14ac:dyDescent="0.2">
      <c r="A92" s="293" t="s">
        <v>200</v>
      </c>
      <c r="B92" s="291"/>
      <c r="C92" s="293" t="s">
        <v>646</v>
      </c>
      <c r="D92" s="294" t="s">
        <v>707</v>
      </c>
      <c r="E92" s="301"/>
      <c r="F92" s="301"/>
      <c r="G92" s="300"/>
      <c r="H92" s="301"/>
      <c r="I92" s="301"/>
      <c r="J92" s="300"/>
      <c r="K92" s="301"/>
      <c r="L92" s="301"/>
      <c r="M92" s="300"/>
      <c r="N92" s="301"/>
      <c r="O92" s="301"/>
      <c r="P92" s="300"/>
      <c r="Q92" s="301"/>
      <c r="R92" s="301"/>
      <c r="S92" s="300"/>
      <c r="T92" s="301"/>
      <c r="U92" s="301"/>
      <c r="V92" s="300"/>
    </row>
    <row r="93" spans="1:22" s="27" customFormat="1" ht="24" customHeight="1" x14ac:dyDescent="0.2">
      <c r="A93" s="293" t="s">
        <v>202</v>
      </c>
      <c r="B93" s="291"/>
      <c r="C93" s="293" t="s">
        <v>648</v>
      </c>
      <c r="D93" s="294" t="s">
        <v>708</v>
      </c>
      <c r="E93" s="301"/>
      <c r="F93" s="301"/>
      <c r="G93" s="300"/>
      <c r="H93" s="301"/>
      <c r="I93" s="301"/>
      <c r="J93" s="300"/>
      <c r="K93" s="301"/>
      <c r="L93" s="301"/>
      <c r="M93" s="300"/>
      <c r="N93" s="301"/>
      <c r="O93" s="301"/>
      <c r="P93" s="300"/>
      <c r="Q93" s="301"/>
      <c r="R93" s="301"/>
      <c r="S93" s="300"/>
      <c r="T93" s="301"/>
      <c r="U93" s="301"/>
      <c r="V93" s="300"/>
    </row>
    <row r="94" spans="1:22" s="27" customFormat="1" ht="25.5" customHeight="1" x14ac:dyDescent="0.2">
      <c r="A94" s="293" t="s">
        <v>203</v>
      </c>
      <c r="B94" s="291" t="s">
        <v>710</v>
      </c>
      <c r="C94" s="293" t="s">
        <v>17</v>
      </c>
      <c r="D94" s="294" t="s">
        <v>582</v>
      </c>
      <c r="E94" s="301">
        <f t="shared" ref="E94:V94" si="125">SUM(E95:E97)</f>
        <v>0</v>
      </c>
      <c r="F94" s="301">
        <f t="shared" si="125"/>
        <v>0</v>
      </c>
      <c r="G94" s="301">
        <f t="shared" si="125"/>
        <v>0</v>
      </c>
      <c r="H94" s="301">
        <f t="shared" si="125"/>
        <v>0</v>
      </c>
      <c r="I94" s="301">
        <f t="shared" si="125"/>
        <v>0</v>
      </c>
      <c r="J94" s="301">
        <f t="shared" si="125"/>
        <v>0</v>
      </c>
      <c r="K94" s="301">
        <f t="shared" si="125"/>
        <v>0</v>
      </c>
      <c r="L94" s="301">
        <f t="shared" si="125"/>
        <v>0</v>
      </c>
      <c r="M94" s="301">
        <f t="shared" si="125"/>
        <v>0</v>
      </c>
      <c r="N94" s="301">
        <f t="shared" si="125"/>
        <v>0</v>
      </c>
      <c r="O94" s="301">
        <f t="shared" si="125"/>
        <v>0</v>
      </c>
      <c r="P94" s="301">
        <f t="shared" si="125"/>
        <v>0</v>
      </c>
      <c r="Q94" s="301">
        <f t="shared" si="125"/>
        <v>0</v>
      </c>
      <c r="R94" s="301">
        <f t="shared" si="125"/>
        <v>0</v>
      </c>
      <c r="S94" s="301">
        <f t="shared" si="125"/>
        <v>0</v>
      </c>
      <c r="T94" s="301">
        <f t="shared" si="125"/>
        <v>0</v>
      </c>
      <c r="U94" s="301">
        <f t="shared" si="125"/>
        <v>0</v>
      </c>
      <c r="V94" s="301">
        <f t="shared" si="125"/>
        <v>0</v>
      </c>
    </row>
    <row r="95" spans="1:22" ht="24" customHeight="1" x14ac:dyDescent="0.2">
      <c r="A95" s="293" t="s">
        <v>205</v>
      </c>
      <c r="B95" s="291"/>
      <c r="C95" s="293" t="s">
        <v>682</v>
      </c>
      <c r="D95" s="294" t="s">
        <v>706</v>
      </c>
      <c r="E95" s="301"/>
      <c r="F95" s="301"/>
      <c r="G95" s="300"/>
      <c r="H95" s="301"/>
      <c r="I95" s="301"/>
      <c r="J95" s="300"/>
      <c r="K95" s="301"/>
      <c r="L95" s="301"/>
      <c r="M95" s="300"/>
      <c r="N95" s="301"/>
      <c r="O95" s="301"/>
      <c r="P95" s="300"/>
      <c r="Q95" s="301"/>
      <c r="R95" s="301"/>
      <c r="S95" s="300"/>
      <c r="T95" s="301"/>
      <c r="U95" s="301"/>
      <c r="V95" s="300"/>
    </row>
    <row r="96" spans="1:22" ht="20.100000000000001" customHeight="1" x14ac:dyDescent="0.2">
      <c r="A96" s="293" t="s">
        <v>206</v>
      </c>
      <c r="B96" s="291"/>
      <c r="C96" s="293" t="s">
        <v>683</v>
      </c>
      <c r="D96" s="294" t="s">
        <v>707</v>
      </c>
      <c r="E96" s="301"/>
      <c r="F96" s="301"/>
      <c r="G96" s="300"/>
      <c r="H96" s="301"/>
      <c r="I96" s="301"/>
      <c r="J96" s="300"/>
      <c r="K96" s="301"/>
      <c r="L96" s="301"/>
      <c r="M96" s="300"/>
      <c r="N96" s="301"/>
      <c r="O96" s="301"/>
      <c r="P96" s="300"/>
      <c r="Q96" s="301"/>
      <c r="R96" s="301"/>
      <c r="S96" s="300"/>
      <c r="T96" s="301"/>
      <c r="U96" s="301"/>
      <c r="V96" s="300"/>
    </row>
    <row r="97" spans="1:22" ht="20.100000000000001" customHeight="1" x14ac:dyDescent="0.2">
      <c r="A97" s="293" t="s">
        <v>207</v>
      </c>
      <c r="B97" s="291"/>
      <c r="C97" s="293" t="s">
        <v>672</v>
      </c>
      <c r="D97" s="294" t="s">
        <v>708</v>
      </c>
      <c r="E97" s="301"/>
      <c r="F97" s="301"/>
      <c r="G97" s="300"/>
      <c r="H97" s="301"/>
      <c r="I97" s="301"/>
      <c r="J97" s="300"/>
      <c r="K97" s="301"/>
      <c r="L97" s="301"/>
      <c r="M97" s="300"/>
      <c r="N97" s="301"/>
      <c r="O97" s="301"/>
      <c r="P97" s="300"/>
      <c r="Q97" s="301"/>
      <c r="R97" s="301"/>
      <c r="S97" s="300"/>
      <c r="T97" s="301"/>
      <c r="U97" s="301"/>
      <c r="V97" s="300"/>
    </row>
    <row r="98" spans="1:22" ht="24.95" customHeight="1" x14ac:dyDescent="0.2">
      <c r="A98" s="290" t="s">
        <v>208</v>
      </c>
      <c r="B98" s="291"/>
      <c r="C98" s="290" t="s">
        <v>97</v>
      </c>
      <c r="D98" s="310" t="s">
        <v>711</v>
      </c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</row>
    <row r="99" spans="1:22" ht="22.5" customHeight="1" x14ac:dyDescent="0.2">
      <c r="A99" s="290" t="s">
        <v>209</v>
      </c>
      <c r="B99" s="291"/>
      <c r="C99" s="290" t="s">
        <v>100</v>
      </c>
      <c r="D99" s="310" t="s">
        <v>712</v>
      </c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</row>
    <row r="100" spans="1:22" ht="20.100000000000001" customHeight="1" x14ac:dyDescent="0.2">
      <c r="A100" s="290" t="s">
        <v>210</v>
      </c>
      <c r="B100" s="291" t="s">
        <v>713</v>
      </c>
      <c r="C100" s="290" t="s">
        <v>106</v>
      </c>
      <c r="D100" s="310" t="s">
        <v>215</v>
      </c>
      <c r="E100" s="300">
        <f>E101+E102</f>
        <v>0</v>
      </c>
      <c r="F100" s="300">
        <f t="shared" ref="F100:G100" si="126">F101+F102</f>
        <v>0</v>
      </c>
      <c r="G100" s="300">
        <f t="shared" si="126"/>
        <v>0</v>
      </c>
      <c r="H100" s="300">
        <f>H101+H102</f>
        <v>0</v>
      </c>
      <c r="I100" s="300">
        <f t="shared" ref="I100:J100" si="127">I101+I102</f>
        <v>0</v>
      </c>
      <c r="J100" s="300">
        <f t="shared" si="127"/>
        <v>0</v>
      </c>
      <c r="K100" s="300">
        <f>K101+K102</f>
        <v>0</v>
      </c>
      <c r="L100" s="300">
        <f t="shared" ref="L100:M100" si="128">L101+L102</f>
        <v>0</v>
      </c>
      <c r="M100" s="300">
        <f t="shared" si="128"/>
        <v>0</v>
      </c>
      <c r="N100" s="300">
        <f>N101+N102</f>
        <v>0</v>
      </c>
      <c r="O100" s="300">
        <f t="shared" ref="O100:P100" si="129">O101+O102</f>
        <v>0</v>
      </c>
      <c r="P100" s="300">
        <f t="shared" si="129"/>
        <v>0</v>
      </c>
      <c r="Q100" s="300">
        <f>Q101+Q102</f>
        <v>0</v>
      </c>
      <c r="R100" s="300">
        <f t="shared" ref="R100:S100" si="130">R101+R102</f>
        <v>0</v>
      </c>
      <c r="S100" s="300">
        <f t="shared" si="130"/>
        <v>0</v>
      </c>
      <c r="T100" s="300">
        <f>T101+T102</f>
        <v>0</v>
      </c>
      <c r="U100" s="300">
        <f t="shared" ref="U100:V100" si="131">U101+U102</f>
        <v>0</v>
      </c>
      <c r="V100" s="300">
        <f t="shared" si="131"/>
        <v>0</v>
      </c>
    </row>
    <row r="101" spans="1:22" ht="20.100000000000001" customHeight="1" x14ac:dyDescent="0.2">
      <c r="A101" s="293" t="s">
        <v>211</v>
      </c>
      <c r="B101" s="291"/>
      <c r="C101" s="293" t="s">
        <v>12</v>
      </c>
      <c r="D101" s="314" t="s">
        <v>217</v>
      </c>
      <c r="E101" s="301"/>
      <c r="F101" s="301"/>
      <c r="G101" s="300"/>
      <c r="H101" s="301"/>
      <c r="I101" s="301"/>
      <c r="J101" s="300"/>
      <c r="K101" s="301"/>
      <c r="L101" s="301"/>
      <c r="M101" s="300"/>
      <c r="N101" s="301"/>
      <c r="O101" s="301"/>
      <c r="P101" s="300"/>
      <c r="Q101" s="301"/>
      <c r="R101" s="301"/>
      <c r="S101" s="300"/>
      <c r="T101" s="301"/>
      <c r="U101" s="301"/>
      <c r="V101" s="300"/>
    </row>
    <row r="102" spans="1:22" x14ac:dyDescent="0.2">
      <c r="A102" s="293" t="s">
        <v>212</v>
      </c>
      <c r="B102" s="291"/>
      <c r="C102" s="293" t="s">
        <v>15</v>
      </c>
      <c r="D102" s="314" t="s">
        <v>219</v>
      </c>
      <c r="E102" s="301"/>
      <c r="F102" s="301"/>
      <c r="G102" s="300"/>
      <c r="H102" s="301"/>
      <c r="I102" s="301"/>
      <c r="J102" s="300"/>
      <c r="K102" s="301"/>
      <c r="L102" s="301"/>
      <c r="M102" s="300"/>
      <c r="N102" s="301"/>
      <c r="O102" s="301"/>
      <c r="P102" s="300"/>
      <c r="Q102" s="301"/>
      <c r="R102" s="301"/>
      <c r="S102" s="300"/>
      <c r="T102" s="301"/>
      <c r="U102" s="301"/>
      <c r="V102" s="300"/>
    </row>
    <row r="103" spans="1:22" ht="27" customHeight="1" x14ac:dyDescent="0.2">
      <c r="A103" s="290" t="s">
        <v>213</v>
      </c>
      <c r="B103" s="291" t="s">
        <v>214</v>
      </c>
      <c r="C103" s="290" t="s">
        <v>113</v>
      </c>
      <c r="D103" s="310" t="s">
        <v>221</v>
      </c>
      <c r="E103" s="300">
        <f>E104+E105</f>
        <v>0</v>
      </c>
      <c r="F103" s="300">
        <f t="shared" ref="F103:G103" si="132">F104+F105</f>
        <v>0</v>
      </c>
      <c r="G103" s="300">
        <f t="shared" si="132"/>
        <v>0</v>
      </c>
      <c r="H103" s="300">
        <f>H104+H105</f>
        <v>0</v>
      </c>
      <c r="I103" s="300">
        <f t="shared" ref="I103:J103" si="133">I104+I105</f>
        <v>0</v>
      </c>
      <c r="J103" s="300">
        <f t="shared" si="133"/>
        <v>0</v>
      </c>
      <c r="K103" s="300">
        <f>K104+K105</f>
        <v>0</v>
      </c>
      <c r="L103" s="300">
        <f t="shared" ref="L103:M103" si="134">L104+L105</f>
        <v>0</v>
      </c>
      <c r="M103" s="300">
        <f t="shared" si="134"/>
        <v>0</v>
      </c>
      <c r="N103" s="300">
        <f>N104+N105</f>
        <v>0</v>
      </c>
      <c r="O103" s="300">
        <f t="shared" ref="O103:P103" si="135">O104+O105</f>
        <v>0</v>
      </c>
      <c r="P103" s="300">
        <f t="shared" si="135"/>
        <v>0</v>
      </c>
      <c r="Q103" s="300">
        <f>Q104+Q105</f>
        <v>0</v>
      </c>
      <c r="R103" s="300">
        <f t="shared" ref="R103:S103" si="136">R104+R105</f>
        <v>0</v>
      </c>
      <c r="S103" s="300">
        <f t="shared" si="136"/>
        <v>0</v>
      </c>
      <c r="T103" s="300">
        <f>T104+T105</f>
        <v>0</v>
      </c>
      <c r="U103" s="300">
        <f t="shared" ref="U103:V103" si="137">U104+U105</f>
        <v>0</v>
      </c>
      <c r="V103" s="300">
        <f t="shared" si="137"/>
        <v>0</v>
      </c>
    </row>
    <row r="104" spans="1:22" ht="24.95" customHeight="1" x14ac:dyDescent="0.2">
      <c r="A104" s="293" t="s">
        <v>216</v>
      </c>
      <c r="B104" s="291"/>
      <c r="C104" s="293" t="s">
        <v>12</v>
      </c>
      <c r="D104" s="314" t="s">
        <v>223</v>
      </c>
      <c r="E104" s="301"/>
      <c r="F104" s="301"/>
      <c r="G104" s="300"/>
      <c r="H104" s="301"/>
      <c r="I104" s="301"/>
      <c r="J104" s="300"/>
      <c r="K104" s="301"/>
      <c r="L104" s="301"/>
      <c r="M104" s="300"/>
      <c r="N104" s="301"/>
      <c r="O104" s="301"/>
      <c r="P104" s="300"/>
      <c r="Q104" s="301"/>
      <c r="R104" s="301"/>
      <c r="S104" s="300"/>
      <c r="T104" s="301"/>
      <c r="U104" s="301"/>
      <c r="V104" s="300"/>
    </row>
    <row r="105" spans="1:22" ht="20.100000000000001" customHeight="1" x14ac:dyDescent="0.2">
      <c r="A105" s="293" t="s">
        <v>218</v>
      </c>
      <c r="B105" s="291"/>
      <c r="C105" s="293" t="s">
        <v>15</v>
      </c>
      <c r="D105" s="314" t="s">
        <v>225</v>
      </c>
      <c r="E105" s="301"/>
      <c r="F105" s="301"/>
      <c r="G105" s="300"/>
      <c r="H105" s="301"/>
      <c r="I105" s="301"/>
      <c r="J105" s="300"/>
      <c r="K105" s="301"/>
      <c r="L105" s="301"/>
      <c r="M105" s="300"/>
      <c r="N105" s="301"/>
      <c r="O105" s="301"/>
      <c r="P105" s="300"/>
      <c r="Q105" s="301"/>
      <c r="R105" s="301"/>
      <c r="S105" s="300"/>
      <c r="T105" s="301"/>
      <c r="U105" s="301"/>
      <c r="V105" s="300"/>
    </row>
    <row r="106" spans="1:22" ht="24.95" customHeight="1" x14ac:dyDescent="0.2">
      <c r="A106" s="290" t="s">
        <v>220</v>
      </c>
      <c r="B106" s="291" t="s">
        <v>714</v>
      </c>
      <c r="C106" s="290" t="s">
        <v>115</v>
      </c>
      <c r="D106" s="310" t="s">
        <v>228</v>
      </c>
      <c r="E106" s="300">
        <f>SUM(E107:E111)</f>
        <v>0</v>
      </c>
      <c r="F106" s="300">
        <f t="shared" ref="F106:G106" si="138">SUM(F107:F111)</f>
        <v>0</v>
      </c>
      <c r="G106" s="300">
        <f t="shared" si="138"/>
        <v>0</v>
      </c>
      <c r="H106" s="300">
        <f>SUM(H107:H111)</f>
        <v>0</v>
      </c>
      <c r="I106" s="300">
        <f t="shared" ref="I106:J106" si="139">SUM(I107:I111)</f>
        <v>0</v>
      </c>
      <c r="J106" s="300">
        <f t="shared" si="139"/>
        <v>0</v>
      </c>
      <c r="K106" s="300">
        <f>SUM(K107:K111)</f>
        <v>0</v>
      </c>
      <c r="L106" s="300">
        <f t="shared" ref="L106:M106" si="140">SUM(L107:L111)</f>
        <v>0</v>
      </c>
      <c r="M106" s="300">
        <f t="shared" si="140"/>
        <v>0</v>
      </c>
      <c r="N106" s="300">
        <f>SUM(N107:N111)</f>
        <v>0</v>
      </c>
      <c r="O106" s="300">
        <f t="shared" ref="O106:P106" si="141">SUM(O107:O111)</f>
        <v>0</v>
      </c>
      <c r="P106" s="300">
        <f t="shared" si="141"/>
        <v>0</v>
      </c>
      <c r="Q106" s="300">
        <f>SUM(Q107:Q111)</f>
        <v>0</v>
      </c>
      <c r="R106" s="300">
        <f t="shared" ref="R106:S106" si="142">SUM(R107:R111)</f>
        <v>0</v>
      </c>
      <c r="S106" s="300">
        <f t="shared" si="142"/>
        <v>0</v>
      </c>
      <c r="T106" s="300">
        <f>SUM(T107:T111)</f>
        <v>0</v>
      </c>
      <c r="U106" s="300">
        <f t="shared" ref="U106:V106" si="143">SUM(U107:U111)</f>
        <v>0</v>
      </c>
      <c r="V106" s="300">
        <f t="shared" si="143"/>
        <v>0</v>
      </c>
    </row>
    <row r="107" spans="1:22" ht="20.100000000000001" customHeight="1" x14ac:dyDescent="0.2">
      <c r="A107" s="293" t="s">
        <v>222</v>
      </c>
      <c r="B107" s="291"/>
      <c r="C107" s="293" t="s">
        <v>12</v>
      </c>
      <c r="D107" s="314" t="s">
        <v>230</v>
      </c>
      <c r="E107" s="301"/>
      <c r="F107" s="301"/>
      <c r="G107" s="300"/>
      <c r="H107" s="301"/>
      <c r="I107" s="301"/>
      <c r="J107" s="300"/>
      <c r="K107" s="301"/>
      <c r="L107" s="301"/>
      <c r="M107" s="300"/>
      <c r="N107" s="301"/>
      <c r="O107" s="301"/>
      <c r="P107" s="300"/>
      <c r="Q107" s="301"/>
      <c r="R107" s="301"/>
      <c r="S107" s="300"/>
      <c r="T107" s="301"/>
      <c r="U107" s="301"/>
      <c r="V107" s="300"/>
    </row>
    <row r="108" spans="1:22" ht="20.100000000000001" customHeight="1" x14ac:dyDescent="0.2">
      <c r="A108" s="293" t="s">
        <v>224</v>
      </c>
      <c r="B108" s="291"/>
      <c r="C108" s="293" t="s">
        <v>15</v>
      </c>
      <c r="D108" s="314" t="s">
        <v>232</v>
      </c>
      <c r="E108" s="301"/>
      <c r="F108" s="301"/>
      <c r="G108" s="300"/>
      <c r="H108" s="301"/>
      <c r="I108" s="301"/>
      <c r="J108" s="300"/>
      <c r="K108" s="301"/>
      <c r="L108" s="301"/>
      <c r="M108" s="300"/>
      <c r="N108" s="301"/>
      <c r="O108" s="301"/>
      <c r="P108" s="300"/>
      <c r="Q108" s="301"/>
      <c r="R108" s="301"/>
      <c r="S108" s="300"/>
      <c r="T108" s="301"/>
      <c r="U108" s="301"/>
      <c r="V108" s="300"/>
    </row>
    <row r="109" spans="1:22" x14ac:dyDescent="0.2">
      <c r="A109" s="293" t="s">
        <v>226</v>
      </c>
      <c r="B109" s="291"/>
      <c r="C109" s="293" t="s">
        <v>17</v>
      </c>
      <c r="D109" s="294" t="s">
        <v>715</v>
      </c>
      <c r="E109" s="301"/>
      <c r="F109" s="301"/>
      <c r="G109" s="300"/>
      <c r="H109" s="301"/>
      <c r="I109" s="301"/>
      <c r="J109" s="300"/>
      <c r="K109" s="301"/>
      <c r="L109" s="301"/>
      <c r="M109" s="300"/>
      <c r="N109" s="301"/>
      <c r="O109" s="301"/>
      <c r="P109" s="300"/>
      <c r="Q109" s="301"/>
      <c r="R109" s="301"/>
      <c r="S109" s="300"/>
      <c r="T109" s="301"/>
      <c r="U109" s="301"/>
      <c r="V109" s="300"/>
    </row>
    <row r="110" spans="1:22" ht="20.100000000000001" customHeight="1" x14ac:dyDescent="0.2">
      <c r="A110" s="293" t="s">
        <v>227</v>
      </c>
      <c r="B110" s="291"/>
      <c r="C110" s="293" t="s">
        <v>19</v>
      </c>
      <c r="D110" s="314" t="s">
        <v>716</v>
      </c>
      <c r="E110" s="301"/>
      <c r="F110" s="301"/>
      <c r="G110" s="300"/>
      <c r="H110" s="301"/>
      <c r="I110" s="301"/>
      <c r="J110" s="300"/>
      <c r="K110" s="301"/>
      <c r="L110" s="301"/>
      <c r="M110" s="300"/>
      <c r="N110" s="301"/>
      <c r="O110" s="301"/>
      <c r="P110" s="300"/>
      <c r="Q110" s="301"/>
      <c r="R110" s="301"/>
      <c r="S110" s="300"/>
      <c r="T110" s="301"/>
      <c r="U110" s="301"/>
      <c r="V110" s="300"/>
    </row>
    <row r="111" spans="1:22" ht="20.100000000000001" customHeight="1" x14ac:dyDescent="0.2">
      <c r="A111" s="293" t="s">
        <v>229</v>
      </c>
      <c r="B111" s="291"/>
      <c r="C111" s="293" t="s">
        <v>21</v>
      </c>
      <c r="D111" s="314" t="s">
        <v>234</v>
      </c>
      <c r="E111" s="301"/>
      <c r="F111" s="301"/>
      <c r="G111" s="300"/>
      <c r="H111" s="301"/>
      <c r="I111" s="301"/>
      <c r="J111" s="300"/>
      <c r="K111" s="301"/>
      <c r="L111" s="301"/>
      <c r="M111" s="300"/>
      <c r="N111" s="301"/>
      <c r="O111" s="301"/>
      <c r="P111" s="300"/>
      <c r="Q111" s="301"/>
      <c r="R111" s="301"/>
      <c r="S111" s="300"/>
      <c r="T111" s="301"/>
      <c r="U111" s="301"/>
      <c r="V111" s="300"/>
    </row>
    <row r="112" spans="1:22" ht="20.100000000000001" customHeight="1" x14ac:dyDescent="0.2">
      <c r="A112" s="290" t="s">
        <v>231</v>
      </c>
      <c r="B112" s="291" t="s">
        <v>717</v>
      </c>
      <c r="C112" s="290" t="s">
        <v>117</v>
      </c>
      <c r="D112" s="310" t="s">
        <v>236</v>
      </c>
      <c r="E112" s="300">
        <f>SUM(E113:E115)</f>
        <v>0</v>
      </c>
      <c r="F112" s="300">
        <f t="shared" ref="F112:G112" si="144">SUM(F113:F115)</f>
        <v>0</v>
      </c>
      <c r="G112" s="300">
        <f t="shared" si="144"/>
        <v>0</v>
      </c>
      <c r="H112" s="300">
        <f>SUM(H113:H115)</f>
        <v>0</v>
      </c>
      <c r="I112" s="300">
        <f t="shared" ref="I112:J112" si="145">SUM(I113:I115)</f>
        <v>0</v>
      </c>
      <c r="J112" s="300">
        <f t="shared" si="145"/>
        <v>0</v>
      </c>
      <c r="K112" s="300">
        <f>SUM(K113:K115)</f>
        <v>0</v>
      </c>
      <c r="L112" s="300">
        <f t="shared" ref="L112:M112" si="146">SUM(L113:L115)</f>
        <v>0</v>
      </c>
      <c r="M112" s="300">
        <f t="shared" si="146"/>
        <v>0</v>
      </c>
      <c r="N112" s="300">
        <f>SUM(N113:N115)</f>
        <v>0</v>
      </c>
      <c r="O112" s="300">
        <f t="shared" ref="O112:P112" si="147">SUM(O113:O115)</f>
        <v>0</v>
      </c>
      <c r="P112" s="300">
        <f t="shared" si="147"/>
        <v>0</v>
      </c>
      <c r="Q112" s="300">
        <f>SUM(Q113:Q115)</f>
        <v>0</v>
      </c>
      <c r="R112" s="300">
        <f t="shared" ref="R112:S112" si="148">SUM(R113:R115)</f>
        <v>0</v>
      </c>
      <c r="S112" s="300">
        <f t="shared" si="148"/>
        <v>0</v>
      </c>
      <c r="T112" s="300">
        <f>SUM(T113:T115)</f>
        <v>0</v>
      </c>
      <c r="U112" s="300">
        <f t="shared" ref="U112:V112" si="149">SUM(U113:U115)</f>
        <v>0</v>
      </c>
      <c r="V112" s="300">
        <f t="shared" si="149"/>
        <v>0</v>
      </c>
    </row>
    <row r="113" spans="1:189" ht="24.95" customHeight="1" x14ac:dyDescent="0.2">
      <c r="A113" s="293" t="s">
        <v>233</v>
      </c>
      <c r="B113" s="291"/>
      <c r="C113" s="293" t="s">
        <v>12</v>
      </c>
      <c r="D113" s="314" t="s">
        <v>240</v>
      </c>
      <c r="E113" s="301"/>
      <c r="F113" s="301"/>
      <c r="G113" s="300"/>
      <c r="H113" s="301"/>
      <c r="I113" s="301"/>
      <c r="J113" s="300"/>
      <c r="K113" s="301"/>
      <c r="L113" s="301"/>
      <c r="M113" s="300"/>
      <c r="N113" s="301"/>
      <c r="O113" s="301"/>
      <c r="P113" s="300"/>
      <c r="Q113" s="301"/>
      <c r="R113" s="301"/>
      <c r="S113" s="300"/>
      <c r="T113" s="301"/>
      <c r="U113" s="301"/>
      <c r="V113" s="300"/>
    </row>
    <row r="114" spans="1:189" ht="20.100000000000001" customHeight="1" x14ac:dyDescent="0.2">
      <c r="A114" s="293" t="s">
        <v>235</v>
      </c>
      <c r="B114" s="291"/>
      <c r="C114" s="293" t="s">
        <v>15</v>
      </c>
      <c r="D114" s="314" t="s">
        <v>718</v>
      </c>
      <c r="E114" s="301"/>
      <c r="F114" s="301"/>
      <c r="G114" s="300"/>
      <c r="H114" s="301"/>
      <c r="I114" s="301"/>
      <c r="J114" s="300"/>
      <c r="K114" s="301"/>
      <c r="L114" s="301"/>
      <c r="M114" s="300"/>
      <c r="N114" s="301"/>
      <c r="O114" s="301"/>
      <c r="P114" s="300"/>
      <c r="Q114" s="301"/>
      <c r="R114" s="301"/>
      <c r="S114" s="300"/>
      <c r="T114" s="301"/>
      <c r="U114" s="301"/>
      <c r="V114" s="300"/>
    </row>
    <row r="115" spans="1:189" ht="20.100000000000001" customHeight="1" x14ac:dyDescent="0.2">
      <c r="A115" s="293" t="s">
        <v>237</v>
      </c>
      <c r="B115" s="291"/>
      <c r="C115" s="293" t="s">
        <v>17</v>
      </c>
      <c r="D115" s="314" t="s">
        <v>241</v>
      </c>
      <c r="E115" s="301"/>
      <c r="F115" s="301"/>
      <c r="G115" s="300"/>
      <c r="H115" s="301"/>
      <c r="I115" s="301"/>
      <c r="J115" s="300"/>
      <c r="K115" s="301"/>
      <c r="L115" s="301"/>
      <c r="M115" s="300"/>
      <c r="N115" s="301"/>
      <c r="O115" s="301"/>
      <c r="P115" s="300"/>
      <c r="Q115" s="301"/>
      <c r="R115" s="301"/>
      <c r="S115" s="300"/>
      <c r="T115" s="301"/>
      <c r="U115" s="301"/>
      <c r="V115" s="300"/>
    </row>
    <row r="116" spans="1:189" ht="48" x14ac:dyDescent="0.2">
      <c r="A116" s="290" t="s">
        <v>238</v>
      </c>
      <c r="B116" s="291" t="s">
        <v>719</v>
      </c>
      <c r="C116" s="290" t="s">
        <v>130</v>
      </c>
      <c r="D116" s="310" t="s">
        <v>242</v>
      </c>
      <c r="E116" s="300">
        <f>E63+E83+E84+E85+E98+E99+E100+E103+E106+E111</f>
        <v>0</v>
      </c>
      <c r="F116" s="300">
        <f t="shared" ref="F116:G116" si="150">F63+F83+F84+F85+F98+F99+F100+F103+F106+F111</f>
        <v>0</v>
      </c>
      <c r="G116" s="300">
        <f t="shared" si="150"/>
        <v>0</v>
      </c>
      <c r="H116" s="300">
        <f>H63+H83+H84+H85+H98+H99+H100+H103+H106+H111</f>
        <v>0</v>
      </c>
      <c r="I116" s="300">
        <f t="shared" ref="I116:J116" si="151">I63+I83+I84+I85+I98+I99+I100+I103+I106+I111</f>
        <v>0</v>
      </c>
      <c r="J116" s="300">
        <f t="shared" si="151"/>
        <v>0</v>
      </c>
      <c r="K116" s="300">
        <f>K63+K83+K84+K85+K98+K99+K100+K103+K106+K111</f>
        <v>0</v>
      </c>
      <c r="L116" s="300">
        <f t="shared" ref="L116:M116" si="152">L63+L83+L84+L85+L98+L99+L100+L103+L106+L111</f>
        <v>0</v>
      </c>
      <c r="M116" s="300">
        <f t="shared" si="152"/>
        <v>0</v>
      </c>
      <c r="N116" s="300">
        <f>N63+N83+N84+N85+N98+N99+N100+N103+N106+N111</f>
        <v>0</v>
      </c>
      <c r="O116" s="300">
        <f t="shared" ref="O116:P116" si="153">O63+O83+O84+O85+O98+O99+O100+O103+O106+O111</f>
        <v>0</v>
      </c>
      <c r="P116" s="300">
        <f t="shared" si="153"/>
        <v>0</v>
      </c>
      <c r="Q116" s="300">
        <f>Q63+Q83+Q84+Q85+Q98+Q99+Q100+Q103+Q106+Q111</f>
        <v>0</v>
      </c>
      <c r="R116" s="300">
        <f t="shared" ref="R116:S116" si="154">R63+R83+R84+R85+R98+R99+R100+R103+R106+R111</f>
        <v>0</v>
      </c>
      <c r="S116" s="300">
        <f t="shared" si="154"/>
        <v>0</v>
      </c>
      <c r="T116" s="300">
        <f>T63+T83+T84+T85+T98+T99+T100+T103+T106+T111</f>
        <v>0</v>
      </c>
      <c r="U116" s="300">
        <f t="shared" ref="U116:V116" si="155">U63+U83+U84+U85+U98+U99+U100+U103+U106+U111</f>
        <v>0</v>
      </c>
      <c r="V116" s="300">
        <f t="shared" si="155"/>
        <v>0</v>
      </c>
    </row>
    <row r="117" spans="1:189" ht="20.100000000000001" customHeight="1" x14ac:dyDescent="0.2">
      <c r="A117" s="290" t="s">
        <v>239</v>
      </c>
      <c r="B117" s="291"/>
      <c r="C117" s="290" t="s">
        <v>135</v>
      </c>
      <c r="D117" s="310" t="s">
        <v>177</v>
      </c>
      <c r="E117" s="300"/>
      <c r="F117" s="300"/>
      <c r="G117" s="300"/>
      <c r="H117" s="300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</row>
    <row r="118" spans="1:189" s="11" customFormat="1" x14ac:dyDescent="0.2">
      <c r="A118" s="320" t="s">
        <v>720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0"/>
      <c r="X118" s="10"/>
      <c r="Y118" s="10"/>
      <c r="Z118" s="10"/>
      <c r="AA118" s="10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  <c r="FY118" s="15"/>
      <c r="FZ118" s="15"/>
      <c r="GA118" s="15"/>
      <c r="GB118" s="15"/>
      <c r="GC118" s="15"/>
      <c r="GD118" s="15"/>
      <c r="GE118" s="15"/>
      <c r="GF118" s="15"/>
      <c r="GG118" s="15"/>
    </row>
    <row r="119" spans="1:189" ht="9" customHeight="1" x14ac:dyDescent="0.2">
      <c r="B119" s="33"/>
      <c r="C119" s="34"/>
      <c r="D119" s="35"/>
      <c r="E119" s="36"/>
      <c r="F119" s="37"/>
      <c r="G119" s="27"/>
      <c r="H119" s="36"/>
      <c r="I119" s="37"/>
      <c r="J119" s="27"/>
      <c r="K119" s="36"/>
      <c r="L119" s="37"/>
      <c r="M119" s="27"/>
      <c r="N119" s="36"/>
      <c r="O119" s="37"/>
      <c r="P119" s="27"/>
      <c r="Q119" s="36"/>
      <c r="R119" s="37"/>
      <c r="S119" s="27"/>
      <c r="T119" s="27"/>
      <c r="U119" s="27"/>
      <c r="V119" s="27"/>
    </row>
    <row r="120" spans="1:189" s="15" customFormat="1" x14ac:dyDescent="0.2">
      <c r="A120" s="18" t="str">
        <f>+"Datum: "&amp; datum_izrade</f>
        <v xml:space="preserve">Datum: </v>
      </c>
      <c r="B120" s="19"/>
      <c r="C120" s="19"/>
      <c r="D120" s="19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20"/>
      <c r="V120" s="10"/>
      <c r="W120" s="10"/>
      <c r="X120" s="10"/>
      <c r="Y120" s="10"/>
      <c r="Z120" s="10"/>
      <c r="AA120" s="10"/>
    </row>
    <row r="121" spans="1:189" s="11" customFormat="1" ht="18.75" customHeight="1" x14ac:dyDescent="0.2">
      <c r="A121" s="17"/>
      <c r="B121" s="21"/>
      <c r="C121" s="21"/>
      <c r="D121" s="21"/>
      <c r="E121" s="21"/>
      <c r="F121" s="17"/>
      <c r="G121" s="17"/>
      <c r="H121" s="21"/>
      <c r="I121" s="17"/>
      <c r="J121" s="17"/>
      <c r="K121" s="21"/>
      <c r="L121" s="17"/>
      <c r="M121" s="17"/>
      <c r="N121" s="21"/>
      <c r="O121" s="17"/>
      <c r="P121" s="17"/>
      <c r="Q121" s="21"/>
      <c r="R121" s="17"/>
      <c r="S121" s="17"/>
      <c r="T121" s="17"/>
      <c r="U121" s="17"/>
      <c r="V121" s="17"/>
      <c r="W121" s="10"/>
      <c r="X121" s="10"/>
      <c r="Y121" s="10"/>
      <c r="Z121" s="10"/>
      <c r="AA121" s="10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  <c r="FW121" s="15"/>
      <c r="FX121" s="15"/>
      <c r="FY121" s="15"/>
      <c r="FZ121" s="15"/>
      <c r="GA121" s="15"/>
      <c r="GB121" s="15"/>
      <c r="GC121" s="15"/>
      <c r="GD121" s="15"/>
      <c r="GE121" s="15"/>
      <c r="GF121" s="15"/>
      <c r="GG121" s="15"/>
    </row>
    <row r="122" spans="1:189" s="11" customFormat="1" x14ac:dyDescent="0.2">
      <c r="A122" s="22" t="s">
        <v>564</v>
      </c>
      <c r="B122" s="21"/>
      <c r="C122" s="21"/>
      <c r="D122" s="21"/>
      <c r="E122" s="21"/>
      <c r="F122" s="17"/>
      <c r="G122" s="17"/>
      <c r="H122" s="21"/>
      <c r="I122" s="22"/>
      <c r="J122" s="17"/>
      <c r="K122" s="21"/>
      <c r="L122" s="22"/>
      <c r="M122" s="17"/>
      <c r="N122" s="21"/>
      <c r="O122" s="22"/>
      <c r="P122" s="17"/>
      <c r="Q122" s="21"/>
      <c r="R122" s="22"/>
      <c r="S122" s="17"/>
      <c r="T122" s="17"/>
      <c r="U122" s="17"/>
      <c r="V122" s="17"/>
      <c r="W122" s="10"/>
      <c r="X122" s="10"/>
      <c r="Y122" s="10"/>
      <c r="Z122" s="10"/>
      <c r="AA122" s="10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  <c r="FY122" s="15"/>
      <c r="FZ122" s="15"/>
      <c r="GA122" s="15"/>
      <c r="GB122" s="15"/>
      <c r="GC122" s="15"/>
      <c r="GD122" s="15"/>
      <c r="GE122" s="15"/>
      <c r="GF122" s="15"/>
      <c r="GG122" s="15"/>
    </row>
    <row r="123" spans="1:189" s="11" customFormat="1" x14ac:dyDescent="0.2">
      <c r="A123" s="22" t="s">
        <v>563</v>
      </c>
      <c r="B123" s="21"/>
      <c r="C123" s="21"/>
      <c r="D123" s="21"/>
      <c r="E123" s="21"/>
      <c r="F123" s="17"/>
      <c r="G123" s="17"/>
      <c r="H123" s="21"/>
      <c r="I123" s="22"/>
      <c r="J123" s="17"/>
      <c r="K123" s="21"/>
      <c r="L123" s="22"/>
      <c r="M123" s="17"/>
      <c r="N123" s="21"/>
      <c r="O123" s="22"/>
      <c r="P123" s="17"/>
      <c r="Q123" s="21"/>
      <c r="R123" s="22"/>
      <c r="S123" s="17"/>
      <c r="T123" s="17"/>
      <c r="U123" s="17"/>
      <c r="V123" s="17"/>
      <c r="W123" s="10"/>
      <c r="X123" s="10"/>
      <c r="Y123" s="10"/>
      <c r="Z123" s="10"/>
      <c r="AA123" s="10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  <c r="FW123" s="15"/>
      <c r="FX123" s="15"/>
      <c r="FY123" s="15"/>
      <c r="FZ123" s="15"/>
      <c r="GA123" s="15"/>
      <c r="GB123" s="15"/>
      <c r="GC123" s="15"/>
      <c r="GD123" s="15"/>
      <c r="GE123" s="15"/>
      <c r="GF123" s="15"/>
      <c r="GG123" s="15"/>
    </row>
    <row r="124" spans="1:189" s="11" customFormat="1" x14ac:dyDescent="0.2">
      <c r="A124" s="17"/>
      <c r="B124" s="21"/>
      <c r="C124" s="21"/>
      <c r="D124" s="21"/>
      <c r="E124" s="21"/>
      <c r="F124" s="17"/>
      <c r="G124" s="17"/>
      <c r="H124" s="21"/>
      <c r="I124" s="17"/>
      <c r="J124" s="17"/>
      <c r="K124" s="21"/>
      <c r="L124" s="17"/>
      <c r="M124" s="17"/>
      <c r="N124" s="21"/>
      <c r="O124" s="17"/>
      <c r="P124" s="17"/>
      <c r="Q124" s="21"/>
      <c r="R124" s="17"/>
      <c r="S124" s="17"/>
      <c r="T124" s="17"/>
      <c r="U124" s="17"/>
      <c r="V124" s="17"/>
      <c r="W124" s="10"/>
      <c r="X124" s="10"/>
      <c r="Y124" s="10"/>
      <c r="Z124" s="10"/>
      <c r="AA124" s="10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15"/>
      <c r="GF124" s="15"/>
      <c r="GG124" s="15"/>
    </row>
    <row r="125" spans="1:189" s="11" customForma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0"/>
      <c r="X125" s="10"/>
      <c r="Y125" s="10"/>
      <c r="Z125" s="10"/>
      <c r="AA125" s="10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  <c r="FY125" s="15"/>
      <c r="FZ125" s="15"/>
      <c r="GA125" s="15"/>
      <c r="GB125" s="15"/>
      <c r="GC125" s="15"/>
      <c r="GD125" s="15"/>
      <c r="GE125" s="15"/>
      <c r="GF125" s="15"/>
      <c r="GG125" s="15"/>
    </row>
    <row r="126" spans="1:189" s="11" customFormat="1" ht="12" customHeight="1" x14ac:dyDescent="0.2">
      <c r="A126" s="22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0"/>
      <c r="X126" s="10"/>
      <c r="Y126" s="10"/>
      <c r="Z126" s="10"/>
      <c r="AA126" s="10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  <c r="FY126" s="15"/>
      <c r="FZ126" s="15"/>
      <c r="GA126" s="15"/>
      <c r="GB126" s="15"/>
      <c r="GC126" s="15"/>
      <c r="GD126" s="15"/>
      <c r="GE126" s="15"/>
      <c r="GF126" s="15"/>
      <c r="GG126" s="15"/>
    </row>
  </sheetData>
  <sheetProtection selectLockedCells="1"/>
  <mergeCells count="10">
    <mergeCell ref="T5:V5"/>
    <mergeCell ref="A5:A6"/>
    <mergeCell ref="B5:B6"/>
    <mergeCell ref="C5:C6"/>
    <mergeCell ref="D5:D6"/>
    <mergeCell ref="E5:G5"/>
    <mergeCell ref="H5:J5"/>
    <mergeCell ref="K5:M5"/>
    <mergeCell ref="N5:P5"/>
    <mergeCell ref="Q5:S5"/>
  </mergeCells>
  <hyperlinks>
    <hyperlink ref="A3" location="Naslovni!A1" display="IZVJEŠTAJ O FINANCIJSKOM POLOŽAJU "/>
  </hyperlinks>
  <pageMargins left="0.39370078740157483" right="0.23622047244094491" top="0.23622047244094491" bottom="0.19685039370078741" header="0.15748031496062992" footer="0.19685039370078741"/>
  <pageSetup paperSize="9" scale="73" orientation="portrait" r:id="rId1"/>
  <headerFooter alignWithMargins="0"/>
  <ignoredErrors>
    <ignoredError sqref="E118:F118" unlockedFormula="1"/>
    <ignoredError sqref="A119:A1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G111"/>
  <sheetViews>
    <sheetView showGridLines="0" zoomScaleNormal="100" workbookViewId="0"/>
  </sheetViews>
  <sheetFormatPr defaultColWidth="11.42578125" defaultRowHeight="16.5" x14ac:dyDescent="0.2"/>
  <cols>
    <col min="1" max="1" width="54.5703125" style="39" customWidth="1"/>
    <col min="2" max="2" width="8" style="39" customWidth="1"/>
    <col min="3" max="14" width="17.28515625" style="39" customWidth="1"/>
    <col min="15" max="16384" width="11.42578125" style="39"/>
  </cols>
  <sheetData>
    <row r="1" spans="1:15" x14ac:dyDescent="0.2">
      <c r="A1" s="3" t="str">
        <f>+Naslovni!drustvo</f>
        <v>Naziv društva</v>
      </c>
    </row>
    <row r="3" spans="1:15" x14ac:dyDescent="0.2">
      <c r="A3" s="60" t="s">
        <v>356</v>
      </c>
      <c r="B3" s="60"/>
    </row>
    <row r="4" spans="1:15" x14ac:dyDescent="0.2">
      <c r="A4" s="114" t="s">
        <v>437</v>
      </c>
      <c r="B4" s="60"/>
    </row>
    <row r="5" spans="1:15" ht="18" x14ac:dyDescent="0.2">
      <c r="A5" s="43"/>
      <c r="B5" s="60"/>
    </row>
    <row r="6" spans="1:15" x14ac:dyDescent="0.2">
      <c r="A6" s="60" t="s">
        <v>357</v>
      </c>
      <c r="B6" s="60"/>
    </row>
    <row r="7" spans="1:15" x14ac:dyDescent="0.2">
      <c r="B7" s="60"/>
    </row>
    <row r="8" spans="1:15" ht="18.75" thickBot="1" x14ac:dyDescent="0.25">
      <c r="A8" s="114" t="s">
        <v>437</v>
      </c>
      <c r="B8" s="43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5" s="117" customFormat="1" ht="13.5" thickBot="1" x14ac:dyDescent="0.25">
      <c r="A9" s="115"/>
      <c r="B9" s="116"/>
      <c r="C9" s="347">
        <f>+Naslovni!$B$7</f>
        <v>44926</v>
      </c>
      <c r="D9" s="348"/>
      <c r="E9" s="347">
        <f>+DATE(YEAR(C9)+1,12,31)</f>
        <v>45291</v>
      </c>
      <c r="F9" s="348"/>
      <c r="G9" s="347">
        <f t="shared" ref="G9" si="0">+DATE(YEAR(E9)+1,12,31)</f>
        <v>45657</v>
      </c>
      <c r="H9" s="348"/>
      <c r="I9" s="347">
        <f t="shared" ref="I9" si="1">+DATE(YEAR(G9)+1,12,31)</f>
        <v>46022</v>
      </c>
      <c r="J9" s="348"/>
      <c r="K9" s="347">
        <f t="shared" ref="K9" si="2">+DATE(YEAR(I9)+1,12,31)</f>
        <v>46387</v>
      </c>
      <c r="L9" s="348"/>
      <c r="M9" s="347">
        <f t="shared" ref="M9" si="3">+DATE(YEAR(K9)+1,12,31)</f>
        <v>46752</v>
      </c>
      <c r="N9" s="348"/>
    </row>
    <row r="10" spans="1:15" s="117" customFormat="1" ht="38.25" x14ac:dyDescent="0.2">
      <c r="A10" s="118"/>
      <c r="B10" s="119"/>
      <c r="C10" s="120" t="s">
        <v>438</v>
      </c>
      <c r="D10" s="121" t="s">
        <v>439</v>
      </c>
      <c r="E10" s="120" t="s">
        <v>438</v>
      </c>
      <c r="F10" s="121" t="s">
        <v>439</v>
      </c>
      <c r="G10" s="120" t="s">
        <v>438</v>
      </c>
      <c r="H10" s="121" t="s">
        <v>439</v>
      </c>
      <c r="I10" s="120" t="s">
        <v>438</v>
      </c>
      <c r="J10" s="121" t="s">
        <v>439</v>
      </c>
      <c r="K10" s="120" t="s">
        <v>438</v>
      </c>
      <c r="L10" s="121" t="s">
        <v>439</v>
      </c>
      <c r="M10" s="120" t="s">
        <v>438</v>
      </c>
      <c r="N10" s="121" t="s">
        <v>439</v>
      </c>
    </row>
    <row r="11" spans="1:15" s="117" customFormat="1" ht="12.75" x14ac:dyDescent="0.2">
      <c r="A11" s="122"/>
      <c r="B11" s="123"/>
      <c r="C11" s="124" t="s">
        <v>249</v>
      </c>
      <c r="D11" s="125" t="s">
        <v>250</v>
      </c>
      <c r="E11" s="124" t="s">
        <v>249</v>
      </c>
      <c r="F11" s="125" t="s">
        <v>250</v>
      </c>
      <c r="G11" s="124" t="s">
        <v>249</v>
      </c>
      <c r="H11" s="125" t="s">
        <v>250</v>
      </c>
      <c r="I11" s="124" t="s">
        <v>249</v>
      </c>
      <c r="J11" s="125" t="s">
        <v>250</v>
      </c>
      <c r="K11" s="124" t="s">
        <v>249</v>
      </c>
      <c r="L11" s="125" t="s">
        <v>250</v>
      </c>
      <c r="M11" s="124" t="s">
        <v>249</v>
      </c>
      <c r="N11" s="125" t="s">
        <v>250</v>
      </c>
    </row>
    <row r="12" spans="1:15" s="117" customFormat="1" ht="12.75" x14ac:dyDescent="0.2">
      <c r="A12" s="126" t="s">
        <v>364</v>
      </c>
      <c r="B12" s="127"/>
      <c r="C12" s="128"/>
      <c r="D12" s="129"/>
      <c r="E12" s="128"/>
      <c r="F12" s="129"/>
      <c r="G12" s="128"/>
      <c r="H12" s="129"/>
      <c r="I12" s="128"/>
      <c r="J12" s="129"/>
      <c r="K12" s="128"/>
      <c r="L12" s="129"/>
      <c r="M12" s="128"/>
      <c r="N12" s="129"/>
    </row>
    <row r="13" spans="1:15" s="117" customFormat="1" ht="12.75" x14ac:dyDescent="0.2">
      <c r="A13" s="130" t="s">
        <v>140</v>
      </c>
      <c r="B13" s="131" t="s">
        <v>251</v>
      </c>
      <c r="C13" s="132"/>
      <c r="D13" s="133"/>
      <c r="E13" s="132"/>
      <c r="F13" s="133"/>
      <c r="G13" s="132"/>
      <c r="H13" s="133"/>
      <c r="I13" s="132"/>
      <c r="J13" s="133"/>
      <c r="K13" s="132"/>
      <c r="L13" s="133"/>
      <c r="M13" s="132"/>
      <c r="N13" s="133"/>
      <c r="O13" s="134"/>
    </row>
    <row r="14" spans="1:15" s="117" customFormat="1" ht="12.75" x14ac:dyDescent="0.2">
      <c r="A14" s="135" t="s">
        <v>175</v>
      </c>
      <c r="B14" s="131" t="s">
        <v>252</v>
      </c>
      <c r="C14" s="132"/>
      <c r="D14" s="133"/>
      <c r="E14" s="132"/>
      <c r="F14" s="133"/>
      <c r="G14" s="132"/>
      <c r="H14" s="133"/>
      <c r="I14" s="132"/>
      <c r="J14" s="133"/>
      <c r="K14" s="132"/>
      <c r="L14" s="133"/>
      <c r="M14" s="132"/>
      <c r="N14" s="133"/>
      <c r="O14" s="134"/>
    </row>
    <row r="15" spans="1:15" s="117" customFormat="1" ht="12.75" x14ac:dyDescent="0.2">
      <c r="A15" s="135" t="s">
        <v>365</v>
      </c>
      <c r="B15" s="131" t="s">
        <v>253</v>
      </c>
      <c r="C15" s="136"/>
      <c r="D15" s="133"/>
      <c r="E15" s="136"/>
      <c r="F15" s="133"/>
      <c r="G15" s="136"/>
      <c r="H15" s="133"/>
      <c r="I15" s="136"/>
      <c r="J15" s="133"/>
      <c r="K15" s="136"/>
      <c r="L15" s="133"/>
      <c r="M15" s="136"/>
      <c r="N15" s="133"/>
      <c r="O15" s="134"/>
    </row>
    <row r="16" spans="1:15" s="117" customFormat="1" ht="12.75" x14ac:dyDescent="0.2">
      <c r="A16" s="135" t="s">
        <v>168</v>
      </c>
      <c r="B16" s="131" t="s">
        <v>254</v>
      </c>
      <c r="C16" s="136"/>
      <c r="D16" s="137"/>
      <c r="E16" s="136"/>
      <c r="F16" s="137"/>
      <c r="G16" s="136"/>
      <c r="H16" s="137"/>
      <c r="I16" s="136"/>
      <c r="J16" s="137"/>
      <c r="K16" s="136"/>
      <c r="L16" s="137"/>
      <c r="M16" s="136"/>
      <c r="N16" s="137"/>
      <c r="O16" s="134"/>
    </row>
    <row r="17" spans="1:15" s="117" customFormat="1" ht="12.75" x14ac:dyDescent="0.2">
      <c r="A17" s="135" t="s">
        <v>366</v>
      </c>
      <c r="B17" s="131" t="s">
        <v>255</v>
      </c>
      <c r="C17" s="136"/>
      <c r="D17" s="138"/>
      <c r="E17" s="136"/>
      <c r="F17" s="138"/>
      <c r="G17" s="136"/>
      <c r="H17" s="138"/>
      <c r="I17" s="136"/>
      <c r="J17" s="138"/>
      <c r="K17" s="136"/>
      <c r="L17" s="138"/>
      <c r="M17" s="136"/>
      <c r="N17" s="138"/>
      <c r="O17" s="134"/>
    </row>
    <row r="18" spans="1:15" s="117" customFormat="1" ht="12.75" x14ac:dyDescent="0.2">
      <c r="A18" s="135" t="s">
        <v>367</v>
      </c>
      <c r="B18" s="131" t="s">
        <v>256</v>
      </c>
      <c r="C18" s="136"/>
      <c r="D18" s="139"/>
      <c r="E18" s="136"/>
      <c r="F18" s="139"/>
      <c r="G18" s="136"/>
      <c r="H18" s="139"/>
      <c r="I18" s="136"/>
      <c r="J18" s="139"/>
      <c r="K18" s="136"/>
      <c r="L18" s="139"/>
      <c r="M18" s="136"/>
      <c r="N18" s="139"/>
      <c r="O18" s="134"/>
    </row>
    <row r="19" spans="1:15" s="141" customFormat="1" ht="25.5" x14ac:dyDescent="0.2">
      <c r="A19" s="140" t="s">
        <v>368</v>
      </c>
      <c r="B19" s="131" t="s">
        <v>257</v>
      </c>
      <c r="C19" s="136"/>
      <c r="D19" s="138"/>
      <c r="E19" s="136"/>
      <c r="F19" s="138"/>
      <c r="G19" s="136"/>
      <c r="H19" s="138"/>
      <c r="I19" s="136"/>
      <c r="J19" s="138"/>
      <c r="K19" s="136"/>
      <c r="L19" s="138"/>
      <c r="M19" s="136"/>
      <c r="N19" s="138"/>
      <c r="O19" s="134"/>
    </row>
    <row r="20" spans="1:15" s="117" customFormat="1" ht="12.75" x14ac:dyDescent="0.2">
      <c r="A20" s="135" t="s">
        <v>369</v>
      </c>
      <c r="B20" s="131" t="s">
        <v>258</v>
      </c>
      <c r="C20" s="136"/>
      <c r="D20" s="139"/>
      <c r="E20" s="136"/>
      <c r="F20" s="139"/>
      <c r="G20" s="136"/>
      <c r="H20" s="139"/>
      <c r="I20" s="136"/>
      <c r="J20" s="139"/>
      <c r="K20" s="136"/>
      <c r="L20" s="139"/>
      <c r="M20" s="136"/>
      <c r="N20" s="139"/>
      <c r="O20" s="134"/>
    </row>
    <row r="21" spans="1:15" s="117" customFormat="1" ht="12.75" x14ac:dyDescent="0.2">
      <c r="A21" s="135" t="s">
        <v>370</v>
      </c>
      <c r="B21" s="131" t="s">
        <v>259</v>
      </c>
      <c r="C21" s="136"/>
      <c r="D21" s="138"/>
      <c r="E21" s="136"/>
      <c r="F21" s="138"/>
      <c r="G21" s="136"/>
      <c r="H21" s="138"/>
      <c r="I21" s="136"/>
      <c r="J21" s="138"/>
      <c r="K21" s="136"/>
      <c r="L21" s="138"/>
      <c r="M21" s="136"/>
      <c r="N21" s="138"/>
      <c r="O21" s="134"/>
    </row>
    <row r="22" spans="1:15" s="117" customFormat="1" ht="13.5" thickBot="1" x14ac:dyDescent="0.25">
      <c r="A22" s="135" t="s">
        <v>371</v>
      </c>
      <c r="B22" s="131" t="s">
        <v>260</v>
      </c>
      <c r="C22" s="136"/>
      <c r="D22" s="142"/>
      <c r="E22" s="136"/>
      <c r="F22" s="142"/>
      <c r="G22" s="136"/>
      <c r="H22" s="142"/>
      <c r="I22" s="136"/>
      <c r="J22" s="142"/>
      <c r="K22" s="136"/>
      <c r="L22" s="142"/>
      <c r="M22" s="136"/>
      <c r="N22" s="142"/>
      <c r="O22" s="134"/>
    </row>
    <row r="23" spans="1:15" s="117" customFormat="1" ht="12.75" x14ac:dyDescent="0.2">
      <c r="A23" s="135" t="s">
        <v>372</v>
      </c>
      <c r="B23" s="131" t="s">
        <v>261</v>
      </c>
      <c r="C23" s="136"/>
      <c r="D23" s="143"/>
      <c r="E23" s="136"/>
      <c r="F23" s="143"/>
      <c r="G23" s="136"/>
      <c r="H23" s="143"/>
      <c r="I23" s="136"/>
      <c r="J23" s="143"/>
      <c r="K23" s="136"/>
      <c r="L23" s="143"/>
      <c r="M23" s="136"/>
      <c r="N23" s="143"/>
      <c r="O23" s="134"/>
    </row>
    <row r="24" spans="1:15" s="117" customFormat="1" ht="13.5" thickBot="1" x14ac:dyDescent="0.25">
      <c r="A24" s="135" t="s">
        <v>373</v>
      </c>
      <c r="B24" s="131" t="s">
        <v>262</v>
      </c>
      <c r="C24" s="136"/>
      <c r="D24" s="144"/>
      <c r="E24" s="136"/>
      <c r="F24" s="144"/>
      <c r="G24" s="136"/>
      <c r="H24" s="144"/>
      <c r="I24" s="136"/>
      <c r="J24" s="144"/>
      <c r="K24" s="136"/>
      <c r="L24" s="144"/>
      <c r="M24" s="136"/>
      <c r="N24" s="144"/>
      <c r="O24" s="134"/>
    </row>
    <row r="25" spans="1:15" s="117" customFormat="1" ht="13.5" thickBot="1" x14ac:dyDescent="0.25">
      <c r="A25" s="135" t="s">
        <v>374</v>
      </c>
      <c r="B25" s="131" t="s">
        <v>263</v>
      </c>
      <c r="C25" s="136"/>
      <c r="D25" s="145"/>
      <c r="E25" s="136"/>
      <c r="F25" s="145"/>
      <c r="G25" s="136"/>
      <c r="H25" s="145"/>
      <c r="I25" s="136"/>
      <c r="J25" s="145"/>
      <c r="K25" s="136"/>
      <c r="L25" s="145"/>
      <c r="M25" s="136"/>
      <c r="N25" s="145"/>
      <c r="O25" s="134"/>
    </row>
    <row r="26" spans="1:15" s="117" customFormat="1" ht="12.75" x14ac:dyDescent="0.2">
      <c r="A26" s="135" t="s">
        <v>375</v>
      </c>
      <c r="B26" s="131" t="s">
        <v>264</v>
      </c>
      <c r="C26" s="136"/>
      <c r="D26" s="143"/>
      <c r="E26" s="136"/>
      <c r="F26" s="143"/>
      <c r="G26" s="136"/>
      <c r="H26" s="143"/>
      <c r="I26" s="136"/>
      <c r="J26" s="143"/>
      <c r="K26" s="136"/>
      <c r="L26" s="143"/>
      <c r="M26" s="136"/>
      <c r="N26" s="143"/>
      <c r="O26" s="134"/>
    </row>
    <row r="27" spans="1:15" s="117" customFormat="1" ht="12.75" x14ac:dyDescent="0.2">
      <c r="A27" s="135" t="s">
        <v>376</v>
      </c>
      <c r="B27" s="131" t="s">
        <v>265</v>
      </c>
      <c r="C27" s="136"/>
      <c r="D27" s="146"/>
      <c r="E27" s="136"/>
      <c r="F27" s="146"/>
      <c r="G27" s="136"/>
      <c r="H27" s="146"/>
      <c r="I27" s="136"/>
      <c r="J27" s="146"/>
      <c r="K27" s="136"/>
      <c r="L27" s="146"/>
      <c r="M27" s="136"/>
      <c r="N27" s="146"/>
      <c r="O27" s="134"/>
    </row>
    <row r="28" spans="1:15" s="117" customFormat="1" ht="12.75" x14ac:dyDescent="0.2">
      <c r="A28" s="135" t="s">
        <v>377</v>
      </c>
      <c r="B28" s="131" t="s">
        <v>266</v>
      </c>
      <c r="C28" s="136"/>
      <c r="D28" s="146"/>
      <c r="E28" s="136"/>
      <c r="F28" s="146"/>
      <c r="G28" s="136"/>
      <c r="H28" s="146"/>
      <c r="I28" s="136"/>
      <c r="J28" s="146"/>
      <c r="K28" s="136"/>
      <c r="L28" s="146"/>
      <c r="M28" s="136"/>
      <c r="N28" s="146"/>
      <c r="O28" s="134"/>
    </row>
    <row r="29" spans="1:15" s="117" customFormat="1" ht="13.5" thickBot="1" x14ac:dyDescent="0.25">
      <c r="A29" s="135" t="s">
        <v>378</v>
      </c>
      <c r="B29" s="131" t="s">
        <v>267</v>
      </c>
      <c r="C29" s="136"/>
      <c r="D29" s="144"/>
      <c r="E29" s="136"/>
      <c r="F29" s="144"/>
      <c r="G29" s="136"/>
      <c r="H29" s="144"/>
      <c r="I29" s="136"/>
      <c r="J29" s="144"/>
      <c r="K29" s="136"/>
      <c r="L29" s="144"/>
      <c r="M29" s="136"/>
      <c r="N29" s="144"/>
      <c r="O29" s="134"/>
    </row>
    <row r="30" spans="1:15" s="117" customFormat="1" ht="12.75" x14ac:dyDescent="0.2">
      <c r="A30" s="135" t="s">
        <v>379</v>
      </c>
      <c r="B30" s="131" t="s">
        <v>268</v>
      </c>
      <c r="C30" s="147"/>
      <c r="D30" s="148"/>
      <c r="E30" s="147"/>
      <c r="F30" s="148"/>
      <c r="G30" s="147"/>
      <c r="H30" s="148"/>
      <c r="I30" s="147"/>
      <c r="J30" s="148"/>
      <c r="K30" s="147"/>
      <c r="L30" s="148"/>
      <c r="M30" s="147"/>
      <c r="N30" s="148"/>
      <c r="O30" s="134"/>
    </row>
    <row r="31" spans="1:15" s="117" customFormat="1" ht="12.75" x14ac:dyDescent="0.2">
      <c r="A31" s="135" t="s">
        <v>380</v>
      </c>
      <c r="B31" s="131" t="s">
        <v>269</v>
      </c>
      <c r="C31" s="136"/>
      <c r="D31" s="138"/>
      <c r="E31" s="136"/>
      <c r="F31" s="138"/>
      <c r="G31" s="136"/>
      <c r="H31" s="138"/>
      <c r="I31" s="136"/>
      <c r="J31" s="138"/>
      <c r="K31" s="136"/>
      <c r="L31" s="138"/>
      <c r="M31" s="136"/>
      <c r="N31" s="138"/>
      <c r="O31" s="134"/>
    </row>
    <row r="32" spans="1:15" s="117" customFormat="1" ht="12.75" x14ac:dyDescent="0.2">
      <c r="A32" s="135" t="s">
        <v>381</v>
      </c>
      <c r="B32" s="131" t="s">
        <v>270</v>
      </c>
      <c r="C32" s="136"/>
      <c r="D32" s="138"/>
      <c r="E32" s="136"/>
      <c r="F32" s="138"/>
      <c r="G32" s="136"/>
      <c r="H32" s="138"/>
      <c r="I32" s="136"/>
      <c r="J32" s="138"/>
      <c r="K32" s="136"/>
      <c r="L32" s="138"/>
      <c r="M32" s="136"/>
      <c r="N32" s="138"/>
      <c r="O32" s="134"/>
    </row>
    <row r="33" spans="1:15" s="117" customFormat="1" ht="12.75" x14ac:dyDescent="0.2">
      <c r="A33" s="135" t="s">
        <v>382</v>
      </c>
      <c r="B33" s="131" t="s">
        <v>271</v>
      </c>
      <c r="C33" s="136"/>
      <c r="D33" s="138"/>
      <c r="E33" s="136"/>
      <c r="F33" s="138"/>
      <c r="G33" s="136"/>
      <c r="H33" s="138"/>
      <c r="I33" s="136"/>
      <c r="J33" s="138"/>
      <c r="K33" s="136"/>
      <c r="L33" s="138"/>
      <c r="M33" s="136"/>
      <c r="N33" s="138"/>
      <c r="O33" s="134"/>
    </row>
    <row r="34" spans="1:15" s="117" customFormat="1" ht="25.5" x14ac:dyDescent="0.2">
      <c r="A34" s="140" t="s">
        <v>383</v>
      </c>
      <c r="B34" s="131" t="s">
        <v>272</v>
      </c>
      <c r="C34" s="149"/>
      <c r="D34" s="138"/>
      <c r="E34" s="149"/>
      <c r="F34" s="138"/>
      <c r="G34" s="149"/>
      <c r="H34" s="138"/>
      <c r="I34" s="149"/>
      <c r="J34" s="138"/>
      <c r="K34" s="149"/>
      <c r="L34" s="138"/>
      <c r="M34" s="149"/>
      <c r="N34" s="138"/>
      <c r="O34" s="134"/>
    </row>
    <row r="35" spans="1:15" s="117" customFormat="1" ht="13.5" thickBot="1" x14ac:dyDescent="0.25">
      <c r="A35" s="140" t="s">
        <v>384</v>
      </c>
      <c r="B35" s="131" t="s">
        <v>273</v>
      </c>
      <c r="C35" s="149"/>
      <c r="D35" s="142"/>
      <c r="E35" s="149"/>
      <c r="F35" s="142"/>
      <c r="G35" s="149"/>
      <c r="H35" s="142"/>
      <c r="I35" s="149"/>
      <c r="J35" s="142"/>
      <c r="K35" s="149"/>
      <c r="L35" s="142"/>
      <c r="M35" s="149"/>
      <c r="N35" s="142"/>
      <c r="O35" s="134"/>
    </row>
    <row r="36" spans="1:15" s="117" customFormat="1" ht="12.75" x14ac:dyDescent="0.2">
      <c r="A36" s="140" t="s">
        <v>385</v>
      </c>
      <c r="B36" s="131" t="s">
        <v>274</v>
      </c>
      <c r="C36" s="149"/>
      <c r="D36" s="143"/>
      <c r="E36" s="149"/>
      <c r="F36" s="143"/>
      <c r="G36" s="149"/>
      <c r="H36" s="143"/>
      <c r="I36" s="149"/>
      <c r="J36" s="143"/>
      <c r="K36" s="149"/>
      <c r="L36" s="143"/>
      <c r="M36" s="149"/>
      <c r="N36" s="143"/>
      <c r="O36" s="134"/>
    </row>
    <row r="37" spans="1:15" s="117" customFormat="1" ht="12.75" x14ac:dyDescent="0.2">
      <c r="A37" s="140" t="s">
        <v>386</v>
      </c>
      <c r="B37" s="131" t="s">
        <v>275</v>
      </c>
      <c r="C37" s="149"/>
      <c r="D37" s="146"/>
      <c r="E37" s="149"/>
      <c r="F37" s="146"/>
      <c r="G37" s="149"/>
      <c r="H37" s="146"/>
      <c r="I37" s="149"/>
      <c r="J37" s="146"/>
      <c r="K37" s="149"/>
      <c r="L37" s="146"/>
      <c r="M37" s="149"/>
      <c r="N37" s="146"/>
      <c r="O37" s="134"/>
    </row>
    <row r="38" spans="1:15" s="117" customFormat="1" ht="13.5" thickBot="1" x14ac:dyDescent="0.25">
      <c r="A38" s="140" t="s">
        <v>387</v>
      </c>
      <c r="B38" s="131" t="s">
        <v>276</v>
      </c>
      <c r="C38" s="149"/>
      <c r="D38" s="144"/>
      <c r="E38" s="149"/>
      <c r="F38" s="144"/>
      <c r="G38" s="149"/>
      <c r="H38" s="144"/>
      <c r="I38" s="149"/>
      <c r="J38" s="144"/>
      <c r="K38" s="149"/>
      <c r="L38" s="144"/>
      <c r="M38" s="149"/>
      <c r="N38" s="144"/>
      <c r="O38" s="134"/>
    </row>
    <row r="39" spans="1:15" s="151" customFormat="1" ht="12.75" x14ac:dyDescent="0.2">
      <c r="A39" s="140" t="s">
        <v>388</v>
      </c>
      <c r="B39" s="131" t="s">
        <v>277</v>
      </c>
      <c r="C39" s="149"/>
      <c r="D39" s="148"/>
      <c r="E39" s="149"/>
      <c r="F39" s="148"/>
      <c r="G39" s="149"/>
      <c r="H39" s="148"/>
      <c r="I39" s="149"/>
      <c r="J39" s="148"/>
      <c r="K39" s="149"/>
      <c r="L39" s="148"/>
      <c r="M39" s="149"/>
      <c r="N39" s="148"/>
      <c r="O39" s="150"/>
    </row>
    <row r="40" spans="1:15" s="151" customFormat="1" ht="26.25" thickBot="1" x14ac:dyDescent="0.25">
      <c r="A40" s="140" t="s">
        <v>389</v>
      </c>
      <c r="B40" s="131" t="s">
        <v>278</v>
      </c>
      <c r="C40" s="149"/>
      <c r="D40" s="152"/>
      <c r="E40" s="149"/>
      <c r="F40" s="152"/>
      <c r="G40" s="149"/>
      <c r="H40" s="152"/>
      <c r="I40" s="149"/>
      <c r="J40" s="152"/>
      <c r="K40" s="149"/>
      <c r="L40" s="152"/>
      <c r="M40" s="149"/>
      <c r="N40" s="152"/>
      <c r="O40" s="150"/>
    </row>
    <row r="41" spans="1:15" s="117" customFormat="1" ht="12.75" x14ac:dyDescent="0.2">
      <c r="A41" s="140" t="s">
        <v>390</v>
      </c>
      <c r="B41" s="131" t="s">
        <v>279</v>
      </c>
      <c r="C41" s="149"/>
      <c r="D41" s="143"/>
      <c r="E41" s="149"/>
      <c r="F41" s="143"/>
      <c r="G41" s="149"/>
      <c r="H41" s="143"/>
      <c r="I41" s="149"/>
      <c r="J41" s="143"/>
      <c r="K41" s="149"/>
      <c r="L41" s="143"/>
      <c r="M41" s="149"/>
      <c r="N41" s="143"/>
      <c r="O41" s="134"/>
    </row>
    <row r="42" spans="1:15" s="117" customFormat="1" ht="13.5" thickBot="1" x14ac:dyDescent="0.25">
      <c r="A42" s="140" t="s">
        <v>391</v>
      </c>
      <c r="B42" s="131" t="s">
        <v>280</v>
      </c>
      <c r="C42" s="149"/>
      <c r="D42" s="144"/>
      <c r="E42" s="149"/>
      <c r="F42" s="144"/>
      <c r="G42" s="149"/>
      <c r="H42" s="144"/>
      <c r="I42" s="149"/>
      <c r="J42" s="144"/>
      <c r="K42" s="149"/>
      <c r="L42" s="144"/>
      <c r="M42" s="149"/>
      <c r="N42" s="144"/>
      <c r="O42" s="134"/>
    </row>
    <row r="43" spans="1:15" s="155" customFormat="1" ht="39" thickBot="1" x14ac:dyDescent="0.25">
      <c r="A43" s="140" t="s">
        <v>392</v>
      </c>
      <c r="B43" s="131" t="s">
        <v>281</v>
      </c>
      <c r="C43" s="149"/>
      <c r="D43" s="153"/>
      <c r="E43" s="149"/>
      <c r="F43" s="153"/>
      <c r="G43" s="149"/>
      <c r="H43" s="153"/>
      <c r="I43" s="149"/>
      <c r="J43" s="153"/>
      <c r="K43" s="149"/>
      <c r="L43" s="153"/>
      <c r="M43" s="149"/>
      <c r="N43" s="153"/>
      <c r="O43" s="154"/>
    </row>
    <row r="44" spans="1:15" s="117" customFormat="1" ht="12.75" x14ac:dyDescent="0.2">
      <c r="A44" s="140" t="s">
        <v>393</v>
      </c>
      <c r="B44" s="131" t="s">
        <v>282</v>
      </c>
      <c r="C44" s="149"/>
      <c r="D44" s="143"/>
      <c r="E44" s="149"/>
      <c r="F44" s="143"/>
      <c r="G44" s="149"/>
      <c r="H44" s="143"/>
      <c r="I44" s="149"/>
      <c r="J44" s="143"/>
      <c r="K44" s="149"/>
      <c r="L44" s="143"/>
      <c r="M44" s="149"/>
      <c r="N44" s="143"/>
      <c r="O44" s="134"/>
    </row>
    <row r="45" spans="1:15" s="117" customFormat="1" ht="26.25" thickBot="1" x14ac:dyDescent="0.25">
      <c r="A45" s="140" t="s">
        <v>394</v>
      </c>
      <c r="B45" s="131" t="s">
        <v>283</v>
      </c>
      <c r="C45" s="136"/>
      <c r="D45" s="144"/>
      <c r="E45" s="136"/>
      <c r="F45" s="144"/>
      <c r="G45" s="136"/>
      <c r="H45" s="144"/>
      <c r="I45" s="136"/>
      <c r="J45" s="144"/>
      <c r="K45" s="136"/>
      <c r="L45" s="144"/>
      <c r="M45" s="136"/>
      <c r="N45" s="144"/>
      <c r="O45" s="134"/>
    </row>
    <row r="46" spans="1:15" s="117" customFormat="1" ht="25.5" x14ac:dyDescent="0.2">
      <c r="A46" s="140" t="s">
        <v>395</v>
      </c>
      <c r="B46" s="131" t="s">
        <v>284</v>
      </c>
      <c r="C46" s="136"/>
      <c r="D46" s="148"/>
      <c r="E46" s="136"/>
      <c r="F46" s="148"/>
      <c r="G46" s="136"/>
      <c r="H46" s="148"/>
      <c r="I46" s="136"/>
      <c r="J46" s="148"/>
      <c r="K46" s="136"/>
      <c r="L46" s="148"/>
      <c r="M46" s="136"/>
      <c r="N46" s="148"/>
      <c r="O46" s="134"/>
    </row>
    <row r="47" spans="1:15" s="117" customFormat="1" ht="12.75" x14ac:dyDescent="0.2">
      <c r="A47" s="140" t="s">
        <v>396</v>
      </c>
      <c r="B47" s="131" t="s">
        <v>285</v>
      </c>
      <c r="C47" s="136"/>
      <c r="D47" s="133"/>
      <c r="E47" s="136"/>
      <c r="F47" s="133"/>
      <c r="G47" s="136"/>
      <c r="H47" s="133"/>
      <c r="I47" s="136"/>
      <c r="J47" s="133"/>
      <c r="K47" s="136"/>
      <c r="L47" s="133"/>
      <c r="M47" s="136"/>
      <c r="N47" s="133"/>
      <c r="O47" s="134"/>
    </row>
    <row r="48" spans="1:15" s="117" customFormat="1" ht="12.75" x14ac:dyDescent="0.2">
      <c r="A48" s="140" t="s">
        <v>397</v>
      </c>
      <c r="B48" s="131" t="s">
        <v>286</v>
      </c>
      <c r="C48" s="156"/>
      <c r="D48" s="139"/>
      <c r="E48" s="156"/>
      <c r="F48" s="139"/>
      <c r="G48" s="156"/>
      <c r="H48" s="139"/>
      <c r="I48" s="156"/>
      <c r="J48" s="139"/>
      <c r="K48" s="156"/>
      <c r="L48" s="139"/>
      <c r="M48" s="156"/>
      <c r="N48" s="139"/>
      <c r="O48" s="134"/>
    </row>
    <row r="49" spans="1:15" s="117" customFormat="1" ht="12.75" x14ac:dyDescent="0.2">
      <c r="A49" s="140" t="s">
        <v>398</v>
      </c>
      <c r="B49" s="131" t="s">
        <v>287</v>
      </c>
      <c r="C49" s="156"/>
      <c r="D49" s="139"/>
      <c r="E49" s="156"/>
      <c r="F49" s="139"/>
      <c r="G49" s="156"/>
      <c r="H49" s="139"/>
      <c r="I49" s="156"/>
      <c r="J49" s="139"/>
      <c r="K49" s="156"/>
      <c r="L49" s="139"/>
      <c r="M49" s="156"/>
      <c r="N49" s="139"/>
      <c r="O49" s="134"/>
    </row>
    <row r="50" spans="1:15" s="117" customFormat="1" ht="12.75" x14ac:dyDescent="0.2">
      <c r="A50" s="140" t="s">
        <v>399</v>
      </c>
      <c r="B50" s="131" t="s">
        <v>288</v>
      </c>
      <c r="C50" s="156"/>
      <c r="D50" s="139"/>
      <c r="E50" s="156"/>
      <c r="F50" s="139"/>
      <c r="G50" s="156"/>
      <c r="H50" s="139"/>
      <c r="I50" s="156"/>
      <c r="J50" s="139"/>
      <c r="K50" s="156"/>
      <c r="L50" s="139"/>
      <c r="M50" s="156"/>
      <c r="N50" s="139"/>
      <c r="O50" s="134"/>
    </row>
    <row r="51" spans="1:15" s="117" customFormat="1" ht="12.75" x14ac:dyDescent="0.2">
      <c r="A51" s="140" t="s">
        <v>400</v>
      </c>
      <c r="B51" s="131" t="s">
        <v>289</v>
      </c>
      <c r="C51" s="157"/>
      <c r="D51" s="139"/>
      <c r="E51" s="157"/>
      <c r="F51" s="139"/>
      <c r="G51" s="157"/>
      <c r="H51" s="139"/>
      <c r="I51" s="157"/>
      <c r="J51" s="139"/>
      <c r="K51" s="157"/>
      <c r="L51" s="139"/>
      <c r="M51" s="157"/>
      <c r="N51" s="139"/>
      <c r="O51" s="134"/>
    </row>
    <row r="52" spans="1:15" s="117" customFormat="1" ht="25.5" x14ac:dyDescent="0.2">
      <c r="A52" s="140" t="s">
        <v>401</v>
      </c>
      <c r="B52" s="131" t="s">
        <v>290</v>
      </c>
      <c r="C52" s="157"/>
      <c r="D52" s="139"/>
      <c r="E52" s="157"/>
      <c r="F52" s="139"/>
      <c r="G52" s="157"/>
      <c r="H52" s="139"/>
      <c r="I52" s="157"/>
      <c r="J52" s="139"/>
      <c r="K52" s="157"/>
      <c r="L52" s="139"/>
      <c r="M52" s="157"/>
      <c r="N52" s="139"/>
      <c r="O52" s="134"/>
    </row>
    <row r="53" spans="1:15" s="117" customFormat="1" ht="12.75" x14ac:dyDescent="0.2">
      <c r="A53" s="140" t="s">
        <v>402</v>
      </c>
      <c r="B53" s="131" t="s">
        <v>291</v>
      </c>
      <c r="C53" s="136"/>
      <c r="D53" s="158"/>
      <c r="E53" s="136"/>
      <c r="F53" s="158"/>
      <c r="G53" s="136"/>
      <c r="H53" s="158"/>
      <c r="I53" s="136"/>
      <c r="J53" s="158"/>
      <c r="K53" s="136"/>
      <c r="L53" s="158"/>
      <c r="M53" s="136"/>
      <c r="N53" s="158"/>
      <c r="O53" s="134"/>
    </row>
    <row r="54" spans="1:15" s="117" customFormat="1" ht="12.75" x14ac:dyDescent="0.2">
      <c r="A54" s="140" t="s">
        <v>403</v>
      </c>
      <c r="B54" s="131" t="s">
        <v>292</v>
      </c>
      <c r="C54" s="136"/>
      <c r="D54" s="133"/>
      <c r="E54" s="136"/>
      <c r="F54" s="133"/>
      <c r="G54" s="136"/>
      <c r="H54" s="133"/>
      <c r="I54" s="136"/>
      <c r="J54" s="133"/>
      <c r="K54" s="136"/>
      <c r="L54" s="133"/>
      <c r="M54" s="136"/>
      <c r="N54" s="133"/>
      <c r="O54" s="134"/>
    </row>
    <row r="55" spans="1:15" s="117" customFormat="1" ht="12.75" x14ac:dyDescent="0.2">
      <c r="A55" s="118" t="s">
        <v>404</v>
      </c>
      <c r="B55" s="159" t="s">
        <v>293</v>
      </c>
      <c r="C55" s="136"/>
      <c r="D55" s="133"/>
      <c r="E55" s="136"/>
      <c r="F55" s="133"/>
      <c r="G55" s="136"/>
      <c r="H55" s="133"/>
      <c r="I55" s="136"/>
      <c r="J55" s="133"/>
      <c r="K55" s="136"/>
      <c r="L55" s="133"/>
      <c r="M55" s="136"/>
      <c r="N55" s="133"/>
      <c r="O55" s="134"/>
    </row>
    <row r="56" spans="1:15" s="117" customFormat="1" ht="12.75" x14ac:dyDescent="0.2">
      <c r="A56" s="126" t="s">
        <v>405</v>
      </c>
      <c r="B56" s="131"/>
      <c r="C56" s="132"/>
      <c r="D56" s="160"/>
      <c r="E56" s="132"/>
      <c r="F56" s="160"/>
      <c r="G56" s="132"/>
      <c r="H56" s="160"/>
      <c r="I56" s="132"/>
      <c r="J56" s="160"/>
      <c r="K56" s="132"/>
      <c r="L56" s="160"/>
      <c r="M56" s="132"/>
      <c r="N56" s="160"/>
      <c r="O56" s="134"/>
    </row>
    <row r="57" spans="1:15" s="117" customFormat="1" ht="13.5" thickBot="1" x14ac:dyDescent="0.25">
      <c r="A57" s="140" t="s">
        <v>406</v>
      </c>
      <c r="B57" s="131" t="s">
        <v>294</v>
      </c>
      <c r="C57" s="161"/>
      <c r="D57" s="152"/>
      <c r="E57" s="161"/>
      <c r="F57" s="152"/>
      <c r="G57" s="161"/>
      <c r="H57" s="152"/>
      <c r="I57" s="161"/>
      <c r="J57" s="152"/>
      <c r="K57" s="161"/>
      <c r="L57" s="152"/>
      <c r="M57" s="161"/>
      <c r="N57" s="152"/>
      <c r="O57" s="134"/>
    </row>
    <row r="58" spans="1:15" s="117" customFormat="1" ht="12.75" x14ac:dyDescent="0.2">
      <c r="A58" s="140" t="s">
        <v>407</v>
      </c>
      <c r="B58" s="131" t="s">
        <v>295</v>
      </c>
      <c r="C58" s="149"/>
      <c r="D58" s="143"/>
      <c r="E58" s="149"/>
      <c r="F58" s="143"/>
      <c r="G58" s="149"/>
      <c r="H58" s="143"/>
      <c r="I58" s="149"/>
      <c r="J58" s="143"/>
      <c r="K58" s="149"/>
      <c r="L58" s="143"/>
      <c r="M58" s="149"/>
      <c r="N58" s="143"/>
      <c r="O58" s="134"/>
    </row>
    <row r="59" spans="1:15" s="117" customFormat="1" ht="12.75" x14ac:dyDescent="0.2">
      <c r="A59" s="140" t="s">
        <v>408</v>
      </c>
      <c r="B59" s="131" t="s">
        <v>296</v>
      </c>
      <c r="C59" s="149"/>
      <c r="D59" s="162"/>
      <c r="E59" s="149"/>
      <c r="F59" s="162"/>
      <c r="G59" s="149"/>
      <c r="H59" s="162"/>
      <c r="I59" s="149"/>
      <c r="J59" s="162"/>
      <c r="K59" s="149"/>
      <c r="L59" s="162"/>
      <c r="M59" s="149"/>
      <c r="N59" s="162"/>
      <c r="O59" s="134"/>
    </row>
    <row r="60" spans="1:15" s="117" customFormat="1" ht="12.75" x14ac:dyDescent="0.2">
      <c r="A60" s="140" t="s">
        <v>409</v>
      </c>
      <c r="B60" s="131" t="s">
        <v>297</v>
      </c>
      <c r="C60" s="149"/>
      <c r="D60" s="163"/>
      <c r="E60" s="149"/>
      <c r="F60" s="163"/>
      <c r="G60" s="149"/>
      <c r="H60" s="163"/>
      <c r="I60" s="149"/>
      <c r="J60" s="163"/>
      <c r="K60" s="149"/>
      <c r="L60" s="163"/>
      <c r="M60" s="149"/>
      <c r="N60" s="163"/>
      <c r="O60" s="134"/>
    </row>
    <row r="61" spans="1:15" s="117" customFormat="1" ht="12.75" x14ac:dyDescent="0.2">
      <c r="A61" s="140" t="s">
        <v>410</v>
      </c>
      <c r="B61" s="131" t="s">
        <v>298</v>
      </c>
      <c r="C61" s="149"/>
      <c r="D61" s="163"/>
      <c r="E61" s="149"/>
      <c r="F61" s="163"/>
      <c r="G61" s="149"/>
      <c r="H61" s="163"/>
      <c r="I61" s="149"/>
      <c r="J61" s="163"/>
      <c r="K61" s="149"/>
      <c r="L61" s="163"/>
      <c r="M61" s="149"/>
      <c r="N61" s="163"/>
      <c r="O61" s="134"/>
    </row>
    <row r="62" spans="1:15" s="117" customFormat="1" ht="12.75" x14ac:dyDescent="0.2">
      <c r="A62" s="140" t="s">
        <v>411</v>
      </c>
      <c r="B62" s="131" t="s">
        <v>299</v>
      </c>
      <c r="C62" s="149"/>
      <c r="D62" s="164"/>
      <c r="E62" s="149"/>
      <c r="F62" s="164"/>
      <c r="G62" s="149"/>
      <c r="H62" s="164"/>
      <c r="I62" s="149"/>
      <c r="J62" s="164"/>
      <c r="K62" s="149"/>
      <c r="L62" s="164"/>
      <c r="M62" s="149"/>
      <c r="N62" s="164"/>
      <c r="O62" s="134"/>
    </row>
    <row r="63" spans="1:15" s="117" customFormat="1" ht="12.75" x14ac:dyDescent="0.2">
      <c r="A63" s="140" t="s">
        <v>408</v>
      </c>
      <c r="B63" s="131" t="s">
        <v>300</v>
      </c>
      <c r="C63" s="149"/>
      <c r="D63" s="162"/>
      <c r="E63" s="149"/>
      <c r="F63" s="162"/>
      <c r="G63" s="149"/>
      <c r="H63" s="162"/>
      <c r="I63" s="149"/>
      <c r="J63" s="162"/>
      <c r="K63" s="149"/>
      <c r="L63" s="162"/>
      <c r="M63" s="149"/>
      <c r="N63" s="162"/>
      <c r="O63" s="134"/>
    </row>
    <row r="64" spans="1:15" s="117" customFormat="1" ht="12.75" x14ac:dyDescent="0.2">
      <c r="A64" s="140" t="s">
        <v>409</v>
      </c>
      <c r="B64" s="131" t="s">
        <v>301</v>
      </c>
      <c r="C64" s="165"/>
      <c r="D64" s="163"/>
      <c r="E64" s="165"/>
      <c r="F64" s="163"/>
      <c r="G64" s="165"/>
      <c r="H64" s="163"/>
      <c r="I64" s="165"/>
      <c r="J64" s="163"/>
      <c r="K64" s="165"/>
      <c r="L64" s="163"/>
      <c r="M64" s="165"/>
      <c r="N64" s="163"/>
      <c r="O64" s="134"/>
    </row>
    <row r="65" spans="1:15" s="117" customFormat="1" ht="13.5" thickBot="1" x14ac:dyDescent="0.25">
      <c r="A65" s="140" t="s">
        <v>410</v>
      </c>
      <c r="B65" s="131" t="s">
        <v>302</v>
      </c>
      <c r="C65" s="165"/>
      <c r="D65" s="166"/>
      <c r="E65" s="165"/>
      <c r="F65" s="166"/>
      <c r="G65" s="165"/>
      <c r="H65" s="166"/>
      <c r="I65" s="165"/>
      <c r="J65" s="166"/>
      <c r="K65" s="165"/>
      <c r="L65" s="166"/>
      <c r="M65" s="165"/>
      <c r="N65" s="166"/>
      <c r="O65" s="134"/>
    </row>
    <row r="66" spans="1:15" s="117" customFormat="1" ht="26.25" thickBot="1" x14ac:dyDescent="0.25">
      <c r="A66" s="140" t="s">
        <v>412</v>
      </c>
      <c r="B66" s="131" t="s">
        <v>303</v>
      </c>
      <c r="C66" s="165"/>
      <c r="D66" s="167"/>
      <c r="E66" s="165"/>
      <c r="F66" s="167"/>
      <c r="G66" s="165"/>
      <c r="H66" s="167"/>
      <c r="I66" s="165"/>
      <c r="J66" s="167"/>
      <c r="K66" s="165"/>
      <c r="L66" s="167"/>
      <c r="M66" s="165"/>
      <c r="N66" s="167"/>
      <c r="O66" s="134"/>
    </row>
    <row r="67" spans="1:15" s="117" customFormat="1" ht="12.75" x14ac:dyDescent="0.2">
      <c r="A67" s="140" t="s">
        <v>413</v>
      </c>
      <c r="B67" s="131" t="s">
        <v>304</v>
      </c>
      <c r="C67" s="168"/>
      <c r="D67" s="143"/>
      <c r="E67" s="168"/>
      <c r="F67" s="143"/>
      <c r="G67" s="168"/>
      <c r="H67" s="143"/>
      <c r="I67" s="168"/>
      <c r="J67" s="143"/>
      <c r="K67" s="168"/>
      <c r="L67" s="143"/>
      <c r="M67" s="168"/>
      <c r="N67" s="143"/>
      <c r="O67" s="134"/>
    </row>
    <row r="68" spans="1:15" s="117" customFormat="1" ht="12.75" x14ac:dyDescent="0.2">
      <c r="A68" s="140" t="s">
        <v>408</v>
      </c>
      <c r="B68" s="131" t="s">
        <v>305</v>
      </c>
      <c r="C68" s="168"/>
      <c r="D68" s="162"/>
      <c r="E68" s="168"/>
      <c r="F68" s="162"/>
      <c r="G68" s="168"/>
      <c r="H68" s="162"/>
      <c r="I68" s="168"/>
      <c r="J68" s="162"/>
      <c r="K68" s="168"/>
      <c r="L68" s="162"/>
      <c r="M68" s="168"/>
      <c r="N68" s="162"/>
      <c r="O68" s="134"/>
    </row>
    <row r="69" spans="1:15" s="117" customFormat="1" ht="12.75" x14ac:dyDescent="0.2">
      <c r="A69" s="140" t="s">
        <v>409</v>
      </c>
      <c r="B69" s="131" t="s">
        <v>306</v>
      </c>
      <c r="C69" s="168"/>
      <c r="D69" s="163"/>
      <c r="E69" s="168"/>
      <c r="F69" s="163"/>
      <c r="G69" s="168"/>
      <c r="H69" s="163"/>
      <c r="I69" s="168"/>
      <c r="J69" s="163"/>
      <c r="K69" s="168"/>
      <c r="L69" s="163"/>
      <c r="M69" s="168"/>
      <c r="N69" s="163"/>
      <c r="O69" s="134"/>
    </row>
    <row r="70" spans="1:15" s="117" customFormat="1" ht="12.75" x14ac:dyDescent="0.2">
      <c r="A70" s="140" t="s">
        <v>410</v>
      </c>
      <c r="B70" s="131" t="s">
        <v>307</v>
      </c>
      <c r="C70" s="168"/>
      <c r="D70" s="163"/>
      <c r="E70" s="168"/>
      <c r="F70" s="163"/>
      <c r="G70" s="168"/>
      <c r="H70" s="163"/>
      <c r="I70" s="168"/>
      <c r="J70" s="163"/>
      <c r="K70" s="168"/>
      <c r="L70" s="163"/>
      <c r="M70" s="168"/>
      <c r="N70" s="163"/>
      <c r="O70" s="134"/>
    </row>
    <row r="71" spans="1:15" s="117" customFormat="1" ht="25.5" x14ac:dyDescent="0.2">
      <c r="A71" s="140" t="s">
        <v>414</v>
      </c>
      <c r="B71" s="131" t="s">
        <v>308</v>
      </c>
      <c r="C71" s="168"/>
      <c r="D71" s="146"/>
      <c r="E71" s="168"/>
      <c r="F71" s="146"/>
      <c r="G71" s="168"/>
      <c r="H71" s="146"/>
      <c r="I71" s="168"/>
      <c r="J71" s="146"/>
      <c r="K71" s="168"/>
      <c r="L71" s="146"/>
      <c r="M71" s="168"/>
      <c r="N71" s="146"/>
      <c r="O71" s="134"/>
    </row>
    <row r="72" spans="1:15" s="117" customFormat="1" ht="12.75" x14ac:dyDescent="0.2">
      <c r="A72" s="140" t="s">
        <v>408</v>
      </c>
      <c r="B72" s="131" t="s">
        <v>309</v>
      </c>
      <c r="C72" s="168"/>
      <c r="D72" s="162"/>
      <c r="E72" s="168"/>
      <c r="F72" s="162"/>
      <c r="G72" s="168"/>
      <c r="H72" s="162"/>
      <c r="I72" s="168"/>
      <c r="J72" s="162"/>
      <c r="K72" s="168"/>
      <c r="L72" s="162"/>
      <c r="M72" s="168"/>
      <c r="N72" s="162"/>
      <c r="O72" s="134"/>
    </row>
    <row r="73" spans="1:15" s="117" customFormat="1" ht="12.75" x14ac:dyDescent="0.2">
      <c r="A73" s="140" t="s">
        <v>415</v>
      </c>
      <c r="B73" s="131" t="s">
        <v>310</v>
      </c>
      <c r="C73" s="168"/>
      <c r="D73" s="163"/>
      <c r="E73" s="168"/>
      <c r="F73" s="163"/>
      <c r="G73" s="168"/>
      <c r="H73" s="163"/>
      <c r="I73" s="168"/>
      <c r="J73" s="163"/>
      <c r="K73" s="168"/>
      <c r="L73" s="163"/>
      <c r="M73" s="168"/>
      <c r="N73" s="163"/>
      <c r="O73" s="134"/>
    </row>
    <row r="74" spans="1:15" s="117" customFormat="1" ht="13.5" thickBot="1" x14ac:dyDescent="0.25">
      <c r="A74" s="140" t="s">
        <v>416</v>
      </c>
      <c r="B74" s="131" t="s">
        <v>311</v>
      </c>
      <c r="C74" s="168"/>
      <c r="D74" s="166"/>
      <c r="E74" s="168"/>
      <c r="F74" s="166"/>
      <c r="G74" s="168"/>
      <c r="H74" s="166"/>
      <c r="I74" s="168"/>
      <c r="J74" s="166"/>
      <c r="K74" s="168"/>
      <c r="L74" s="166"/>
      <c r="M74" s="168"/>
      <c r="N74" s="166"/>
      <c r="O74" s="134"/>
    </row>
    <row r="75" spans="1:15" s="117" customFormat="1" ht="25.5" x14ac:dyDescent="0.2">
      <c r="A75" s="140" t="s">
        <v>417</v>
      </c>
      <c r="B75" s="131" t="s">
        <v>312</v>
      </c>
      <c r="C75" s="168"/>
      <c r="D75" s="138"/>
      <c r="E75" s="168"/>
      <c r="F75" s="138"/>
      <c r="G75" s="168"/>
      <c r="H75" s="138"/>
      <c r="I75" s="168"/>
      <c r="J75" s="138"/>
      <c r="K75" s="168"/>
      <c r="L75" s="138"/>
      <c r="M75" s="168"/>
      <c r="N75" s="138"/>
      <c r="O75" s="134"/>
    </row>
    <row r="76" spans="1:15" s="117" customFormat="1" ht="12.75" x14ac:dyDescent="0.2">
      <c r="A76" s="140" t="s">
        <v>418</v>
      </c>
      <c r="B76" s="131" t="s">
        <v>313</v>
      </c>
      <c r="C76" s="168"/>
      <c r="D76" s="160"/>
      <c r="E76" s="168"/>
      <c r="F76" s="160"/>
      <c r="G76" s="168"/>
      <c r="H76" s="160"/>
      <c r="I76" s="168"/>
      <c r="J76" s="160"/>
      <c r="K76" s="168"/>
      <c r="L76" s="160"/>
      <c r="M76" s="168"/>
      <c r="N76" s="160"/>
      <c r="O76" s="134"/>
    </row>
    <row r="77" spans="1:15" s="117" customFormat="1" ht="12.75" x14ac:dyDescent="0.2">
      <c r="A77" s="140" t="s">
        <v>415</v>
      </c>
      <c r="B77" s="131" t="s">
        <v>314</v>
      </c>
      <c r="C77" s="168"/>
      <c r="D77" s="160"/>
      <c r="E77" s="168"/>
      <c r="F77" s="160"/>
      <c r="G77" s="168"/>
      <c r="H77" s="160"/>
      <c r="I77" s="168"/>
      <c r="J77" s="160"/>
      <c r="K77" s="168"/>
      <c r="L77" s="160"/>
      <c r="M77" s="168"/>
      <c r="N77" s="160"/>
      <c r="O77" s="134"/>
    </row>
    <row r="78" spans="1:15" s="117" customFormat="1" ht="12.75" x14ac:dyDescent="0.2">
      <c r="A78" s="140" t="s">
        <v>416</v>
      </c>
      <c r="B78" s="131" t="s">
        <v>315</v>
      </c>
      <c r="C78" s="168"/>
      <c r="D78" s="160"/>
      <c r="E78" s="168"/>
      <c r="F78" s="160"/>
      <c r="G78" s="168"/>
      <c r="H78" s="160"/>
      <c r="I78" s="168"/>
      <c r="J78" s="160"/>
      <c r="K78" s="168"/>
      <c r="L78" s="160"/>
      <c r="M78" s="168"/>
      <c r="N78" s="160"/>
      <c r="O78" s="134"/>
    </row>
    <row r="79" spans="1:15" s="117" customFormat="1" ht="12.75" x14ac:dyDescent="0.2">
      <c r="A79" s="140" t="s">
        <v>419</v>
      </c>
      <c r="B79" s="131" t="s">
        <v>316</v>
      </c>
      <c r="C79" s="132"/>
      <c r="D79" s="138"/>
      <c r="E79" s="132"/>
      <c r="F79" s="138"/>
      <c r="G79" s="132"/>
      <c r="H79" s="138"/>
      <c r="I79" s="132"/>
      <c r="J79" s="138"/>
      <c r="K79" s="132"/>
      <c r="L79" s="138"/>
      <c r="M79" s="132"/>
      <c r="N79" s="138"/>
      <c r="O79" s="134"/>
    </row>
    <row r="80" spans="1:15" s="117" customFormat="1" ht="12.75" x14ac:dyDescent="0.2">
      <c r="A80" s="140" t="s">
        <v>420</v>
      </c>
      <c r="B80" s="131" t="s">
        <v>317</v>
      </c>
      <c r="C80" s="168"/>
      <c r="D80" s="138"/>
      <c r="E80" s="168"/>
      <c r="F80" s="138"/>
      <c r="G80" s="168"/>
      <c r="H80" s="138"/>
      <c r="I80" s="168"/>
      <c r="J80" s="138"/>
      <c r="K80" s="168"/>
      <c r="L80" s="138"/>
      <c r="M80" s="168"/>
      <c r="N80" s="138"/>
      <c r="O80" s="134"/>
    </row>
    <row r="81" spans="1:15" s="117" customFormat="1" ht="12.75" x14ac:dyDescent="0.2">
      <c r="A81" s="140" t="s">
        <v>421</v>
      </c>
      <c r="B81" s="131" t="s">
        <v>318</v>
      </c>
      <c r="C81" s="168"/>
      <c r="D81" s="133"/>
      <c r="E81" s="168"/>
      <c r="F81" s="133"/>
      <c r="G81" s="168"/>
      <c r="H81" s="133"/>
      <c r="I81" s="168"/>
      <c r="J81" s="133"/>
      <c r="K81" s="168"/>
      <c r="L81" s="133"/>
      <c r="M81" s="168"/>
      <c r="N81" s="133"/>
      <c r="O81" s="134"/>
    </row>
    <row r="82" spans="1:15" s="117" customFormat="1" ht="12.75" x14ac:dyDescent="0.2">
      <c r="A82" s="140" t="s">
        <v>422</v>
      </c>
      <c r="B82" s="131" t="s">
        <v>319</v>
      </c>
      <c r="C82" s="168"/>
      <c r="D82" s="138"/>
      <c r="E82" s="168"/>
      <c r="F82" s="138"/>
      <c r="G82" s="168"/>
      <c r="H82" s="138"/>
      <c r="I82" s="168"/>
      <c r="J82" s="138"/>
      <c r="K82" s="168"/>
      <c r="L82" s="138"/>
      <c r="M82" s="168"/>
      <c r="N82" s="138"/>
      <c r="O82" s="134"/>
    </row>
    <row r="83" spans="1:15" s="141" customFormat="1" ht="12.75" x14ac:dyDescent="0.2">
      <c r="A83" s="140" t="s">
        <v>423</v>
      </c>
      <c r="B83" s="131" t="s">
        <v>320</v>
      </c>
      <c r="C83" s="168"/>
      <c r="D83" s="133"/>
      <c r="E83" s="168"/>
      <c r="F83" s="133"/>
      <c r="G83" s="168"/>
      <c r="H83" s="133"/>
      <c r="I83" s="168"/>
      <c r="J83" s="133"/>
      <c r="K83" s="168"/>
      <c r="L83" s="133"/>
      <c r="M83" s="168"/>
      <c r="N83" s="133"/>
      <c r="O83" s="134"/>
    </row>
    <row r="84" spans="1:15" s="117" customFormat="1" ht="12.75" x14ac:dyDescent="0.2">
      <c r="A84" s="140" t="s">
        <v>424</v>
      </c>
      <c r="B84" s="131" t="s">
        <v>321</v>
      </c>
      <c r="C84" s="168"/>
      <c r="D84" s="138"/>
      <c r="E84" s="168"/>
      <c r="F84" s="138"/>
      <c r="G84" s="168"/>
      <c r="H84" s="138"/>
      <c r="I84" s="168"/>
      <c r="J84" s="138"/>
      <c r="K84" s="168"/>
      <c r="L84" s="138"/>
      <c r="M84" s="168"/>
      <c r="N84" s="138"/>
      <c r="O84" s="134"/>
    </row>
    <row r="85" spans="1:15" s="117" customFormat="1" ht="12.75" x14ac:dyDescent="0.2">
      <c r="A85" s="140" t="s">
        <v>425</v>
      </c>
      <c r="B85" s="131" t="s">
        <v>322</v>
      </c>
      <c r="C85" s="168"/>
      <c r="D85" s="169"/>
      <c r="E85" s="168"/>
      <c r="F85" s="169"/>
      <c r="G85" s="168"/>
      <c r="H85" s="169"/>
      <c r="I85" s="168"/>
      <c r="J85" s="169"/>
      <c r="K85" s="168"/>
      <c r="L85" s="169"/>
      <c r="M85" s="168"/>
      <c r="N85" s="169"/>
      <c r="O85" s="134"/>
    </row>
    <row r="86" spans="1:15" s="151" customFormat="1" ht="12.75" x14ac:dyDescent="0.2">
      <c r="A86" s="140" t="s">
        <v>426</v>
      </c>
      <c r="B86" s="131" t="s">
        <v>323</v>
      </c>
      <c r="C86" s="168"/>
      <c r="D86" s="139"/>
      <c r="E86" s="168"/>
      <c r="F86" s="139"/>
      <c r="G86" s="168"/>
      <c r="H86" s="139"/>
      <c r="I86" s="168"/>
      <c r="J86" s="139"/>
      <c r="K86" s="168"/>
      <c r="L86" s="139"/>
      <c r="M86" s="168"/>
      <c r="N86" s="139"/>
      <c r="O86" s="150"/>
    </row>
    <row r="87" spans="1:15" s="151" customFormat="1" ht="12.75" x14ac:dyDescent="0.2">
      <c r="A87" s="140" t="s">
        <v>427</v>
      </c>
      <c r="B87" s="131" t="s">
        <v>324</v>
      </c>
      <c r="C87" s="168"/>
      <c r="D87" s="138"/>
      <c r="E87" s="168"/>
      <c r="F87" s="138"/>
      <c r="G87" s="168"/>
      <c r="H87" s="138"/>
      <c r="I87" s="168"/>
      <c r="J87" s="138"/>
      <c r="K87" s="168"/>
      <c r="L87" s="138"/>
      <c r="M87" s="168"/>
      <c r="N87" s="138"/>
      <c r="O87" s="150"/>
    </row>
    <row r="88" spans="1:15" s="151" customFormat="1" ht="12.75" x14ac:dyDescent="0.2">
      <c r="A88" s="140" t="s">
        <v>428</v>
      </c>
      <c r="B88" s="131" t="s">
        <v>325</v>
      </c>
      <c r="C88" s="168"/>
      <c r="D88" s="148"/>
      <c r="E88" s="168"/>
      <c r="F88" s="148"/>
      <c r="G88" s="168"/>
      <c r="H88" s="148"/>
      <c r="I88" s="168"/>
      <c r="J88" s="148"/>
      <c r="K88" s="168"/>
      <c r="L88" s="148"/>
      <c r="M88" s="168"/>
      <c r="N88" s="148"/>
      <c r="O88" s="150"/>
    </row>
    <row r="89" spans="1:15" s="151" customFormat="1" ht="12.75" x14ac:dyDescent="0.2">
      <c r="A89" s="140" t="s">
        <v>429</v>
      </c>
      <c r="B89" s="131" t="s">
        <v>326</v>
      </c>
      <c r="C89" s="168"/>
      <c r="D89" s="148"/>
      <c r="E89" s="168"/>
      <c r="F89" s="148"/>
      <c r="G89" s="168"/>
      <c r="H89" s="148"/>
      <c r="I89" s="168"/>
      <c r="J89" s="148"/>
      <c r="K89" s="168"/>
      <c r="L89" s="148"/>
      <c r="M89" s="168"/>
      <c r="N89" s="148"/>
      <c r="O89" s="150"/>
    </row>
    <row r="90" spans="1:15" s="151" customFormat="1" ht="12.75" x14ac:dyDescent="0.2">
      <c r="A90" s="140" t="s">
        <v>430</v>
      </c>
      <c r="B90" s="131" t="s">
        <v>327</v>
      </c>
      <c r="C90" s="168"/>
      <c r="D90" s="148"/>
      <c r="E90" s="168"/>
      <c r="F90" s="148"/>
      <c r="G90" s="168"/>
      <c r="H90" s="148"/>
      <c r="I90" s="168"/>
      <c r="J90" s="148"/>
      <c r="K90" s="168"/>
      <c r="L90" s="148"/>
      <c r="M90" s="168"/>
      <c r="N90" s="148"/>
      <c r="O90" s="134"/>
    </row>
    <row r="91" spans="1:15" s="170" customFormat="1" ht="13.5" thickBot="1" x14ac:dyDescent="0.25">
      <c r="A91" s="140" t="s">
        <v>431</v>
      </c>
      <c r="B91" s="131" t="s">
        <v>328</v>
      </c>
      <c r="C91" s="168"/>
      <c r="D91" s="152"/>
      <c r="E91" s="168"/>
      <c r="F91" s="152"/>
      <c r="G91" s="168"/>
      <c r="H91" s="152"/>
      <c r="I91" s="168"/>
      <c r="J91" s="152"/>
      <c r="K91" s="168"/>
      <c r="L91" s="152"/>
      <c r="M91" s="168"/>
      <c r="N91" s="152"/>
      <c r="O91" s="150"/>
    </row>
    <row r="92" spans="1:15" s="151" customFormat="1" ht="12.75" x14ac:dyDescent="0.2">
      <c r="A92" s="140" t="s">
        <v>432</v>
      </c>
      <c r="B92" s="131" t="s">
        <v>329</v>
      </c>
      <c r="C92" s="156"/>
      <c r="D92" s="143"/>
      <c r="E92" s="156"/>
      <c r="F92" s="143"/>
      <c r="G92" s="156"/>
      <c r="H92" s="143"/>
      <c r="I92" s="156"/>
      <c r="J92" s="143"/>
      <c r="K92" s="156"/>
      <c r="L92" s="143"/>
      <c r="M92" s="156"/>
      <c r="N92" s="143"/>
      <c r="O92" s="150"/>
    </row>
    <row r="93" spans="1:15" s="151" customFormat="1" ht="13.5" thickBot="1" x14ac:dyDescent="0.25">
      <c r="A93" s="140" t="s">
        <v>433</v>
      </c>
      <c r="B93" s="131" t="s">
        <v>330</v>
      </c>
      <c r="C93" s="171"/>
      <c r="D93" s="172"/>
      <c r="E93" s="171"/>
      <c r="F93" s="172"/>
      <c r="G93" s="171"/>
      <c r="H93" s="172"/>
      <c r="I93" s="171"/>
      <c r="J93" s="172"/>
      <c r="K93" s="171"/>
      <c r="L93" s="172"/>
      <c r="M93" s="171"/>
      <c r="N93" s="172"/>
      <c r="O93" s="150"/>
    </row>
    <row r="94" spans="1:15" s="117" customFormat="1" ht="12.75" x14ac:dyDescent="0.2">
      <c r="A94" s="140" t="s">
        <v>434</v>
      </c>
      <c r="B94" s="131" t="s">
        <v>331</v>
      </c>
      <c r="C94" s="157"/>
      <c r="D94" s="137"/>
      <c r="E94" s="157"/>
      <c r="F94" s="137"/>
      <c r="G94" s="157"/>
      <c r="H94" s="137"/>
      <c r="I94" s="157"/>
      <c r="J94" s="137"/>
      <c r="K94" s="157"/>
      <c r="L94" s="137"/>
      <c r="M94" s="157"/>
      <c r="N94" s="137"/>
      <c r="O94" s="150"/>
    </row>
    <row r="95" spans="1:15" s="117" customFormat="1" ht="12.75" x14ac:dyDescent="0.2">
      <c r="A95" s="118" t="s">
        <v>435</v>
      </c>
      <c r="B95" s="159" t="s">
        <v>332</v>
      </c>
      <c r="C95" s="168"/>
      <c r="D95" s="133"/>
      <c r="E95" s="168"/>
      <c r="F95" s="133"/>
      <c r="G95" s="168"/>
      <c r="H95" s="133"/>
      <c r="I95" s="168"/>
      <c r="J95" s="133"/>
      <c r="K95" s="168"/>
      <c r="L95" s="133"/>
      <c r="M95" s="168"/>
      <c r="N95" s="133"/>
      <c r="O95" s="150"/>
    </row>
    <row r="96" spans="1:15" s="117" customFormat="1" ht="13.5" thickBot="1" x14ac:dyDescent="0.25">
      <c r="A96" s="173" t="s">
        <v>436</v>
      </c>
      <c r="B96" s="174" t="s">
        <v>333</v>
      </c>
      <c r="C96" s="175"/>
      <c r="D96" s="176"/>
      <c r="E96" s="175"/>
      <c r="F96" s="176"/>
      <c r="G96" s="175"/>
      <c r="H96" s="176"/>
      <c r="I96" s="175"/>
      <c r="J96" s="176"/>
      <c r="K96" s="175"/>
      <c r="L96" s="176"/>
      <c r="M96" s="175"/>
      <c r="N96" s="176"/>
      <c r="O96" s="134"/>
    </row>
    <row r="97" spans="1:189" x14ac:dyDescent="0.2">
      <c r="A97" s="66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3"/>
      <c r="P97" s="63"/>
    </row>
    <row r="98" spans="1:189" x14ac:dyDescent="0.2">
      <c r="A98" s="68"/>
      <c r="B98" s="68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1:189" s="15" customFormat="1" ht="12.75" x14ac:dyDescent="0.2">
      <c r="A99" s="18" t="str">
        <f>+"Datum: "&amp; datum_izrade</f>
        <v xml:space="preserve">Datum: </v>
      </c>
      <c r="B99" s="19"/>
      <c r="C99" s="19"/>
      <c r="D99" s="19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20"/>
      <c r="V99" s="10"/>
      <c r="W99" s="10"/>
      <c r="X99" s="10"/>
      <c r="Y99" s="10"/>
      <c r="Z99" s="10"/>
      <c r="AA99" s="10"/>
    </row>
    <row r="100" spans="1:189" s="11" customFormat="1" ht="18.75" customHeight="1" x14ac:dyDescent="0.2">
      <c r="A100" s="17"/>
      <c r="B100" s="21"/>
      <c r="C100" s="21"/>
      <c r="D100" s="21"/>
      <c r="E100" s="21"/>
      <c r="F100" s="17"/>
      <c r="G100" s="17"/>
      <c r="H100" s="21"/>
      <c r="I100" s="17"/>
      <c r="J100" s="17"/>
      <c r="K100" s="21"/>
      <c r="L100" s="17"/>
      <c r="M100" s="17"/>
      <c r="N100" s="21"/>
      <c r="O100" s="17"/>
      <c r="P100" s="17"/>
      <c r="Q100" s="21"/>
      <c r="R100" s="17"/>
      <c r="S100" s="17"/>
      <c r="T100" s="17"/>
      <c r="U100" s="17"/>
      <c r="V100" s="17"/>
      <c r="W100" s="10"/>
      <c r="X100" s="10"/>
      <c r="Y100" s="10"/>
      <c r="Z100" s="10"/>
      <c r="AA100" s="10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</row>
    <row r="101" spans="1:189" s="11" customFormat="1" ht="12.75" x14ac:dyDescent="0.2">
      <c r="A101" s="22" t="s">
        <v>564</v>
      </c>
      <c r="B101" s="21"/>
      <c r="C101" s="21"/>
      <c r="D101" s="21"/>
      <c r="E101" s="21"/>
      <c r="F101" s="17"/>
      <c r="G101" s="17"/>
      <c r="H101" s="21"/>
      <c r="I101" s="22"/>
      <c r="J101" s="17"/>
      <c r="K101" s="21"/>
      <c r="L101" s="22"/>
      <c r="M101" s="17"/>
      <c r="N101" s="21"/>
      <c r="O101" s="22"/>
      <c r="P101" s="17"/>
      <c r="Q101" s="21"/>
      <c r="R101" s="22"/>
      <c r="S101" s="17"/>
      <c r="T101" s="17"/>
      <c r="U101" s="17"/>
      <c r="V101" s="17"/>
      <c r="W101" s="10"/>
      <c r="X101" s="10"/>
      <c r="Y101" s="10"/>
      <c r="Z101" s="10"/>
      <c r="AA101" s="10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</row>
    <row r="102" spans="1:189" s="11" customFormat="1" ht="12.75" x14ac:dyDescent="0.2">
      <c r="A102" s="22" t="s">
        <v>563</v>
      </c>
      <c r="B102" s="21"/>
      <c r="C102" s="21"/>
      <c r="D102" s="21"/>
      <c r="E102" s="21"/>
      <c r="F102" s="17"/>
      <c r="G102" s="17"/>
      <c r="H102" s="21"/>
      <c r="I102" s="22"/>
      <c r="J102" s="17"/>
      <c r="K102" s="21"/>
      <c r="L102" s="22"/>
      <c r="M102" s="17"/>
      <c r="N102" s="21"/>
      <c r="O102" s="22"/>
      <c r="P102" s="17"/>
      <c r="Q102" s="21"/>
      <c r="R102" s="22"/>
      <c r="S102" s="17"/>
      <c r="T102" s="17"/>
      <c r="U102" s="17"/>
      <c r="V102" s="17"/>
      <c r="W102" s="10"/>
      <c r="X102" s="10"/>
      <c r="Y102" s="10"/>
      <c r="Z102" s="10"/>
      <c r="AA102" s="10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</row>
    <row r="103" spans="1:189" s="11" customFormat="1" x14ac:dyDescent="0.2">
      <c r="A103" s="105"/>
      <c r="B103" s="21"/>
      <c r="C103" s="21"/>
      <c r="D103" s="21"/>
      <c r="E103" s="21"/>
      <c r="F103" s="17"/>
      <c r="G103" s="17"/>
      <c r="H103" s="21"/>
      <c r="I103" s="17"/>
      <c r="J103" s="17"/>
      <c r="K103" s="21"/>
      <c r="L103" s="17"/>
      <c r="M103" s="17"/>
      <c r="N103" s="21"/>
      <c r="O103" s="17"/>
      <c r="P103" s="17"/>
      <c r="Q103" s="21"/>
      <c r="R103" s="17"/>
      <c r="S103" s="17"/>
      <c r="T103" s="17"/>
      <c r="U103" s="17"/>
      <c r="V103" s="17"/>
      <c r="W103" s="10"/>
      <c r="X103" s="10"/>
      <c r="Y103" s="10"/>
      <c r="Z103" s="10"/>
      <c r="AA103" s="10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</row>
    <row r="104" spans="1:189" s="11" customFormat="1" x14ac:dyDescent="0.2">
      <c r="A104" s="105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0"/>
      <c r="X104" s="10"/>
      <c r="Y104" s="10"/>
      <c r="Z104" s="10"/>
      <c r="AA104" s="10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</row>
    <row r="105" spans="1:189" s="11" customFormat="1" ht="12" customHeight="1" x14ac:dyDescent="0.2">
      <c r="A105" s="105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0"/>
      <c r="X105" s="10"/>
      <c r="Y105" s="10"/>
      <c r="Z105" s="10"/>
      <c r="AA105" s="10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</row>
    <row r="106" spans="1:189" x14ac:dyDescent="0.2">
      <c r="A106" s="105"/>
    </row>
    <row r="107" spans="1:189" x14ac:dyDescent="0.2">
      <c r="A107" s="105"/>
    </row>
    <row r="108" spans="1:189" x14ac:dyDescent="0.2">
      <c r="A108" s="105"/>
    </row>
    <row r="109" spans="1:189" x14ac:dyDescent="0.2">
      <c r="A109" s="105"/>
    </row>
    <row r="110" spans="1:189" x14ac:dyDescent="0.2">
      <c r="A110" s="105"/>
    </row>
    <row r="111" spans="1:189" x14ac:dyDescent="0.2">
      <c r="A111" s="105"/>
    </row>
  </sheetData>
  <mergeCells count="6">
    <mergeCell ref="M9:N9"/>
    <mergeCell ref="C9:D9"/>
    <mergeCell ref="E9:F9"/>
    <mergeCell ref="G9:H9"/>
    <mergeCell ref="I9:J9"/>
    <mergeCell ref="K9:L9"/>
  </mergeCells>
  <hyperlinks>
    <hyperlink ref="A3" location="Naslovni!A1" display="S.02.01.01"/>
  </hyperlinks>
  <pageMargins left="0" right="0" top="0" bottom="0" header="0.51181102362204722" footer="0.51181102362204722"/>
  <pageSetup paperSize="9" scale="80" orientation="landscape" cellComments="asDisplayed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G81"/>
  <sheetViews>
    <sheetView showGridLines="0" zoomScaleNormal="100" workbookViewId="0"/>
  </sheetViews>
  <sheetFormatPr defaultColWidth="9.140625" defaultRowHeight="16.5" x14ac:dyDescent="0.3"/>
  <cols>
    <col min="1" max="1" width="74.5703125" style="46" customWidth="1"/>
    <col min="2" max="2" width="9.85546875" style="46" customWidth="1"/>
    <col min="3" max="32" width="13.42578125" style="46" customWidth="1"/>
    <col min="33" max="239" width="9.140625" style="46"/>
    <col min="240" max="240" width="11.28515625" style="46" customWidth="1"/>
    <col min="241" max="241" width="53" style="46" customWidth="1"/>
    <col min="242" max="242" width="20.7109375" style="46" customWidth="1"/>
    <col min="243" max="243" width="18.7109375" style="46" customWidth="1"/>
    <col min="244" max="244" width="19.28515625" style="46" customWidth="1"/>
    <col min="245" max="245" width="20.5703125" style="46" customWidth="1"/>
    <col min="246" max="246" width="24.140625" style="46" customWidth="1"/>
    <col min="247" max="247" width="20.7109375" style="46" customWidth="1"/>
    <col min="248" max="248" width="20.5703125" style="46" customWidth="1"/>
    <col min="249" max="249" width="17.140625" style="46" customWidth="1"/>
    <col min="250" max="250" width="14.5703125" style="46" customWidth="1"/>
    <col min="251" max="251" width="13.140625" style="46" customWidth="1"/>
    <col min="252" max="252" width="20" style="46" customWidth="1"/>
    <col min="253" max="253" width="15.85546875" style="46" customWidth="1"/>
    <col min="254" max="254" width="14.42578125" style="46" customWidth="1"/>
    <col min="255" max="255" width="17.28515625" style="46" customWidth="1"/>
    <col min="256" max="256" width="14.28515625" style="46" customWidth="1"/>
    <col min="257" max="257" width="18.42578125" style="46" customWidth="1"/>
    <col min="258" max="258" width="15.28515625" style="46" customWidth="1"/>
    <col min="259" max="495" width="9.140625" style="46"/>
    <col min="496" max="496" width="11.28515625" style="46" customWidth="1"/>
    <col min="497" max="497" width="53" style="46" customWidth="1"/>
    <col min="498" max="498" width="20.7109375" style="46" customWidth="1"/>
    <col min="499" max="499" width="18.7109375" style="46" customWidth="1"/>
    <col min="500" max="500" width="19.28515625" style="46" customWidth="1"/>
    <col min="501" max="501" width="20.5703125" style="46" customWidth="1"/>
    <col min="502" max="502" width="24.140625" style="46" customWidth="1"/>
    <col min="503" max="503" width="20.7109375" style="46" customWidth="1"/>
    <col min="504" max="504" width="20.5703125" style="46" customWidth="1"/>
    <col min="505" max="505" width="17.140625" style="46" customWidth="1"/>
    <col min="506" max="506" width="14.5703125" style="46" customWidth="1"/>
    <col min="507" max="507" width="13.140625" style="46" customWidth="1"/>
    <col min="508" max="508" width="20" style="46" customWidth="1"/>
    <col min="509" max="509" width="15.85546875" style="46" customWidth="1"/>
    <col min="510" max="510" width="14.42578125" style="46" customWidth="1"/>
    <col min="511" max="511" width="17.28515625" style="46" customWidth="1"/>
    <col min="512" max="512" width="14.28515625" style="46" customWidth="1"/>
    <col min="513" max="513" width="18.42578125" style="46" customWidth="1"/>
    <col min="514" max="514" width="15.28515625" style="46" customWidth="1"/>
    <col min="515" max="751" width="9.140625" style="46"/>
    <col min="752" max="752" width="11.28515625" style="46" customWidth="1"/>
    <col min="753" max="753" width="53" style="46" customWidth="1"/>
    <col min="754" max="754" width="20.7109375" style="46" customWidth="1"/>
    <col min="755" max="755" width="18.7109375" style="46" customWidth="1"/>
    <col min="756" max="756" width="19.28515625" style="46" customWidth="1"/>
    <col min="757" max="757" width="20.5703125" style="46" customWidth="1"/>
    <col min="758" max="758" width="24.140625" style="46" customWidth="1"/>
    <col min="759" max="759" width="20.7109375" style="46" customWidth="1"/>
    <col min="760" max="760" width="20.5703125" style="46" customWidth="1"/>
    <col min="761" max="761" width="17.140625" style="46" customWidth="1"/>
    <col min="762" max="762" width="14.5703125" style="46" customWidth="1"/>
    <col min="763" max="763" width="13.140625" style="46" customWidth="1"/>
    <col min="764" max="764" width="20" style="46" customWidth="1"/>
    <col min="765" max="765" width="15.85546875" style="46" customWidth="1"/>
    <col min="766" max="766" width="14.42578125" style="46" customWidth="1"/>
    <col min="767" max="767" width="17.28515625" style="46" customWidth="1"/>
    <col min="768" max="768" width="14.28515625" style="46" customWidth="1"/>
    <col min="769" max="769" width="18.42578125" style="46" customWidth="1"/>
    <col min="770" max="770" width="15.28515625" style="46" customWidth="1"/>
    <col min="771" max="1007" width="9.140625" style="46"/>
    <col min="1008" max="1008" width="11.28515625" style="46" customWidth="1"/>
    <col min="1009" max="1009" width="53" style="46" customWidth="1"/>
    <col min="1010" max="1010" width="20.7109375" style="46" customWidth="1"/>
    <col min="1011" max="1011" width="18.7109375" style="46" customWidth="1"/>
    <col min="1012" max="1012" width="19.28515625" style="46" customWidth="1"/>
    <col min="1013" max="1013" width="20.5703125" style="46" customWidth="1"/>
    <col min="1014" max="1014" width="24.140625" style="46" customWidth="1"/>
    <col min="1015" max="1015" width="20.7109375" style="46" customWidth="1"/>
    <col min="1016" max="1016" width="20.5703125" style="46" customWidth="1"/>
    <col min="1017" max="1017" width="17.140625" style="46" customWidth="1"/>
    <col min="1018" max="1018" width="14.5703125" style="46" customWidth="1"/>
    <col min="1019" max="1019" width="13.140625" style="46" customWidth="1"/>
    <col min="1020" max="1020" width="20" style="46" customWidth="1"/>
    <col min="1021" max="1021" width="15.85546875" style="46" customWidth="1"/>
    <col min="1022" max="1022" width="14.42578125" style="46" customWidth="1"/>
    <col min="1023" max="1023" width="17.28515625" style="46" customWidth="1"/>
    <col min="1024" max="1024" width="14.28515625" style="46" customWidth="1"/>
    <col min="1025" max="1025" width="18.42578125" style="46" customWidth="1"/>
    <col min="1026" max="1026" width="15.28515625" style="46" customWidth="1"/>
    <col min="1027" max="1263" width="9.140625" style="46"/>
    <col min="1264" max="1264" width="11.28515625" style="46" customWidth="1"/>
    <col min="1265" max="1265" width="53" style="46" customWidth="1"/>
    <col min="1266" max="1266" width="20.7109375" style="46" customWidth="1"/>
    <col min="1267" max="1267" width="18.7109375" style="46" customWidth="1"/>
    <col min="1268" max="1268" width="19.28515625" style="46" customWidth="1"/>
    <col min="1269" max="1269" width="20.5703125" style="46" customWidth="1"/>
    <col min="1270" max="1270" width="24.140625" style="46" customWidth="1"/>
    <col min="1271" max="1271" width="20.7109375" style="46" customWidth="1"/>
    <col min="1272" max="1272" width="20.5703125" style="46" customWidth="1"/>
    <col min="1273" max="1273" width="17.140625" style="46" customWidth="1"/>
    <col min="1274" max="1274" width="14.5703125" style="46" customWidth="1"/>
    <col min="1275" max="1275" width="13.140625" style="46" customWidth="1"/>
    <col min="1276" max="1276" width="20" style="46" customWidth="1"/>
    <col min="1277" max="1277" width="15.85546875" style="46" customWidth="1"/>
    <col min="1278" max="1278" width="14.42578125" style="46" customWidth="1"/>
    <col min="1279" max="1279" width="17.28515625" style="46" customWidth="1"/>
    <col min="1280" max="1280" width="14.28515625" style="46" customWidth="1"/>
    <col min="1281" max="1281" width="18.42578125" style="46" customWidth="1"/>
    <col min="1282" max="1282" width="15.28515625" style="46" customWidth="1"/>
    <col min="1283" max="1519" width="9.140625" style="46"/>
    <col min="1520" max="1520" width="11.28515625" style="46" customWidth="1"/>
    <col min="1521" max="1521" width="53" style="46" customWidth="1"/>
    <col min="1522" max="1522" width="20.7109375" style="46" customWidth="1"/>
    <col min="1523" max="1523" width="18.7109375" style="46" customWidth="1"/>
    <col min="1524" max="1524" width="19.28515625" style="46" customWidth="1"/>
    <col min="1525" max="1525" width="20.5703125" style="46" customWidth="1"/>
    <col min="1526" max="1526" width="24.140625" style="46" customWidth="1"/>
    <col min="1527" max="1527" width="20.7109375" style="46" customWidth="1"/>
    <col min="1528" max="1528" width="20.5703125" style="46" customWidth="1"/>
    <col min="1529" max="1529" width="17.140625" style="46" customWidth="1"/>
    <col min="1530" max="1530" width="14.5703125" style="46" customWidth="1"/>
    <col min="1531" max="1531" width="13.140625" style="46" customWidth="1"/>
    <col min="1532" max="1532" width="20" style="46" customWidth="1"/>
    <col min="1533" max="1533" width="15.85546875" style="46" customWidth="1"/>
    <col min="1534" max="1534" width="14.42578125" style="46" customWidth="1"/>
    <col min="1535" max="1535" width="17.28515625" style="46" customWidth="1"/>
    <col min="1536" max="1536" width="14.28515625" style="46" customWidth="1"/>
    <col min="1537" max="1537" width="18.42578125" style="46" customWidth="1"/>
    <col min="1538" max="1538" width="15.28515625" style="46" customWidth="1"/>
    <col min="1539" max="1775" width="9.140625" style="46"/>
    <col min="1776" max="1776" width="11.28515625" style="46" customWidth="1"/>
    <col min="1777" max="1777" width="53" style="46" customWidth="1"/>
    <col min="1778" max="1778" width="20.7109375" style="46" customWidth="1"/>
    <col min="1779" max="1779" width="18.7109375" style="46" customWidth="1"/>
    <col min="1780" max="1780" width="19.28515625" style="46" customWidth="1"/>
    <col min="1781" max="1781" width="20.5703125" style="46" customWidth="1"/>
    <col min="1782" max="1782" width="24.140625" style="46" customWidth="1"/>
    <col min="1783" max="1783" width="20.7109375" style="46" customWidth="1"/>
    <col min="1784" max="1784" width="20.5703125" style="46" customWidth="1"/>
    <col min="1785" max="1785" width="17.140625" style="46" customWidth="1"/>
    <col min="1786" max="1786" width="14.5703125" style="46" customWidth="1"/>
    <col min="1787" max="1787" width="13.140625" style="46" customWidth="1"/>
    <col min="1788" max="1788" width="20" style="46" customWidth="1"/>
    <col min="1789" max="1789" width="15.85546875" style="46" customWidth="1"/>
    <col min="1790" max="1790" width="14.42578125" style="46" customWidth="1"/>
    <col min="1791" max="1791" width="17.28515625" style="46" customWidth="1"/>
    <col min="1792" max="1792" width="14.28515625" style="46" customWidth="1"/>
    <col min="1793" max="1793" width="18.42578125" style="46" customWidth="1"/>
    <col min="1794" max="1794" width="15.28515625" style="46" customWidth="1"/>
    <col min="1795" max="2031" width="9.140625" style="46"/>
    <col min="2032" max="2032" width="11.28515625" style="46" customWidth="1"/>
    <col min="2033" max="2033" width="53" style="46" customWidth="1"/>
    <col min="2034" max="2034" width="20.7109375" style="46" customWidth="1"/>
    <col min="2035" max="2035" width="18.7109375" style="46" customWidth="1"/>
    <col min="2036" max="2036" width="19.28515625" style="46" customWidth="1"/>
    <col min="2037" max="2037" width="20.5703125" style="46" customWidth="1"/>
    <col min="2038" max="2038" width="24.140625" style="46" customWidth="1"/>
    <col min="2039" max="2039" width="20.7109375" style="46" customWidth="1"/>
    <col min="2040" max="2040" width="20.5703125" style="46" customWidth="1"/>
    <col min="2041" max="2041" width="17.140625" style="46" customWidth="1"/>
    <col min="2042" max="2042" width="14.5703125" style="46" customWidth="1"/>
    <col min="2043" max="2043" width="13.140625" style="46" customWidth="1"/>
    <col min="2044" max="2044" width="20" style="46" customWidth="1"/>
    <col min="2045" max="2045" width="15.85546875" style="46" customWidth="1"/>
    <col min="2046" max="2046" width="14.42578125" style="46" customWidth="1"/>
    <col min="2047" max="2047" width="17.28515625" style="46" customWidth="1"/>
    <col min="2048" max="2048" width="14.28515625" style="46" customWidth="1"/>
    <col min="2049" max="2049" width="18.42578125" style="46" customWidth="1"/>
    <col min="2050" max="2050" width="15.28515625" style="46" customWidth="1"/>
    <col min="2051" max="2287" width="9.140625" style="46"/>
    <col min="2288" max="2288" width="11.28515625" style="46" customWidth="1"/>
    <col min="2289" max="2289" width="53" style="46" customWidth="1"/>
    <col min="2290" max="2290" width="20.7109375" style="46" customWidth="1"/>
    <col min="2291" max="2291" width="18.7109375" style="46" customWidth="1"/>
    <col min="2292" max="2292" width="19.28515625" style="46" customWidth="1"/>
    <col min="2293" max="2293" width="20.5703125" style="46" customWidth="1"/>
    <col min="2294" max="2294" width="24.140625" style="46" customWidth="1"/>
    <col min="2295" max="2295" width="20.7109375" style="46" customWidth="1"/>
    <col min="2296" max="2296" width="20.5703125" style="46" customWidth="1"/>
    <col min="2297" max="2297" width="17.140625" style="46" customWidth="1"/>
    <col min="2298" max="2298" width="14.5703125" style="46" customWidth="1"/>
    <col min="2299" max="2299" width="13.140625" style="46" customWidth="1"/>
    <col min="2300" max="2300" width="20" style="46" customWidth="1"/>
    <col min="2301" max="2301" width="15.85546875" style="46" customWidth="1"/>
    <col min="2302" max="2302" width="14.42578125" style="46" customWidth="1"/>
    <col min="2303" max="2303" width="17.28515625" style="46" customWidth="1"/>
    <col min="2304" max="2304" width="14.28515625" style="46" customWidth="1"/>
    <col min="2305" max="2305" width="18.42578125" style="46" customWidth="1"/>
    <col min="2306" max="2306" width="15.28515625" style="46" customWidth="1"/>
    <col min="2307" max="2543" width="9.140625" style="46"/>
    <col min="2544" max="2544" width="11.28515625" style="46" customWidth="1"/>
    <col min="2545" max="2545" width="53" style="46" customWidth="1"/>
    <col min="2546" max="2546" width="20.7109375" style="46" customWidth="1"/>
    <col min="2547" max="2547" width="18.7109375" style="46" customWidth="1"/>
    <col min="2548" max="2548" width="19.28515625" style="46" customWidth="1"/>
    <col min="2549" max="2549" width="20.5703125" style="46" customWidth="1"/>
    <col min="2550" max="2550" width="24.140625" style="46" customWidth="1"/>
    <col min="2551" max="2551" width="20.7109375" style="46" customWidth="1"/>
    <col min="2552" max="2552" width="20.5703125" style="46" customWidth="1"/>
    <col min="2553" max="2553" width="17.140625" style="46" customWidth="1"/>
    <col min="2554" max="2554" width="14.5703125" style="46" customWidth="1"/>
    <col min="2555" max="2555" width="13.140625" style="46" customWidth="1"/>
    <col min="2556" max="2556" width="20" style="46" customWidth="1"/>
    <col min="2557" max="2557" width="15.85546875" style="46" customWidth="1"/>
    <col min="2558" max="2558" width="14.42578125" style="46" customWidth="1"/>
    <col min="2559" max="2559" width="17.28515625" style="46" customWidth="1"/>
    <col min="2560" max="2560" width="14.28515625" style="46" customWidth="1"/>
    <col min="2561" max="2561" width="18.42578125" style="46" customWidth="1"/>
    <col min="2562" max="2562" width="15.28515625" style="46" customWidth="1"/>
    <col min="2563" max="2799" width="9.140625" style="46"/>
    <col min="2800" max="2800" width="11.28515625" style="46" customWidth="1"/>
    <col min="2801" max="2801" width="53" style="46" customWidth="1"/>
    <col min="2802" max="2802" width="20.7109375" style="46" customWidth="1"/>
    <col min="2803" max="2803" width="18.7109375" style="46" customWidth="1"/>
    <col min="2804" max="2804" width="19.28515625" style="46" customWidth="1"/>
    <col min="2805" max="2805" width="20.5703125" style="46" customWidth="1"/>
    <col min="2806" max="2806" width="24.140625" style="46" customWidth="1"/>
    <col min="2807" max="2807" width="20.7109375" style="46" customWidth="1"/>
    <col min="2808" max="2808" width="20.5703125" style="46" customWidth="1"/>
    <col min="2809" max="2809" width="17.140625" style="46" customWidth="1"/>
    <col min="2810" max="2810" width="14.5703125" style="46" customWidth="1"/>
    <col min="2811" max="2811" width="13.140625" style="46" customWidth="1"/>
    <col min="2812" max="2812" width="20" style="46" customWidth="1"/>
    <col min="2813" max="2813" width="15.85546875" style="46" customWidth="1"/>
    <col min="2814" max="2814" width="14.42578125" style="46" customWidth="1"/>
    <col min="2815" max="2815" width="17.28515625" style="46" customWidth="1"/>
    <col min="2816" max="2816" width="14.28515625" style="46" customWidth="1"/>
    <col min="2817" max="2817" width="18.42578125" style="46" customWidth="1"/>
    <col min="2818" max="2818" width="15.28515625" style="46" customWidth="1"/>
    <col min="2819" max="3055" width="9.140625" style="46"/>
    <col min="3056" max="3056" width="11.28515625" style="46" customWidth="1"/>
    <col min="3057" max="3057" width="53" style="46" customWidth="1"/>
    <col min="3058" max="3058" width="20.7109375" style="46" customWidth="1"/>
    <col min="3059" max="3059" width="18.7109375" style="46" customWidth="1"/>
    <col min="3060" max="3060" width="19.28515625" style="46" customWidth="1"/>
    <col min="3061" max="3061" width="20.5703125" style="46" customWidth="1"/>
    <col min="3062" max="3062" width="24.140625" style="46" customWidth="1"/>
    <col min="3063" max="3063" width="20.7109375" style="46" customWidth="1"/>
    <col min="3064" max="3064" width="20.5703125" style="46" customWidth="1"/>
    <col min="3065" max="3065" width="17.140625" style="46" customWidth="1"/>
    <col min="3066" max="3066" width="14.5703125" style="46" customWidth="1"/>
    <col min="3067" max="3067" width="13.140625" style="46" customWidth="1"/>
    <col min="3068" max="3068" width="20" style="46" customWidth="1"/>
    <col min="3069" max="3069" width="15.85546875" style="46" customWidth="1"/>
    <col min="3070" max="3070" width="14.42578125" style="46" customWidth="1"/>
    <col min="3071" max="3071" width="17.28515625" style="46" customWidth="1"/>
    <col min="3072" max="3072" width="14.28515625" style="46" customWidth="1"/>
    <col min="3073" max="3073" width="18.42578125" style="46" customWidth="1"/>
    <col min="3074" max="3074" width="15.28515625" style="46" customWidth="1"/>
    <col min="3075" max="3311" width="9.140625" style="46"/>
    <col min="3312" max="3312" width="11.28515625" style="46" customWidth="1"/>
    <col min="3313" max="3313" width="53" style="46" customWidth="1"/>
    <col min="3314" max="3314" width="20.7109375" style="46" customWidth="1"/>
    <col min="3315" max="3315" width="18.7109375" style="46" customWidth="1"/>
    <col min="3316" max="3316" width="19.28515625" style="46" customWidth="1"/>
    <col min="3317" max="3317" width="20.5703125" style="46" customWidth="1"/>
    <col min="3318" max="3318" width="24.140625" style="46" customWidth="1"/>
    <col min="3319" max="3319" width="20.7109375" style="46" customWidth="1"/>
    <col min="3320" max="3320" width="20.5703125" style="46" customWidth="1"/>
    <col min="3321" max="3321" width="17.140625" style="46" customWidth="1"/>
    <col min="3322" max="3322" width="14.5703125" style="46" customWidth="1"/>
    <col min="3323" max="3323" width="13.140625" style="46" customWidth="1"/>
    <col min="3324" max="3324" width="20" style="46" customWidth="1"/>
    <col min="3325" max="3325" width="15.85546875" style="46" customWidth="1"/>
    <col min="3326" max="3326" width="14.42578125" style="46" customWidth="1"/>
    <col min="3327" max="3327" width="17.28515625" style="46" customWidth="1"/>
    <col min="3328" max="3328" width="14.28515625" style="46" customWidth="1"/>
    <col min="3329" max="3329" width="18.42578125" style="46" customWidth="1"/>
    <col min="3330" max="3330" width="15.28515625" style="46" customWidth="1"/>
    <col min="3331" max="3567" width="9.140625" style="46"/>
    <col min="3568" max="3568" width="11.28515625" style="46" customWidth="1"/>
    <col min="3569" max="3569" width="53" style="46" customWidth="1"/>
    <col min="3570" max="3570" width="20.7109375" style="46" customWidth="1"/>
    <col min="3571" max="3571" width="18.7109375" style="46" customWidth="1"/>
    <col min="3572" max="3572" width="19.28515625" style="46" customWidth="1"/>
    <col min="3573" max="3573" width="20.5703125" style="46" customWidth="1"/>
    <col min="3574" max="3574" width="24.140625" style="46" customWidth="1"/>
    <col min="3575" max="3575" width="20.7109375" style="46" customWidth="1"/>
    <col min="3576" max="3576" width="20.5703125" style="46" customWidth="1"/>
    <col min="3577" max="3577" width="17.140625" style="46" customWidth="1"/>
    <col min="3578" max="3578" width="14.5703125" style="46" customWidth="1"/>
    <col min="3579" max="3579" width="13.140625" style="46" customWidth="1"/>
    <col min="3580" max="3580" width="20" style="46" customWidth="1"/>
    <col min="3581" max="3581" width="15.85546875" style="46" customWidth="1"/>
    <col min="3582" max="3582" width="14.42578125" style="46" customWidth="1"/>
    <col min="3583" max="3583" width="17.28515625" style="46" customWidth="1"/>
    <col min="3584" max="3584" width="14.28515625" style="46" customWidth="1"/>
    <col min="3585" max="3585" width="18.42578125" style="46" customWidth="1"/>
    <col min="3586" max="3586" width="15.28515625" style="46" customWidth="1"/>
    <col min="3587" max="3823" width="9.140625" style="46"/>
    <col min="3824" max="3824" width="11.28515625" style="46" customWidth="1"/>
    <col min="3825" max="3825" width="53" style="46" customWidth="1"/>
    <col min="3826" max="3826" width="20.7109375" style="46" customWidth="1"/>
    <col min="3827" max="3827" width="18.7109375" style="46" customWidth="1"/>
    <col min="3828" max="3828" width="19.28515625" style="46" customWidth="1"/>
    <col min="3829" max="3829" width="20.5703125" style="46" customWidth="1"/>
    <col min="3830" max="3830" width="24.140625" style="46" customWidth="1"/>
    <col min="3831" max="3831" width="20.7109375" style="46" customWidth="1"/>
    <col min="3832" max="3832" width="20.5703125" style="46" customWidth="1"/>
    <col min="3833" max="3833" width="17.140625" style="46" customWidth="1"/>
    <col min="3834" max="3834" width="14.5703125" style="46" customWidth="1"/>
    <col min="3835" max="3835" width="13.140625" style="46" customWidth="1"/>
    <col min="3836" max="3836" width="20" style="46" customWidth="1"/>
    <col min="3837" max="3837" width="15.85546875" style="46" customWidth="1"/>
    <col min="3838" max="3838" width="14.42578125" style="46" customWidth="1"/>
    <col min="3839" max="3839" width="17.28515625" style="46" customWidth="1"/>
    <col min="3840" max="3840" width="14.28515625" style="46" customWidth="1"/>
    <col min="3841" max="3841" width="18.42578125" style="46" customWidth="1"/>
    <col min="3842" max="3842" width="15.28515625" style="46" customWidth="1"/>
    <col min="3843" max="4079" width="9.140625" style="46"/>
    <col min="4080" max="4080" width="11.28515625" style="46" customWidth="1"/>
    <col min="4081" max="4081" width="53" style="46" customWidth="1"/>
    <col min="4082" max="4082" width="20.7109375" style="46" customWidth="1"/>
    <col min="4083" max="4083" width="18.7109375" style="46" customWidth="1"/>
    <col min="4084" max="4084" width="19.28515625" style="46" customWidth="1"/>
    <col min="4085" max="4085" width="20.5703125" style="46" customWidth="1"/>
    <col min="4086" max="4086" width="24.140625" style="46" customWidth="1"/>
    <col min="4087" max="4087" width="20.7109375" style="46" customWidth="1"/>
    <col min="4088" max="4088" width="20.5703125" style="46" customWidth="1"/>
    <col min="4089" max="4089" width="17.140625" style="46" customWidth="1"/>
    <col min="4090" max="4090" width="14.5703125" style="46" customWidth="1"/>
    <col min="4091" max="4091" width="13.140625" style="46" customWidth="1"/>
    <col min="4092" max="4092" width="20" style="46" customWidth="1"/>
    <col min="4093" max="4093" width="15.85546875" style="46" customWidth="1"/>
    <col min="4094" max="4094" width="14.42578125" style="46" customWidth="1"/>
    <col min="4095" max="4095" width="17.28515625" style="46" customWidth="1"/>
    <col min="4096" max="4096" width="14.28515625" style="46" customWidth="1"/>
    <col min="4097" max="4097" width="18.42578125" style="46" customWidth="1"/>
    <col min="4098" max="4098" width="15.28515625" style="46" customWidth="1"/>
    <col min="4099" max="4335" width="9.140625" style="46"/>
    <col min="4336" max="4336" width="11.28515625" style="46" customWidth="1"/>
    <col min="4337" max="4337" width="53" style="46" customWidth="1"/>
    <col min="4338" max="4338" width="20.7109375" style="46" customWidth="1"/>
    <col min="4339" max="4339" width="18.7109375" style="46" customWidth="1"/>
    <col min="4340" max="4340" width="19.28515625" style="46" customWidth="1"/>
    <col min="4341" max="4341" width="20.5703125" style="46" customWidth="1"/>
    <col min="4342" max="4342" width="24.140625" style="46" customWidth="1"/>
    <col min="4343" max="4343" width="20.7109375" style="46" customWidth="1"/>
    <col min="4344" max="4344" width="20.5703125" style="46" customWidth="1"/>
    <col min="4345" max="4345" width="17.140625" style="46" customWidth="1"/>
    <col min="4346" max="4346" width="14.5703125" style="46" customWidth="1"/>
    <col min="4347" max="4347" width="13.140625" style="46" customWidth="1"/>
    <col min="4348" max="4348" width="20" style="46" customWidth="1"/>
    <col min="4349" max="4349" width="15.85546875" style="46" customWidth="1"/>
    <col min="4350" max="4350" width="14.42578125" style="46" customWidth="1"/>
    <col min="4351" max="4351" width="17.28515625" style="46" customWidth="1"/>
    <col min="4352" max="4352" width="14.28515625" style="46" customWidth="1"/>
    <col min="4353" max="4353" width="18.42578125" style="46" customWidth="1"/>
    <col min="4354" max="4354" width="15.28515625" style="46" customWidth="1"/>
    <col min="4355" max="4591" width="9.140625" style="46"/>
    <col min="4592" max="4592" width="11.28515625" style="46" customWidth="1"/>
    <col min="4593" max="4593" width="53" style="46" customWidth="1"/>
    <col min="4594" max="4594" width="20.7109375" style="46" customWidth="1"/>
    <col min="4595" max="4595" width="18.7109375" style="46" customWidth="1"/>
    <col min="4596" max="4596" width="19.28515625" style="46" customWidth="1"/>
    <col min="4597" max="4597" width="20.5703125" style="46" customWidth="1"/>
    <col min="4598" max="4598" width="24.140625" style="46" customWidth="1"/>
    <col min="4599" max="4599" width="20.7109375" style="46" customWidth="1"/>
    <col min="4600" max="4600" width="20.5703125" style="46" customWidth="1"/>
    <col min="4601" max="4601" width="17.140625" style="46" customWidth="1"/>
    <col min="4602" max="4602" width="14.5703125" style="46" customWidth="1"/>
    <col min="4603" max="4603" width="13.140625" style="46" customWidth="1"/>
    <col min="4604" max="4604" width="20" style="46" customWidth="1"/>
    <col min="4605" max="4605" width="15.85546875" style="46" customWidth="1"/>
    <col min="4606" max="4606" width="14.42578125" style="46" customWidth="1"/>
    <col min="4607" max="4607" width="17.28515625" style="46" customWidth="1"/>
    <col min="4608" max="4608" width="14.28515625" style="46" customWidth="1"/>
    <col min="4609" max="4609" width="18.42578125" style="46" customWidth="1"/>
    <col min="4610" max="4610" width="15.28515625" style="46" customWidth="1"/>
    <col min="4611" max="4847" width="9.140625" style="46"/>
    <col min="4848" max="4848" width="11.28515625" style="46" customWidth="1"/>
    <col min="4849" max="4849" width="53" style="46" customWidth="1"/>
    <col min="4850" max="4850" width="20.7109375" style="46" customWidth="1"/>
    <col min="4851" max="4851" width="18.7109375" style="46" customWidth="1"/>
    <col min="4852" max="4852" width="19.28515625" style="46" customWidth="1"/>
    <col min="4853" max="4853" width="20.5703125" style="46" customWidth="1"/>
    <col min="4854" max="4854" width="24.140625" style="46" customWidth="1"/>
    <col min="4855" max="4855" width="20.7109375" style="46" customWidth="1"/>
    <col min="4856" max="4856" width="20.5703125" style="46" customWidth="1"/>
    <col min="4857" max="4857" width="17.140625" style="46" customWidth="1"/>
    <col min="4858" max="4858" width="14.5703125" style="46" customWidth="1"/>
    <col min="4859" max="4859" width="13.140625" style="46" customWidth="1"/>
    <col min="4860" max="4860" width="20" style="46" customWidth="1"/>
    <col min="4861" max="4861" width="15.85546875" style="46" customWidth="1"/>
    <col min="4862" max="4862" width="14.42578125" style="46" customWidth="1"/>
    <col min="4863" max="4863" width="17.28515625" style="46" customWidth="1"/>
    <col min="4864" max="4864" width="14.28515625" style="46" customWidth="1"/>
    <col min="4865" max="4865" width="18.42578125" style="46" customWidth="1"/>
    <col min="4866" max="4866" width="15.28515625" style="46" customWidth="1"/>
    <col min="4867" max="5103" width="9.140625" style="46"/>
    <col min="5104" max="5104" width="11.28515625" style="46" customWidth="1"/>
    <col min="5105" max="5105" width="53" style="46" customWidth="1"/>
    <col min="5106" max="5106" width="20.7109375" style="46" customWidth="1"/>
    <col min="5107" max="5107" width="18.7109375" style="46" customWidth="1"/>
    <col min="5108" max="5108" width="19.28515625" style="46" customWidth="1"/>
    <col min="5109" max="5109" width="20.5703125" style="46" customWidth="1"/>
    <col min="5110" max="5110" width="24.140625" style="46" customWidth="1"/>
    <col min="5111" max="5111" width="20.7109375" style="46" customWidth="1"/>
    <col min="5112" max="5112" width="20.5703125" style="46" customWidth="1"/>
    <col min="5113" max="5113" width="17.140625" style="46" customWidth="1"/>
    <col min="5114" max="5114" width="14.5703125" style="46" customWidth="1"/>
    <col min="5115" max="5115" width="13.140625" style="46" customWidth="1"/>
    <col min="5116" max="5116" width="20" style="46" customWidth="1"/>
    <col min="5117" max="5117" width="15.85546875" style="46" customWidth="1"/>
    <col min="5118" max="5118" width="14.42578125" style="46" customWidth="1"/>
    <col min="5119" max="5119" width="17.28515625" style="46" customWidth="1"/>
    <col min="5120" max="5120" width="14.28515625" style="46" customWidth="1"/>
    <col min="5121" max="5121" width="18.42578125" style="46" customWidth="1"/>
    <col min="5122" max="5122" width="15.28515625" style="46" customWidth="1"/>
    <col min="5123" max="5359" width="9.140625" style="46"/>
    <col min="5360" max="5360" width="11.28515625" style="46" customWidth="1"/>
    <col min="5361" max="5361" width="53" style="46" customWidth="1"/>
    <col min="5362" max="5362" width="20.7109375" style="46" customWidth="1"/>
    <col min="5363" max="5363" width="18.7109375" style="46" customWidth="1"/>
    <col min="5364" max="5364" width="19.28515625" style="46" customWidth="1"/>
    <col min="5365" max="5365" width="20.5703125" style="46" customWidth="1"/>
    <col min="5366" max="5366" width="24.140625" style="46" customWidth="1"/>
    <col min="5367" max="5367" width="20.7109375" style="46" customWidth="1"/>
    <col min="5368" max="5368" width="20.5703125" style="46" customWidth="1"/>
    <col min="5369" max="5369" width="17.140625" style="46" customWidth="1"/>
    <col min="5370" max="5370" width="14.5703125" style="46" customWidth="1"/>
    <col min="5371" max="5371" width="13.140625" style="46" customWidth="1"/>
    <col min="5372" max="5372" width="20" style="46" customWidth="1"/>
    <col min="5373" max="5373" width="15.85546875" style="46" customWidth="1"/>
    <col min="5374" max="5374" width="14.42578125" style="46" customWidth="1"/>
    <col min="5375" max="5375" width="17.28515625" style="46" customWidth="1"/>
    <col min="5376" max="5376" width="14.28515625" style="46" customWidth="1"/>
    <col min="5377" max="5377" width="18.42578125" style="46" customWidth="1"/>
    <col min="5378" max="5378" width="15.28515625" style="46" customWidth="1"/>
    <col min="5379" max="5615" width="9.140625" style="46"/>
    <col min="5616" max="5616" width="11.28515625" style="46" customWidth="1"/>
    <col min="5617" max="5617" width="53" style="46" customWidth="1"/>
    <col min="5618" max="5618" width="20.7109375" style="46" customWidth="1"/>
    <col min="5619" max="5619" width="18.7109375" style="46" customWidth="1"/>
    <col min="5620" max="5620" width="19.28515625" style="46" customWidth="1"/>
    <col min="5621" max="5621" width="20.5703125" style="46" customWidth="1"/>
    <col min="5622" max="5622" width="24.140625" style="46" customWidth="1"/>
    <col min="5623" max="5623" width="20.7109375" style="46" customWidth="1"/>
    <col min="5624" max="5624" width="20.5703125" style="46" customWidth="1"/>
    <col min="5625" max="5625" width="17.140625" style="46" customWidth="1"/>
    <col min="5626" max="5626" width="14.5703125" style="46" customWidth="1"/>
    <col min="5627" max="5627" width="13.140625" style="46" customWidth="1"/>
    <col min="5628" max="5628" width="20" style="46" customWidth="1"/>
    <col min="5629" max="5629" width="15.85546875" style="46" customWidth="1"/>
    <col min="5630" max="5630" width="14.42578125" style="46" customWidth="1"/>
    <col min="5631" max="5631" width="17.28515625" style="46" customWidth="1"/>
    <col min="5632" max="5632" width="14.28515625" style="46" customWidth="1"/>
    <col min="5633" max="5633" width="18.42578125" style="46" customWidth="1"/>
    <col min="5634" max="5634" width="15.28515625" style="46" customWidth="1"/>
    <col min="5635" max="5871" width="9.140625" style="46"/>
    <col min="5872" max="5872" width="11.28515625" style="46" customWidth="1"/>
    <col min="5873" max="5873" width="53" style="46" customWidth="1"/>
    <col min="5874" max="5874" width="20.7109375" style="46" customWidth="1"/>
    <col min="5875" max="5875" width="18.7109375" style="46" customWidth="1"/>
    <col min="5876" max="5876" width="19.28515625" style="46" customWidth="1"/>
    <col min="5877" max="5877" width="20.5703125" style="46" customWidth="1"/>
    <col min="5878" max="5878" width="24.140625" style="46" customWidth="1"/>
    <col min="5879" max="5879" width="20.7109375" style="46" customWidth="1"/>
    <col min="5880" max="5880" width="20.5703125" style="46" customWidth="1"/>
    <col min="5881" max="5881" width="17.140625" style="46" customWidth="1"/>
    <col min="5882" max="5882" width="14.5703125" style="46" customWidth="1"/>
    <col min="5883" max="5883" width="13.140625" style="46" customWidth="1"/>
    <col min="5884" max="5884" width="20" style="46" customWidth="1"/>
    <col min="5885" max="5885" width="15.85546875" style="46" customWidth="1"/>
    <col min="5886" max="5886" width="14.42578125" style="46" customWidth="1"/>
    <col min="5887" max="5887" width="17.28515625" style="46" customWidth="1"/>
    <col min="5888" max="5888" width="14.28515625" style="46" customWidth="1"/>
    <col min="5889" max="5889" width="18.42578125" style="46" customWidth="1"/>
    <col min="5890" max="5890" width="15.28515625" style="46" customWidth="1"/>
    <col min="5891" max="6127" width="9.140625" style="46"/>
    <col min="6128" max="6128" width="11.28515625" style="46" customWidth="1"/>
    <col min="6129" max="6129" width="53" style="46" customWidth="1"/>
    <col min="6130" max="6130" width="20.7109375" style="46" customWidth="1"/>
    <col min="6131" max="6131" width="18.7109375" style="46" customWidth="1"/>
    <col min="6132" max="6132" width="19.28515625" style="46" customWidth="1"/>
    <col min="6133" max="6133" width="20.5703125" style="46" customWidth="1"/>
    <col min="6134" max="6134" width="24.140625" style="46" customWidth="1"/>
    <col min="6135" max="6135" width="20.7109375" style="46" customWidth="1"/>
    <col min="6136" max="6136" width="20.5703125" style="46" customWidth="1"/>
    <col min="6137" max="6137" width="17.140625" style="46" customWidth="1"/>
    <col min="6138" max="6138" width="14.5703125" style="46" customWidth="1"/>
    <col min="6139" max="6139" width="13.140625" style="46" customWidth="1"/>
    <col min="6140" max="6140" width="20" style="46" customWidth="1"/>
    <col min="6141" max="6141" width="15.85546875" style="46" customWidth="1"/>
    <col min="6142" max="6142" width="14.42578125" style="46" customWidth="1"/>
    <col min="6143" max="6143" width="17.28515625" style="46" customWidth="1"/>
    <col min="6144" max="6144" width="14.28515625" style="46" customWidth="1"/>
    <col min="6145" max="6145" width="18.42578125" style="46" customWidth="1"/>
    <col min="6146" max="6146" width="15.28515625" style="46" customWidth="1"/>
    <col min="6147" max="6383" width="9.140625" style="46"/>
    <col min="6384" max="6384" width="11.28515625" style="46" customWidth="1"/>
    <col min="6385" max="6385" width="53" style="46" customWidth="1"/>
    <col min="6386" max="6386" width="20.7109375" style="46" customWidth="1"/>
    <col min="6387" max="6387" width="18.7109375" style="46" customWidth="1"/>
    <col min="6388" max="6388" width="19.28515625" style="46" customWidth="1"/>
    <col min="6389" max="6389" width="20.5703125" style="46" customWidth="1"/>
    <col min="6390" max="6390" width="24.140625" style="46" customWidth="1"/>
    <col min="6391" max="6391" width="20.7109375" style="46" customWidth="1"/>
    <col min="6392" max="6392" width="20.5703125" style="46" customWidth="1"/>
    <col min="6393" max="6393" width="17.140625" style="46" customWidth="1"/>
    <col min="6394" max="6394" width="14.5703125" style="46" customWidth="1"/>
    <col min="6395" max="6395" width="13.140625" style="46" customWidth="1"/>
    <col min="6396" max="6396" width="20" style="46" customWidth="1"/>
    <col min="6397" max="6397" width="15.85546875" style="46" customWidth="1"/>
    <col min="6398" max="6398" width="14.42578125" style="46" customWidth="1"/>
    <col min="6399" max="6399" width="17.28515625" style="46" customWidth="1"/>
    <col min="6400" max="6400" width="14.28515625" style="46" customWidth="1"/>
    <col min="6401" max="6401" width="18.42578125" style="46" customWidth="1"/>
    <col min="6402" max="6402" width="15.28515625" style="46" customWidth="1"/>
    <col min="6403" max="6639" width="9.140625" style="46"/>
    <col min="6640" max="6640" width="11.28515625" style="46" customWidth="1"/>
    <col min="6641" max="6641" width="53" style="46" customWidth="1"/>
    <col min="6642" max="6642" width="20.7109375" style="46" customWidth="1"/>
    <col min="6643" max="6643" width="18.7109375" style="46" customWidth="1"/>
    <col min="6644" max="6644" width="19.28515625" style="46" customWidth="1"/>
    <col min="6645" max="6645" width="20.5703125" style="46" customWidth="1"/>
    <col min="6646" max="6646" width="24.140625" style="46" customWidth="1"/>
    <col min="6647" max="6647" width="20.7109375" style="46" customWidth="1"/>
    <col min="6648" max="6648" width="20.5703125" style="46" customWidth="1"/>
    <col min="6649" max="6649" width="17.140625" style="46" customWidth="1"/>
    <col min="6650" max="6650" width="14.5703125" style="46" customWidth="1"/>
    <col min="6651" max="6651" width="13.140625" style="46" customWidth="1"/>
    <col min="6652" max="6652" width="20" style="46" customWidth="1"/>
    <col min="6653" max="6653" width="15.85546875" style="46" customWidth="1"/>
    <col min="6654" max="6654" width="14.42578125" style="46" customWidth="1"/>
    <col min="6655" max="6655" width="17.28515625" style="46" customWidth="1"/>
    <col min="6656" max="6656" width="14.28515625" style="46" customWidth="1"/>
    <col min="6657" max="6657" width="18.42578125" style="46" customWidth="1"/>
    <col min="6658" max="6658" width="15.28515625" style="46" customWidth="1"/>
    <col min="6659" max="6895" width="9.140625" style="46"/>
    <col min="6896" max="6896" width="11.28515625" style="46" customWidth="1"/>
    <col min="6897" max="6897" width="53" style="46" customWidth="1"/>
    <col min="6898" max="6898" width="20.7109375" style="46" customWidth="1"/>
    <col min="6899" max="6899" width="18.7109375" style="46" customWidth="1"/>
    <col min="6900" max="6900" width="19.28515625" style="46" customWidth="1"/>
    <col min="6901" max="6901" width="20.5703125" style="46" customWidth="1"/>
    <col min="6902" max="6902" width="24.140625" style="46" customWidth="1"/>
    <col min="6903" max="6903" width="20.7109375" style="46" customWidth="1"/>
    <col min="6904" max="6904" width="20.5703125" style="46" customWidth="1"/>
    <col min="6905" max="6905" width="17.140625" style="46" customWidth="1"/>
    <col min="6906" max="6906" width="14.5703125" style="46" customWidth="1"/>
    <col min="6907" max="6907" width="13.140625" style="46" customWidth="1"/>
    <col min="6908" max="6908" width="20" style="46" customWidth="1"/>
    <col min="6909" max="6909" width="15.85546875" style="46" customWidth="1"/>
    <col min="6910" max="6910" width="14.42578125" style="46" customWidth="1"/>
    <col min="6911" max="6911" width="17.28515625" style="46" customWidth="1"/>
    <col min="6912" max="6912" width="14.28515625" style="46" customWidth="1"/>
    <col min="6913" max="6913" width="18.42578125" style="46" customWidth="1"/>
    <col min="6914" max="6914" width="15.28515625" style="46" customWidth="1"/>
    <col min="6915" max="7151" width="9.140625" style="46"/>
    <col min="7152" max="7152" width="11.28515625" style="46" customWidth="1"/>
    <col min="7153" max="7153" width="53" style="46" customWidth="1"/>
    <col min="7154" max="7154" width="20.7109375" style="46" customWidth="1"/>
    <col min="7155" max="7155" width="18.7109375" style="46" customWidth="1"/>
    <col min="7156" max="7156" width="19.28515625" style="46" customWidth="1"/>
    <col min="7157" max="7157" width="20.5703125" style="46" customWidth="1"/>
    <col min="7158" max="7158" width="24.140625" style="46" customWidth="1"/>
    <col min="7159" max="7159" width="20.7109375" style="46" customWidth="1"/>
    <col min="7160" max="7160" width="20.5703125" style="46" customWidth="1"/>
    <col min="7161" max="7161" width="17.140625" style="46" customWidth="1"/>
    <col min="7162" max="7162" width="14.5703125" style="46" customWidth="1"/>
    <col min="7163" max="7163" width="13.140625" style="46" customWidth="1"/>
    <col min="7164" max="7164" width="20" style="46" customWidth="1"/>
    <col min="7165" max="7165" width="15.85546875" style="46" customWidth="1"/>
    <col min="7166" max="7166" width="14.42578125" style="46" customWidth="1"/>
    <col min="7167" max="7167" width="17.28515625" style="46" customWidth="1"/>
    <col min="7168" max="7168" width="14.28515625" style="46" customWidth="1"/>
    <col min="7169" max="7169" width="18.42578125" style="46" customWidth="1"/>
    <col min="7170" max="7170" width="15.28515625" style="46" customWidth="1"/>
    <col min="7171" max="7407" width="9.140625" style="46"/>
    <col min="7408" max="7408" width="11.28515625" style="46" customWidth="1"/>
    <col min="7409" max="7409" width="53" style="46" customWidth="1"/>
    <col min="7410" max="7410" width="20.7109375" style="46" customWidth="1"/>
    <col min="7411" max="7411" width="18.7109375" style="46" customWidth="1"/>
    <col min="7412" max="7412" width="19.28515625" style="46" customWidth="1"/>
    <col min="7413" max="7413" width="20.5703125" style="46" customWidth="1"/>
    <col min="7414" max="7414" width="24.140625" style="46" customWidth="1"/>
    <col min="7415" max="7415" width="20.7109375" style="46" customWidth="1"/>
    <col min="7416" max="7416" width="20.5703125" style="46" customWidth="1"/>
    <col min="7417" max="7417" width="17.140625" style="46" customWidth="1"/>
    <col min="7418" max="7418" width="14.5703125" style="46" customWidth="1"/>
    <col min="7419" max="7419" width="13.140625" style="46" customWidth="1"/>
    <col min="7420" max="7420" width="20" style="46" customWidth="1"/>
    <col min="7421" max="7421" width="15.85546875" style="46" customWidth="1"/>
    <col min="7422" max="7422" width="14.42578125" style="46" customWidth="1"/>
    <col min="7423" max="7423" width="17.28515625" style="46" customWidth="1"/>
    <col min="7424" max="7424" width="14.28515625" style="46" customWidth="1"/>
    <col min="7425" max="7425" width="18.42578125" style="46" customWidth="1"/>
    <col min="7426" max="7426" width="15.28515625" style="46" customWidth="1"/>
    <col min="7427" max="7663" width="9.140625" style="46"/>
    <col min="7664" max="7664" width="11.28515625" style="46" customWidth="1"/>
    <col min="7665" max="7665" width="53" style="46" customWidth="1"/>
    <col min="7666" max="7666" width="20.7109375" style="46" customWidth="1"/>
    <col min="7667" max="7667" width="18.7109375" style="46" customWidth="1"/>
    <col min="7668" max="7668" width="19.28515625" style="46" customWidth="1"/>
    <col min="7669" max="7669" width="20.5703125" style="46" customWidth="1"/>
    <col min="7670" max="7670" width="24.140625" style="46" customWidth="1"/>
    <col min="7671" max="7671" width="20.7109375" style="46" customWidth="1"/>
    <col min="7672" max="7672" width="20.5703125" style="46" customWidth="1"/>
    <col min="7673" max="7673" width="17.140625" style="46" customWidth="1"/>
    <col min="7674" max="7674" width="14.5703125" style="46" customWidth="1"/>
    <col min="7675" max="7675" width="13.140625" style="46" customWidth="1"/>
    <col min="7676" max="7676" width="20" style="46" customWidth="1"/>
    <col min="7677" max="7677" width="15.85546875" style="46" customWidth="1"/>
    <col min="7678" max="7678" width="14.42578125" style="46" customWidth="1"/>
    <col min="7679" max="7679" width="17.28515625" style="46" customWidth="1"/>
    <col min="7680" max="7680" width="14.28515625" style="46" customWidth="1"/>
    <col min="7681" max="7681" width="18.42578125" style="46" customWidth="1"/>
    <col min="7682" max="7682" width="15.28515625" style="46" customWidth="1"/>
    <col min="7683" max="7919" width="9.140625" style="46"/>
    <col min="7920" max="7920" width="11.28515625" style="46" customWidth="1"/>
    <col min="7921" max="7921" width="53" style="46" customWidth="1"/>
    <col min="7922" max="7922" width="20.7109375" style="46" customWidth="1"/>
    <col min="7923" max="7923" width="18.7109375" style="46" customWidth="1"/>
    <col min="7924" max="7924" width="19.28515625" style="46" customWidth="1"/>
    <col min="7925" max="7925" width="20.5703125" style="46" customWidth="1"/>
    <col min="7926" max="7926" width="24.140625" style="46" customWidth="1"/>
    <col min="7927" max="7927" width="20.7109375" style="46" customWidth="1"/>
    <col min="7928" max="7928" width="20.5703125" style="46" customWidth="1"/>
    <col min="7929" max="7929" width="17.140625" style="46" customWidth="1"/>
    <col min="7930" max="7930" width="14.5703125" style="46" customWidth="1"/>
    <col min="7931" max="7931" width="13.140625" style="46" customWidth="1"/>
    <col min="7932" max="7932" width="20" style="46" customWidth="1"/>
    <col min="7933" max="7933" width="15.85546875" style="46" customWidth="1"/>
    <col min="7934" max="7934" width="14.42578125" style="46" customWidth="1"/>
    <col min="7935" max="7935" width="17.28515625" style="46" customWidth="1"/>
    <col min="7936" max="7936" width="14.28515625" style="46" customWidth="1"/>
    <col min="7937" max="7937" width="18.42578125" style="46" customWidth="1"/>
    <col min="7938" max="7938" width="15.28515625" style="46" customWidth="1"/>
    <col min="7939" max="8175" width="9.140625" style="46"/>
    <col min="8176" max="8176" width="11.28515625" style="46" customWidth="1"/>
    <col min="8177" max="8177" width="53" style="46" customWidth="1"/>
    <col min="8178" max="8178" width="20.7109375" style="46" customWidth="1"/>
    <col min="8179" max="8179" width="18.7109375" style="46" customWidth="1"/>
    <col min="8180" max="8180" width="19.28515625" style="46" customWidth="1"/>
    <col min="8181" max="8181" width="20.5703125" style="46" customWidth="1"/>
    <col min="8182" max="8182" width="24.140625" style="46" customWidth="1"/>
    <col min="8183" max="8183" width="20.7109375" style="46" customWidth="1"/>
    <col min="8184" max="8184" width="20.5703125" style="46" customWidth="1"/>
    <col min="8185" max="8185" width="17.140625" style="46" customWidth="1"/>
    <col min="8186" max="8186" width="14.5703125" style="46" customWidth="1"/>
    <col min="8187" max="8187" width="13.140625" style="46" customWidth="1"/>
    <col min="8188" max="8188" width="20" style="46" customWidth="1"/>
    <col min="8189" max="8189" width="15.85546875" style="46" customWidth="1"/>
    <col min="8190" max="8190" width="14.42578125" style="46" customWidth="1"/>
    <col min="8191" max="8191" width="17.28515625" style="46" customWidth="1"/>
    <col min="8192" max="8192" width="14.28515625" style="46" customWidth="1"/>
    <col min="8193" max="8193" width="18.42578125" style="46" customWidth="1"/>
    <col min="8194" max="8194" width="15.28515625" style="46" customWidth="1"/>
    <col min="8195" max="8431" width="9.140625" style="46"/>
    <col min="8432" max="8432" width="11.28515625" style="46" customWidth="1"/>
    <col min="8433" max="8433" width="53" style="46" customWidth="1"/>
    <col min="8434" max="8434" width="20.7109375" style="46" customWidth="1"/>
    <col min="8435" max="8435" width="18.7109375" style="46" customWidth="1"/>
    <col min="8436" max="8436" width="19.28515625" style="46" customWidth="1"/>
    <col min="8437" max="8437" width="20.5703125" style="46" customWidth="1"/>
    <col min="8438" max="8438" width="24.140625" style="46" customWidth="1"/>
    <col min="8439" max="8439" width="20.7109375" style="46" customWidth="1"/>
    <col min="8440" max="8440" width="20.5703125" style="46" customWidth="1"/>
    <col min="8441" max="8441" width="17.140625" style="46" customWidth="1"/>
    <col min="8442" max="8442" width="14.5703125" style="46" customWidth="1"/>
    <col min="8443" max="8443" width="13.140625" style="46" customWidth="1"/>
    <col min="8444" max="8444" width="20" style="46" customWidth="1"/>
    <col min="8445" max="8445" width="15.85546875" style="46" customWidth="1"/>
    <col min="8446" max="8446" width="14.42578125" style="46" customWidth="1"/>
    <col min="8447" max="8447" width="17.28515625" style="46" customWidth="1"/>
    <col min="8448" max="8448" width="14.28515625" style="46" customWidth="1"/>
    <col min="8449" max="8449" width="18.42578125" style="46" customWidth="1"/>
    <col min="8450" max="8450" width="15.28515625" style="46" customWidth="1"/>
    <col min="8451" max="8687" width="9.140625" style="46"/>
    <col min="8688" max="8688" width="11.28515625" style="46" customWidth="1"/>
    <col min="8689" max="8689" width="53" style="46" customWidth="1"/>
    <col min="8690" max="8690" width="20.7109375" style="46" customWidth="1"/>
    <col min="8691" max="8691" width="18.7109375" style="46" customWidth="1"/>
    <col min="8692" max="8692" width="19.28515625" style="46" customWidth="1"/>
    <col min="8693" max="8693" width="20.5703125" style="46" customWidth="1"/>
    <col min="8694" max="8694" width="24.140625" style="46" customWidth="1"/>
    <col min="8695" max="8695" width="20.7109375" style="46" customWidth="1"/>
    <col min="8696" max="8696" width="20.5703125" style="46" customWidth="1"/>
    <col min="8697" max="8697" width="17.140625" style="46" customWidth="1"/>
    <col min="8698" max="8698" width="14.5703125" style="46" customWidth="1"/>
    <col min="8699" max="8699" width="13.140625" style="46" customWidth="1"/>
    <col min="8700" max="8700" width="20" style="46" customWidth="1"/>
    <col min="8701" max="8701" width="15.85546875" style="46" customWidth="1"/>
    <col min="8702" max="8702" width="14.42578125" style="46" customWidth="1"/>
    <col min="8703" max="8703" width="17.28515625" style="46" customWidth="1"/>
    <col min="8704" max="8704" width="14.28515625" style="46" customWidth="1"/>
    <col min="8705" max="8705" width="18.42578125" style="46" customWidth="1"/>
    <col min="8706" max="8706" width="15.28515625" style="46" customWidth="1"/>
    <col min="8707" max="8943" width="9.140625" style="46"/>
    <col min="8944" max="8944" width="11.28515625" style="46" customWidth="1"/>
    <col min="8945" max="8945" width="53" style="46" customWidth="1"/>
    <col min="8946" max="8946" width="20.7109375" style="46" customWidth="1"/>
    <col min="8947" max="8947" width="18.7109375" style="46" customWidth="1"/>
    <col min="8948" max="8948" width="19.28515625" style="46" customWidth="1"/>
    <col min="8949" max="8949" width="20.5703125" style="46" customWidth="1"/>
    <col min="8950" max="8950" width="24.140625" style="46" customWidth="1"/>
    <col min="8951" max="8951" width="20.7109375" style="46" customWidth="1"/>
    <col min="8952" max="8952" width="20.5703125" style="46" customWidth="1"/>
    <col min="8953" max="8953" width="17.140625" style="46" customWidth="1"/>
    <col min="8954" max="8954" width="14.5703125" style="46" customWidth="1"/>
    <col min="8955" max="8955" width="13.140625" style="46" customWidth="1"/>
    <col min="8956" max="8956" width="20" style="46" customWidth="1"/>
    <col min="8957" max="8957" width="15.85546875" style="46" customWidth="1"/>
    <col min="8958" max="8958" width="14.42578125" style="46" customWidth="1"/>
    <col min="8959" max="8959" width="17.28515625" style="46" customWidth="1"/>
    <col min="8960" max="8960" width="14.28515625" style="46" customWidth="1"/>
    <col min="8961" max="8961" width="18.42578125" style="46" customWidth="1"/>
    <col min="8962" max="8962" width="15.28515625" style="46" customWidth="1"/>
    <col min="8963" max="9199" width="9.140625" style="46"/>
    <col min="9200" max="9200" width="11.28515625" style="46" customWidth="1"/>
    <col min="9201" max="9201" width="53" style="46" customWidth="1"/>
    <col min="9202" max="9202" width="20.7109375" style="46" customWidth="1"/>
    <col min="9203" max="9203" width="18.7109375" style="46" customWidth="1"/>
    <col min="9204" max="9204" width="19.28515625" style="46" customWidth="1"/>
    <col min="9205" max="9205" width="20.5703125" style="46" customWidth="1"/>
    <col min="9206" max="9206" width="24.140625" style="46" customWidth="1"/>
    <col min="9207" max="9207" width="20.7109375" style="46" customWidth="1"/>
    <col min="9208" max="9208" width="20.5703125" style="46" customWidth="1"/>
    <col min="9209" max="9209" width="17.140625" style="46" customWidth="1"/>
    <col min="9210" max="9210" width="14.5703125" style="46" customWidth="1"/>
    <col min="9211" max="9211" width="13.140625" style="46" customWidth="1"/>
    <col min="9212" max="9212" width="20" style="46" customWidth="1"/>
    <col min="9213" max="9213" width="15.85546875" style="46" customWidth="1"/>
    <col min="9214" max="9214" width="14.42578125" style="46" customWidth="1"/>
    <col min="9215" max="9215" width="17.28515625" style="46" customWidth="1"/>
    <col min="9216" max="9216" width="14.28515625" style="46" customWidth="1"/>
    <col min="9217" max="9217" width="18.42578125" style="46" customWidth="1"/>
    <col min="9218" max="9218" width="15.28515625" style="46" customWidth="1"/>
    <col min="9219" max="9455" width="9.140625" style="46"/>
    <col min="9456" max="9456" width="11.28515625" style="46" customWidth="1"/>
    <col min="9457" max="9457" width="53" style="46" customWidth="1"/>
    <col min="9458" max="9458" width="20.7109375" style="46" customWidth="1"/>
    <col min="9459" max="9459" width="18.7109375" style="46" customWidth="1"/>
    <col min="9460" max="9460" width="19.28515625" style="46" customWidth="1"/>
    <col min="9461" max="9461" width="20.5703125" style="46" customWidth="1"/>
    <col min="9462" max="9462" width="24.140625" style="46" customWidth="1"/>
    <col min="9463" max="9463" width="20.7109375" style="46" customWidth="1"/>
    <col min="9464" max="9464" width="20.5703125" style="46" customWidth="1"/>
    <col min="9465" max="9465" width="17.140625" style="46" customWidth="1"/>
    <col min="9466" max="9466" width="14.5703125" style="46" customWidth="1"/>
    <col min="9467" max="9467" width="13.140625" style="46" customWidth="1"/>
    <col min="9468" max="9468" width="20" style="46" customWidth="1"/>
    <col min="9469" max="9469" width="15.85546875" style="46" customWidth="1"/>
    <col min="9470" max="9470" width="14.42578125" style="46" customWidth="1"/>
    <col min="9471" max="9471" width="17.28515625" style="46" customWidth="1"/>
    <col min="9472" max="9472" width="14.28515625" style="46" customWidth="1"/>
    <col min="9473" max="9473" width="18.42578125" style="46" customWidth="1"/>
    <col min="9474" max="9474" width="15.28515625" style="46" customWidth="1"/>
    <col min="9475" max="9711" width="9.140625" style="46"/>
    <col min="9712" max="9712" width="11.28515625" style="46" customWidth="1"/>
    <col min="9713" max="9713" width="53" style="46" customWidth="1"/>
    <col min="9714" max="9714" width="20.7109375" style="46" customWidth="1"/>
    <col min="9715" max="9715" width="18.7109375" style="46" customWidth="1"/>
    <col min="9716" max="9716" width="19.28515625" style="46" customWidth="1"/>
    <col min="9717" max="9717" width="20.5703125" style="46" customWidth="1"/>
    <col min="9718" max="9718" width="24.140625" style="46" customWidth="1"/>
    <col min="9719" max="9719" width="20.7109375" style="46" customWidth="1"/>
    <col min="9720" max="9720" width="20.5703125" style="46" customWidth="1"/>
    <col min="9721" max="9721" width="17.140625" style="46" customWidth="1"/>
    <col min="9722" max="9722" width="14.5703125" style="46" customWidth="1"/>
    <col min="9723" max="9723" width="13.140625" style="46" customWidth="1"/>
    <col min="9724" max="9724" width="20" style="46" customWidth="1"/>
    <col min="9725" max="9725" width="15.85546875" style="46" customWidth="1"/>
    <col min="9726" max="9726" width="14.42578125" style="46" customWidth="1"/>
    <col min="9727" max="9727" width="17.28515625" style="46" customWidth="1"/>
    <col min="9728" max="9728" width="14.28515625" style="46" customWidth="1"/>
    <col min="9729" max="9729" width="18.42578125" style="46" customWidth="1"/>
    <col min="9730" max="9730" width="15.28515625" style="46" customWidth="1"/>
    <col min="9731" max="9967" width="9.140625" style="46"/>
    <col min="9968" max="9968" width="11.28515625" style="46" customWidth="1"/>
    <col min="9969" max="9969" width="53" style="46" customWidth="1"/>
    <col min="9970" max="9970" width="20.7109375" style="46" customWidth="1"/>
    <col min="9971" max="9971" width="18.7109375" style="46" customWidth="1"/>
    <col min="9972" max="9972" width="19.28515625" style="46" customWidth="1"/>
    <col min="9973" max="9973" width="20.5703125" style="46" customWidth="1"/>
    <col min="9974" max="9974" width="24.140625" style="46" customWidth="1"/>
    <col min="9975" max="9975" width="20.7109375" style="46" customWidth="1"/>
    <col min="9976" max="9976" width="20.5703125" style="46" customWidth="1"/>
    <col min="9977" max="9977" width="17.140625" style="46" customWidth="1"/>
    <col min="9978" max="9978" width="14.5703125" style="46" customWidth="1"/>
    <col min="9979" max="9979" width="13.140625" style="46" customWidth="1"/>
    <col min="9980" max="9980" width="20" style="46" customWidth="1"/>
    <col min="9981" max="9981" width="15.85546875" style="46" customWidth="1"/>
    <col min="9982" max="9982" width="14.42578125" style="46" customWidth="1"/>
    <col min="9983" max="9983" width="17.28515625" style="46" customWidth="1"/>
    <col min="9984" max="9984" width="14.28515625" style="46" customWidth="1"/>
    <col min="9985" max="9985" width="18.42578125" style="46" customWidth="1"/>
    <col min="9986" max="9986" width="15.28515625" style="46" customWidth="1"/>
    <col min="9987" max="10223" width="9.140625" style="46"/>
    <col min="10224" max="10224" width="11.28515625" style="46" customWidth="1"/>
    <col min="10225" max="10225" width="53" style="46" customWidth="1"/>
    <col min="10226" max="10226" width="20.7109375" style="46" customWidth="1"/>
    <col min="10227" max="10227" width="18.7109375" style="46" customWidth="1"/>
    <col min="10228" max="10228" width="19.28515625" style="46" customWidth="1"/>
    <col min="10229" max="10229" width="20.5703125" style="46" customWidth="1"/>
    <col min="10230" max="10230" width="24.140625" style="46" customWidth="1"/>
    <col min="10231" max="10231" width="20.7109375" style="46" customWidth="1"/>
    <col min="10232" max="10232" width="20.5703125" style="46" customWidth="1"/>
    <col min="10233" max="10233" width="17.140625" style="46" customWidth="1"/>
    <col min="10234" max="10234" width="14.5703125" style="46" customWidth="1"/>
    <col min="10235" max="10235" width="13.140625" style="46" customWidth="1"/>
    <col min="10236" max="10236" width="20" style="46" customWidth="1"/>
    <col min="10237" max="10237" width="15.85546875" style="46" customWidth="1"/>
    <col min="10238" max="10238" width="14.42578125" style="46" customWidth="1"/>
    <col min="10239" max="10239" width="17.28515625" style="46" customWidth="1"/>
    <col min="10240" max="10240" width="14.28515625" style="46" customWidth="1"/>
    <col min="10241" max="10241" width="18.42578125" style="46" customWidth="1"/>
    <col min="10242" max="10242" width="15.28515625" style="46" customWidth="1"/>
    <col min="10243" max="10479" width="9.140625" style="46"/>
    <col min="10480" max="10480" width="11.28515625" style="46" customWidth="1"/>
    <col min="10481" max="10481" width="53" style="46" customWidth="1"/>
    <col min="10482" max="10482" width="20.7109375" style="46" customWidth="1"/>
    <col min="10483" max="10483" width="18.7109375" style="46" customWidth="1"/>
    <col min="10484" max="10484" width="19.28515625" style="46" customWidth="1"/>
    <col min="10485" max="10485" width="20.5703125" style="46" customWidth="1"/>
    <col min="10486" max="10486" width="24.140625" style="46" customWidth="1"/>
    <col min="10487" max="10487" width="20.7109375" style="46" customWidth="1"/>
    <col min="10488" max="10488" width="20.5703125" style="46" customWidth="1"/>
    <col min="10489" max="10489" width="17.140625" style="46" customWidth="1"/>
    <col min="10490" max="10490" width="14.5703125" style="46" customWidth="1"/>
    <col min="10491" max="10491" width="13.140625" style="46" customWidth="1"/>
    <col min="10492" max="10492" width="20" style="46" customWidth="1"/>
    <col min="10493" max="10493" width="15.85546875" style="46" customWidth="1"/>
    <col min="10494" max="10494" width="14.42578125" style="46" customWidth="1"/>
    <col min="10495" max="10495" width="17.28515625" style="46" customWidth="1"/>
    <col min="10496" max="10496" width="14.28515625" style="46" customWidth="1"/>
    <col min="10497" max="10497" width="18.42578125" style="46" customWidth="1"/>
    <col min="10498" max="10498" width="15.28515625" style="46" customWidth="1"/>
    <col min="10499" max="10735" width="9.140625" style="46"/>
    <col min="10736" max="10736" width="11.28515625" style="46" customWidth="1"/>
    <col min="10737" max="10737" width="53" style="46" customWidth="1"/>
    <col min="10738" max="10738" width="20.7109375" style="46" customWidth="1"/>
    <col min="10739" max="10739" width="18.7109375" style="46" customWidth="1"/>
    <col min="10740" max="10740" width="19.28515625" style="46" customWidth="1"/>
    <col min="10741" max="10741" width="20.5703125" style="46" customWidth="1"/>
    <col min="10742" max="10742" width="24.140625" style="46" customWidth="1"/>
    <col min="10743" max="10743" width="20.7109375" style="46" customWidth="1"/>
    <col min="10744" max="10744" width="20.5703125" style="46" customWidth="1"/>
    <col min="10745" max="10745" width="17.140625" style="46" customWidth="1"/>
    <col min="10746" max="10746" width="14.5703125" style="46" customWidth="1"/>
    <col min="10747" max="10747" width="13.140625" style="46" customWidth="1"/>
    <col min="10748" max="10748" width="20" style="46" customWidth="1"/>
    <col min="10749" max="10749" width="15.85546875" style="46" customWidth="1"/>
    <col min="10750" max="10750" width="14.42578125" style="46" customWidth="1"/>
    <col min="10751" max="10751" width="17.28515625" style="46" customWidth="1"/>
    <col min="10752" max="10752" width="14.28515625" style="46" customWidth="1"/>
    <col min="10753" max="10753" width="18.42578125" style="46" customWidth="1"/>
    <col min="10754" max="10754" width="15.28515625" style="46" customWidth="1"/>
    <col min="10755" max="10991" width="9.140625" style="46"/>
    <col min="10992" max="10992" width="11.28515625" style="46" customWidth="1"/>
    <col min="10993" max="10993" width="53" style="46" customWidth="1"/>
    <col min="10994" max="10994" width="20.7109375" style="46" customWidth="1"/>
    <col min="10995" max="10995" width="18.7109375" style="46" customWidth="1"/>
    <col min="10996" max="10996" width="19.28515625" style="46" customWidth="1"/>
    <col min="10997" max="10997" width="20.5703125" style="46" customWidth="1"/>
    <col min="10998" max="10998" width="24.140625" style="46" customWidth="1"/>
    <col min="10999" max="10999" width="20.7109375" style="46" customWidth="1"/>
    <col min="11000" max="11000" width="20.5703125" style="46" customWidth="1"/>
    <col min="11001" max="11001" width="17.140625" style="46" customWidth="1"/>
    <col min="11002" max="11002" width="14.5703125" style="46" customWidth="1"/>
    <col min="11003" max="11003" width="13.140625" style="46" customWidth="1"/>
    <col min="11004" max="11004" width="20" style="46" customWidth="1"/>
    <col min="11005" max="11005" width="15.85546875" style="46" customWidth="1"/>
    <col min="11006" max="11006" width="14.42578125" style="46" customWidth="1"/>
    <col min="11007" max="11007" width="17.28515625" style="46" customWidth="1"/>
    <col min="11008" max="11008" width="14.28515625" style="46" customWidth="1"/>
    <col min="11009" max="11009" width="18.42578125" style="46" customWidth="1"/>
    <col min="11010" max="11010" width="15.28515625" style="46" customWidth="1"/>
    <col min="11011" max="11247" width="9.140625" style="46"/>
    <col min="11248" max="11248" width="11.28515625" style="46" customWidth="1"/>
    <col min="11249" max="11249" width="53" style="46" customWidth="1"/>
    <col min="11250" max="11250" width="20.7109375" style="46" customWidth="1"/>
    <col min="11251" max="11251" width="18.7109375" style="46" customWidth="1"/>
    <col min="11252" max="11252" width="19.28515625" style="46" customWidth="1"/>
    <col min="11253" max="11253" width="20.5703125" style="46" customWidth="1"/>
    <col min="11254" max="11254" width="24.140625" style="46" customWidth="1"/>
    <col min="11255" max="11255" width="20.7109375" style="46" customWidth="1"/>
    <col min="11256" max="11256" width="20.5703125" style="46" customWidth="1"/>
    <col min="11257" max="11257" width="17.140625" style="46" customWidth="1"/>
    <col min="11258" max="11258" width="14.5703125" style="46" customWidth="1"/>
    <col min="11259" max="11259" width="13.140625" style="46" customWidth="1"/>
    <col min="11260" max="11260" width="20" style="46" customWidth="1"/>
    <col min="11261" max="11261" width="15.85546875" style="46" customWidth="1"/>
    <col min="11262" max="11262" width="14.42578125" style="46" customWidth="1"/>
    <col min="11263" max="11263" width="17.28515625" style="46" customWidth="1"/>
    <col min="11264" max="11264" width="14.28515625" style="46" customWidth="1"/>
    <col min="11265" max="11265" width="18.42578125" style="46" customWidth="1"/>
    <col min="11266" max="11266" width="15.28515625" style="46" customWidth="1"/>
    <col min="11267" max="11503" width="9.140625" style="46"/>
    <col min="11504" max="11504" width="11.28515625" style="46" customWidth="1"/>
    <col min="11505" max="11505" width="53" style="46" customWidth="1"/>
    <col min="11506" max="11506" width="20.7109375" style="46" customWidth="1"/>
    <col min="11507" max="11507" width="18.7109375" style="46" customWidth="1"/>
    <col min="11508" max="11508" width="19.28515625" style="46" customWidth="1"/>
    <col min="11509" max="11509" width="20.5703125" style="46" customWidth="1"/>
    <col min="11510" max="11510" width="24.140625" style="46" customWidth="1"/>
    <col min="11511" max="11511" width="20.7109375" style="46" customWidth="1"/>
    <col min="11512" max="11512" width="20.5703125" style="46" customWidth="1"/>
    <col min="11513" max="11513" width="17.140625" style="46" customWidth="1"/>
    <col min="11514" max="11514" width="14.5703125" style="46" customWidth="1"/>
    <col min="11515" max="11515" width="13.140625" style="46" customWidth="1"/>
    <col min="11516" max="11516" width="20" style="46" customWidth="1"/>
    <col min="11517" max="11517" width="15.85546875" style="46" customWidth="1"/>
    <col min="11518" max="11518" width="14.42578125" style="46" customWidth="1"/>
    <col min="11519" max="11519" width="17.28515625" style="46" customWidth="1"/>
    <col min="11520" max="11520" width="14.28515625" style="46" customWidth="1"/>
    <col min="11521" max="11521" width="18.42578125" style="46" customWidth="1"/>
    <col min="11522" max="11522" width="15.28515625" style="46" customWidth="1"/>
    <col min="11523" max="11759" width="9.140625" style="46"/>
    <col min="11760" max="11760" width="11.28515625" style="46" customWidth="1"/>
    <col min="11761" max="11761" width="53" style="46" customWidth="1"/>
    <col min="11762" max="11762" width="20.7109375" style="46" customWidth="1"/>
    <col min="11763" max="11763" width="18.7109375" style="46" customWidth="1"/>
    <col min="11764" max="11764" width="19.28515625" style="46" customWidth="1"/>
    <col min="11765" max="11765" width="20.5703125" style="46" customWidth="1"/>
    <col min="11766" max="11766" width="24.140625" style="46" customWidth="1"/>
    <col min="11767" max="11767" width="20.7109375" style="46" customWidth="1"/>
    <col min="11768" max="11768" width="20.5703125" style="46" customWidth="1"/>
    <col min="11769" max="11769" width="17.140625" style="46" customWidth="1"/>
    <col min="11770" max="11770" width="14.5703125" style="46" customWidth="1"/>
    <col min="11771" max="11771" width="13.140625" style="46" customWidth="1"/>
    <col min="11772" max="11772" width="20" style="46" customWidth="1"/>
    <col min="11773" max="11773" width="15.85546875" style="46" customWidth="1"/>
    <col min="11774" max="11774" width="14.42578125" style="46" customWidth="1"/>
    <col min="11775" max="11775" width="17.28515625" style="46" customWidth="1"/>
    <col min="11776" max="11776" width="14.28515625" style="46" customWidth="1"/>
    <col min="11777" max="11777" width="18.42578125" style="46" customWidth="1"/>
    <col min="11778" max="11778" width="15.28515625" style="46" customWidth="1"/>
    <col min="11779" max="12015" width="9.140625" style="46"/>
    <col min="12016" max="12016" width="11.28515625" style="46" customWidth="1"/>
    <col min="12017" max="12017" width="53" style="46" customWidth="1"/>
    <col min="12018" max="12018" width="20.7109375" style="46" customWidth="1"/>
    <col min="12019" max="12019" width="18.7109375" style="46" customWidth="1"/>
    <col min="12020" max="12020" width="19.28515625" style="46" customWidth="1"/>
    <col min="12021" max="12021" width="20.5703125" style="46" customWidth="1"/>
    <col min="12022" max="12022" width="24.140625" style="46" customWidth="1"/>
    <col min="12023" max="12023" width="20.7109375" style="46" customWidth="1"/>
    <col min="12024" max="12024" width="20.5703125" style="46" customWidth="1"/>
    <col min="12025" max="12025" width="17.140625" style="46" customWidth="1"/>
    <col min="12026" max="12026" width="14.5703125" style="46" customWidth="1"/>
    <col min="12027" max="12027" width="13.140625" style="46" customWidth="1"/>
    <col min="12028" max="12028" width="20" style="46" customWidth="1"/>
    <col min="12029" max="12029" width="15.85546875" style="46" customWidth="1"/>
    <col min="12030" max="12030" width="14.42578125" style="46" customWidth="1"/>
    <col min="12031" max="12031" width="17.28515625" style="46" customWidth="1"/>
    <col min="12032" max="12032" width="14.28515625" style="46" customWidth="1"/>
    <col min="12033" max="12033" width="18.42578125" style="46" customWidth="1"/>
    <col min="12034" max="12034" width="15.28515625" style="46" customWidth="1"/>
    <col min="12035" max="12271" width="9.140625" style="46"/>
    <col min="12272" max="12272" width="11.28515625" style="46" customWidth="1"/>
    <col min="12273" max="12273" width="53" style="46" customWidth="1"/>
    <col min="12274" max="12274" width="20.7109375" style="46" customWidth="1"/>
    <col min="12275" max="12275" width="18.7109375" style="46" customWidth="1"/>
    <col min="12276" max="12276" width="19.28515625" style="46" customWidth="1"/>
    <col min="12277" max="12277" width="20.5703125" style="46" customWidth="1"/>
    <col min="12278" max="12278" width="24.140625" style="46" customWidth="1"/>
    <col min="12279" max="12279" width="20.7109375" style="46" customWidth="1"/>
    <col min="12280" max="12280" width="20.5703125" style="46" customWidth="1"/>
    <col min="12281" max="12281" width="17.140625" style="46" customWidth="1"/>
    <col min="12282" max="12282" width="14.5703125" style="46" customWidth="1"/>
    <col min="12283" max="12283" width="13.140625" style="46" customWidth="1"/>
    <col min="12284" max="12284" width="20" style="46" customWidth="1"/>
    <col min="12285" max="12285" width="15.85546875" style="46" customWidth="1"/>
    <col min="12286" max="12286" width="14.42578125" style="46" customWidth="1"/>
    <col min="12287" max="12287" width="17.28515625" style="46" customWidth="1"/>
    <col min="12288" max="12288" width="14.28515625" style="46" customWidth="1"/>
    <col min="12289" max="12289" width="18.42578125" style="46" customWidth="1"/>
    <col min="12290" max="12290" width="15.28515625" style="46" customWidth="1"/>
    <col min="12291" max="12527" width="9.140625" style="46"/>
    <col min="12528" max="12528" width="11.28515625" style="46" customWidth="1"/>
    <col min="12529" max="12529" width="53" style="46" customWidth="1"/>
    <col min="12530" max="12530" width="20.7109375" style="46" customWidth="1"/>
    <col min="12531" max="12531" width="18.7109375" style="46" customWidth="1"/>
    <col min="12532" max="12532" width="19.28515625" style="46" customWidth="1"/>
    <col min="12533" max="12533" width="20.5703125" style="46" customWidth="1"/>
    <col min="12534" max="12534" width="24.140625" style="46" customWidth="1"/>
    <col min="12535" max="12535" width="20.7109375" style="46" customWidth="1"/>
    <col min="12536" max="12536" width="20.5703125" style="46" customWidth="1"/>
    <col min="12537" max="12537" width="17.140625" style="46" customWidth="1"/>
    <col min="12538" max="12538" width="14.5703125" style="46" customWidth="1"/>
    <col min="12539" max="12539" width="13.140625" style="46" customWidth="1"/>
    <col min="12540" max="12540" width="20" style="46" customWidth="1"/>
    <col min="12541" max="12541" width="15.85546875" style="46" customWidth="1"/>
    <col min="12542" max="12542" width="14.42578125" style="46" customWidth="1"/>
    <col min="12543" max="12543" width="17.28515625" style="46" customWidth="1"/>
    <col min="12544" max="12544" width="14.28515625" style="46" customWidth="1"/>
    <col min="12545" max="12545" width="18.42578125" style="46" customWidth="1"/>
    <col min="12546" max="12546" width="15.28515625" style="46" customWidth="1"/>
    <col min="12547" max="12783" width="9.140625" style="46"/>
    <col min="12784" max="12784" width="11.28515625" style="46" customWidth="1"/>
    <col min="12785" max="12785" width="53" style="46" customWidth="1"/>
    <col min="12786" max="12786" width="20.7109375" style="46" customWidth="1"/>
    <col min="12787" max="12787" width="18.7109375" style="46" customWidth="1"/>
    <col min="12788" max="12788" width="19.28515625" style="46" customWidth="1"/>
    <col min="12789" max="12789" width="20.5703125" style="46" customWidth="1"/>
    <col min="12790" max="12790" width="24.140625" style="46" customWidth="1"/>
    <col min="12791" max="12791" width="20.7109375" style="46" customWidth="1"/>
    <col min="12792" max="12792" width="20.5703125" style="46" customWidth="1"/>
    <col min="12793" max="12793" width="17.140625" style="46" customWidth="1"/>
    <col min="12794" max="12794" width="14.5703125" style="46" customWidth="1"/>
    <col min="12795" max="12795" width="13.140625" style="46" customWidth="1"/>
    <col min="12796" max="12796" width="20" style="46" customWidth="1"/>
    <col min="12797" max="12797" width="15.85546875" style="46" customWidth="1"/>
    <col min="12798" max="12798" width="14.42578125" style="46" customWidth="1"/>
    <col min="12799" max="12799" width="17.28515625" style="46" customWidth="1"/>
    <col min="12800" max="12800" width="14.28515625" style="46" customWidth="1"/>
    <col min="12801" max="12801" width="18.42578125" style="46" customWidth="1"/>
    <col min="12802" max="12802" width="15.28515625" style="46" customWidth="1"/>
    <col min="12803" max="13039" width="9.140625" style="46"/>
    <col min="13040" max="13040" width="11.28515625" style="46" customWidth="1"/>
    <col min="13041" max="13041" width="53" style="46" customWidth="1"/>
    <col min="13042" max="13042" width="20.7109375" style="46" customWidth="1"/>
    <col min="13043" max="13043" width="18.7109375" style="46" customWidth="1"/>
    <col min="13044" max="13044" width="19.28515625" style="46" customWidth="1"/>
    <col min="13045" max="13045" width="20.5703125" style="46" customWidth="1"/>
    <col min="13046" max="13046" width="24.140625" style="46" customWidth="1"/>
    <col min="13047" max="13047" width="20.7109375" style="46" customWidth="1"/>
    <col min="13048" max="13048" width="20.5703125" style="46" customWidth="1"/>
    <col min="13049" max="13049" width="17.140625" style="46" customWidth="1"/>
    <col min="13050" max="13050" width="14.5703125" style="46" customWidth="1"/>
    <col min="13051" max="13051" width="13.140625" style="46" customWidth="1"/>
    <col min="13052" max="13052" width="20" style="46" customWidth="1"/>
    <col min="13053" max="13053" width="15.85546875" style="46" customWidth="1"/>
    <col min="13054" max="13054" width="14.42578125" style="46" customWidth="1"/>
    <col min="13055" max="13055" width="17.28515625" style="46" customWidth="1"/>
    <col min="13056" max="13056" width="14.28515625" style="46" customWidth="1"/>
    <col min="13057" max="13057" width="18.42578125" style="46" customWidth="1"/>
    <col min="13058" max="13058" width="15.28515625" style="46" customWidth="1"/>
    <col min="13059" max="13295" width="9.140625" style="46"/>
    <col min="13296" max="13296" width="11.28515625" style="46" customWidth="1"/>
    <col min="13297" max="13297" width="53" style="46" customWidth="1"/>
    <col min="13298" max="13298" width="20.7109375" style="46" customWidth="1"/>
    <col min="13299" max="13299" width="18.7109375" style="46" customWidth="1"/>
    <col min="13300" max="13300" width="19.28515625" style="46" customWidth="1"/>
    <col min="13301" max="13301" width="20.5703125" style="46" customWidth="1"/>
    <col min="13302" max="13302" width="24.140625" style="46" customWidth="1"/>
    <col min="13303" max="13303" width="20.7109375" style="46" customWidth="1"/>
    <col min="13304" max="13304" width="20.5703125" style="46" customWidth="1"/>
    <col min="13305" max="13305" width="17.140625" style="46" customWidth="1"/>
    <col min="13306" max="13306" width="14.5703125" style="46" customWidth="1"/>
    <col min="13307" max="13307" width="13.140625" style="46" customWidth="1"/>
    <col min="13308" max="13308" width="20" style="46" customWidth="1"/>
    <col min="13309" max="13309" width="15.85546875" style="46" customWidth="1"/>
    <col min="13310" max="13310" width="14.42578125" style="46" customWidth="1"/>
    <col min="13311" max="13311" width="17.28515625" style="46" customWidth="1"/>
    <col min="13312" max="13312" width="14.28515625" style="46" customWidth="1"/>
    <col min="13313" max="13313" width="18.42578125" style="46" customWidth="1"/>
    <col min="13314" max="13314" width="15.28515625" style="46" customWidth="1"/>
    <col min="13315" max="13551" width="9.140625" style="46"/>
    <col min="13552" max="13552" width="11.28515625" style="46" customWidth="1"/>
    <col min="13553" max="13553" width="53" style="46" customWidth="1"/>
    <col min="13554" max="13554" width="20.7109375" style="46" customWidth="1"/>
    <col min="13555" max="13555" width="18.7109375" style="46" customWidth="1"/>
    <col min="13556" max="13556" width="19.28515625" style="46" customWidth="1"/>
    <col min="13557" max="13557" width="20.5703125" style="46" customWidth="1"/>
    <col min="13558" max="13558" width="24.140625" style="46" customWidth="1"/>
    <col min="13559" max="13559" width="20.7109375" style="46" customWidth="1"/>
    <col min="13560" max="13560" width="20.5703125" style="46" customWidth="1"/>
    <col min="13561" max="13561" width="17.140625" style="46" customWidth="1"/>
    <col min="13562" max="13562" width="14.5703125" style="46" customWidth="1"/>
    <col min="13563" max="13563" width="13.140625" style="46" customWidth="1"/>
    <col min="13564" max="13564" width="20" style="46" customWidth="1"/>
    <col min="13565" max="13565" width="15.85546875" style="46" customWidth="1"/>
    <col min="13566" max="13566" width="14.42578125" style="46" customWidth="1"/>
    <col min="13567" max="13567" width="17.28515625" style="46" customWidth="1"/>
    <col min="13568" max="13568" width="14.28515625" style="46" customWidth="1"/>
    <col min="13569" max="13569" width="18.42578125" style="46" customWidth="1"/>
    <col min="13570" max="13570" width="15.28515625" style="46" customWidth="1"/>
    <col min="13571" max="13807" width="9.140625" style="46"/>
    <col min="13808" max="13808" width="11.28515625" style="46" customWidth="1"/>
    <col min="13809" max="13809" width="53" style="46" customWidth="1"/>
    <col min="13810" max="13810" width="20.7109375" style="46" customWidth="1"/>
    <col min="13811" max="13811" width="18.7109375" style="46" customWidth="1"/>
    <col min="13812" max="13812" width="19.28515625" style="46" customWidth="1"/>
    <col min="13813" max="13813" width="20.5703125" style="46" customWidth="1"/>
    <col min="13814" max="13814" width="24.140625" style="46" customWidth="1"/>
    <col min="13815" max="13815" width="20.7109375" style="46" customWidth="1"/>
    <col min="13816" max="13816" width="20.5703125" style="46" customWidth="1"/>
    <col min="13817" max="13817" width="17.140625" style="46" customWidth="1"/>
    <col min="13818" max="13818" width="14.5703125" style="46" customWidth="1"/>
    <col min="13819" max="13819" width="13.140625" style="46" customWidth="1"/>
    <col min="13820" max="13820" width="20" style="46" customWidth="1"/>
    <col min="13821" max="13821" width="15.85546875" style="46" customWidth="1"/>
    <col min="13822" max="13822" width="14.42578125" style="46" customWidth="1"/>
    <col min="13823" max="13823" width="17.28515625" style="46" customWidth="1"/>
    <col min="13824" max="13824" width="14.28515625" style="46" customWidth="1"/>
    <col min="13825" max="13825" width="18.42578125" style="46" customWidth="1"/>
    <col min="13826" max="13826" width="15.28515625" style="46" customWidth="1"/>
    <col min="13827" max="14063" width="9.140625" style="46"/>
    <col min="14064" max="14064" width="11.28515625" style="46" customWidth="1"/>
    <col min="14065" max="14065" width="53" style="46" customWidth="1"/>
    <col min="14066" max="14066" width="20.7109375" style="46" customWidth="1"/>
    <col min="14067" max="14067" width="18.7109375" style="46" customWidth="1"/>
    <col min="14068" max="14068" width="19.28515625" style="46" customWidth="1"/>
    <col min="14069" max="14069" width="20.5703125" style="46" customWidth="1"/>
    <col min="14070" max="14070" width="24.140625" style="46" customWidth="1"/>
    <col min="14071" max="14071" width="20.7109375" style="46" customWidth="1"/>
    <col min="14072" max="14072" width="20.5703125" style="46" customWidth="1"/>
    <col min="14073" max="14073" width="17.140625" style="46" customWidth="1"/>
    <col min="14074" max="14074" width="14.5703125" style="46" customWidth="1"/>
    <col min="14075" max="14075" width="13.140625" style="46" customWidth="1"/>
    <col min="14076" max="14076" width="20" style="46" customWidth="1"/>
    <col min="14077" max="14077" width="15.85546875" style="46" customWidth="1"/>
    <col min="14078" max="14078" width="14.42578125" style="46" customWidth="1"/>
    <col min="14079" max="14079" width="17.28515625" style="46" customWidth="1"/>
    <col min="14080" max="14080" width="14.28515625" style="46" customWidth="1"/>
    <col min="14081" max="14081" width="18.42578125" style="46" customWidth="1"/>
    <col min="14082" max="14082" width="15.28515625" style="46" customWidth="1"/>
    <col min="14083" max="14319" width="9.140625" style="46"/>
    <col min="14320" max="14320" width="11.28515625" style="46" customWidth="1"/>
    <col min="14321" max="14321" width="53" style="46" customWidth="1"/>
    <col min="14322" max="14322" width="20.7109375" style="46" customWidth="1"/>
    <col min="14323" max="14323" width="18.7109375" style="46" customWidth="1"/>
    <col min="14324" max="14324" width="19.28515625" style="46" customWidth="1"/>
    <col min="14325" max="14325" width="20.5703125" style="46" customWidth="1"/>
    <col min="14326" max="14326" width="24.140625" style="46" customWidth="1"/>
    <col min="14327" max="14327" width="20.7109375" style="46" customWidth="1"/>
    <col min="14328" max="14328" width="20.5703125" style="46" customWidth="1"/>
    <col min="14329" max="14329" width="17.140625" style="46" customWidth="1"/>
    <col min="14330" max="14330" width="14.5703125" style="46" customWidth="1"/>
    <col min="14331" max="14331" width="13.140625" style="46" customWidth="1"/>
    <col min="14332" max="14332" width="20" style="46" customWidth="1"/>
    <col min="14333" max="14333" width="15.85546875" style="46" customWidth="1"/>
    <col min="14334" max="14334" width="14.42578125" style="46" customWidth="1"/>
    <col min="14335" max="14335" width="17.28515625" style="46" customWidth="1"/>
    <col min="14336" max="14336" width="14.28515625" style="46" customWidth="1"/>
    <col min="14337" max="14337" width="18.42578125" style="46" customWidth="1"/>
    <col min="14338" max="14338" width="15.28515625" style="46" customWidth="1"/>
    <col min="14339" max="14575" width="9.140625" style="46"/>
    <col min="14576" max="14576" width="11.28515625" style="46" customWidth="1"/>
    <col min="14577" max="14577" width="53" style="46" customWidth="1"/>
    <col min="14578" max="14578" width="20.7109375" style="46" customWidth="1"/>
    <col min="14579" max="14579" width="18.7109375" style="46" customWidth="1"/>
    <col min="14580" max="14580" width="19.28515625" style="46" customWidth="1"/>
    <col min="14581" max="14581" width="20.5703125" style="46" customWidth="1"/>
    <col min="14582" max="14582" width="24.140625" style="46" customWidth="1"/>
    <col min="14583" max="14583" width="20.7109375" style="46" customWidth="1"/>
    <col min="14584" max="14584" width="20.5703125" style="46" customWidth="1"/>
    <col min="14585" max="14585" width="17.140625" style="46" customWidth="1"/>
    <col min="14586" max="14586" width="14.5703125" style="46" customWidth="1"/>
    <col min="14587" max="14587" width="13.140625" style="46" customWidth="1"/>
    <col min="14588" max="14588" width="20" style="46" customWidth="1"/>
    <col min="14589" max="14589" width="15.85546875" style="46" customWidth="1"/>
    <col min="14590" max="14590" width="14.42578125" style="46" customWidth="1"/>
    <col min="14591" max="14591" width="17.28515625" style="46" customWidth="1"/>
    <col min="14592" max="14592" width="14.28515625" style="46" customWidth="1"/>
    <col min="14593" max="14593" width="18.42578125" style="46" customWidth="1"/>
    <col min="14594" max="14594" width="15.28515625" style="46" customWidth="1"/>
    <col min="14595" max="14831" width="9.140625" style="46"/>
    <col min="14832" max="14832" width="11.28515625" style="46" customWidth="1"/>
    <col min="14833" max="14833" width="53" style="46" customWidth="1"/>
    <col min="14834" max="14834" width="20.7109375" style="46" customWidth="1"/>
    <col min="14835" max="14835" width="18.7109375" style="46" customWidth="1"/>
    <col min="14836" max="14836" width="19.28515625" style="46" customWidth="1"/>
    <col min="14837" max="14837" width="20.5703125" style="46" customWidth="1"/>
    <col min="14838" max="14838" width="24.140625" style="46" customWidth="1"/>
    <col min="14839" max="14839" width="20.7109375" style="46" customWidth="1"/>
    <col min="14840" max="14840" width="20.5703125" style="46" customWidth="1"/>
    <col min="14841" max="14841" width="17.140625" style="46" customWidth="1"/>
    <col min="14842" max="14842" width="14.5703125" style="46" customWidth="1"/>
    <col min="14843" max="14843" width="13.140625" style="46" customWidth="1"/>
    <col min="14844" max="14844" width="20" style="46" customWidth="1"/>
    <col min="14845" max="14845" width="15.85546875" style="46" customWidth="1"/>
    <col min="14846" max="14846" width="14.42578125" style="46" customWidth="1"/>
    <col min="14847" max="14847" width="17.28515625" style="46" customWidth="1"/>
    <col min="14848" max="14848" width="14.28515625" style="46" customWidth="1"/>
    <col min="14849" max="14849" width="18.42578125" style="46" customWidth="1"/>
    <col min="14850" max="14850" width="15.28515625" style="46" customWidth="1"/>
    <col min="14851" max="15087" width="9.140625" style="46"/>
    <col min="15088" max="15088" width="11.28515625" style="46" customWidth="1"/>
    <col min="15089" max="15089" width="53" style="46" customWidth="1"/>
    <col min="15090" max="15090" width="20.7109375" style="46" customWidth="1"/>
    <col min="15091" max="15091" width="18.7109375" style="46" customWidth="1"/>
    <col min="15092" max="15092" width="19.28515625" style="46" customWidth="1"/>
    <col min="15093" max="15093" width="20.5703125" style="46" customWidth="1"/>
    <col min="15094" max="15094" width="24.140625" style="46" customWidth="1"/>
    <col min="15095" max="15095" width="20.7109375" style="46" customWidth="1"/>
    <col min="15096" max="15096" width="20.5703125" style="46" customWidth="1"/>
    <col min="15097" max="15097" width="17.140625" style="46" customWidth="1"/>
    <col min="15098" max="15098" width="14.5703125" style="46" customWidth="1"/>
    <col min="15099" max="15099" width="13.140625" style="46" customWidth="1"/>
    <col min="15100" max="15100" width="20" style="46" customWidth="1"/>
    <col min="15101" max="15101" width="15.85546875" style="46" customWidth="1"/>
    <col min="15102" max="15102" width="14.42578125" style="46" customWidth="1"/>
    <col min="15103" max="15103" width="17.28515625" style="46" customWidth="1"/>
    <col min="15104" max="15104" width="14.28515625" style="46" customWidth="1"/>
    <col min="15105" max="15105" width="18.42578125" style="46" customWidth="1"/>
    <col min="15106" max="15106" width="15.28515625" style="46" customWidth="1"/>
    <col min="15107" max="15343" width="9.140625" style="46"/>
    <col min="15344" max="15344" width="11.28515625" style="46" customWidth="1"/>
    <col min="15345" max="15345" width="53" style="46" customWidth="1"/>
    <col min="15346" max="15346" width="20.7109375" style="46" customWidth="1"/>
    <col min="15347" max="15347" width="18.7109375" style="46" customWidth="1"/>
    <col min="15348" max="15348" width="19.28515625" style="46" customWidth="1"/>
    <col min="15349" max="15349" width="20.5703125" style="46" customWidth="1"/>
    <col min="15350" max="15350" width="24.140625" style="46" customWidth="1"/>
    <col min="15351" max="15351" width="20.7109375" style="46" customWidth="1"/>
    <col min="15352" max="15352" width="20.5703125" style="46" customWidth="1"/>
    <col min="15353" max="15353" width="17.140625" style="46" customWidth="1"/>
    <col min="15354" max="15354" width="14.5703125" style="46" customWidth="1"/>
    <col min="15355" max="15355" width="13.140625" style="46" customWidth="1"/>
    <col min="15356" max="15356" width="20" style="46" customWidth="1"/>
    <col min="15357" max="15357" width="15.85546875" style="46" customWidth="1"/>
    <col min="15358" max="15358" width="14.42578125" style="46" customWidth="1"/>
    <col min="15359" max="15359" width="17.28515625" style="46" customWidth="1"/>
    <col min="15360" max="15360" width="14.28515625" style="46" customWidth="1"/>
    <col min="15361" max="15361" width="18.42578125" style="46" customWidth="1"/>
    <col min="15362" max="15362" width="15.28515625" style="46" customWidth="1"/>
    <col min="15363" max="15599" width="9.140625" style="46"/>
    <col min="15600" max="15600" width="11.28515625" style="46" customWidth="1"/>
    <col min="15601" max="15601" width="53" style="46" customWidth="1"/>
    <col min="15602" max="15602" width="20.7109375" style="46" customWidth="1"/>
    <col min="15603" max="15603" width="18.7109375" style="46" customWidth="1"/>
    <col min="15604" max="15604" width="19.28515625" style="46" customWidth="1"/>
    <col min="15605" max="15605" width="20.5703125" style="46" customWidth="1"/>
    <col min="15606" max="15606" width="24.140625" style="46" customWidth="1"/>
    <col min="15607" max="15607" width="20.7109375" style="46" customWidth="1"/>
    <col min="15608" max="15608" width="20.5703125" style="46" customWidth="1"/>
    <col min="15609" max="15609" width="17.140625" style="46" customWidth="1"/>
    <col min="15610" max="15610" width="14.5703125" style="46" customWidth="1"/>
    <col min="15611" max="15611" width="13.140625" style="46" customWidth="1"/>
    <col min="15612" max="15612" width="20" style="46" customWidth="1"/>
    <col min="15613" max="15613" width="15.85546875" style="46" customWidth="1"/>
    <col min="15614" max="15614" width="14.42578125" style="46" customWidth="1"/>
    <col min="15615" max="15615" width="17.28515625" style="46" customWidth="1"/>
    <col min="15616" max="15616" width="14.28515625" style="46" customWidth="1"/>
    <col min="15617" max="15617" width="18.42578125" style="46" customWidth="1"/>
    <col min="15618" max="15618" width="15.28515625" style="46" customWidth="1"/>
    <col min="15619" max="15855" width="9.140625" style="46"/>
    <col min="15856" max="15856" width="11.28515625" style="46" customWidth="1"/>
    <col min="15857" max="15857" width="53" style="46" customWidth="1"/>
    <col min="15858" max="15858" width="20.7109375" style="46" customWidth="1"/>
    <col min="15859" max="15859" width="18.7109375" style="46" customWidth="1"/>
    <col min="15860" max="15860" width="19.28515625" style="46" customWidth="1"/>
    <col min="15861" max="15861" width="20.5703125" style="46" customWidth="1"/>
    <col min="15862" max="15862" width="24.140625" style="46" customWidth="1"/>
    <col min="15863" max="15863" width="20.7109375" style="46" customWidth="1"/>
    <col min="15864" max="15864" width="20.5703125" style="46" customWidth="1"/>
    <col min="15865" max="15865" width="17.140625" style="46" customWidth="1"/>
    <col min="15866" max="15866" width="14.5703125" style="46" customWidth="1"/>
    <col min="15867" max="15867" width="13.140625" style="46" customWidth="1"/>
    <col min="15868" max="15868" width="20" style="46" customWidth="1"/>
    <col min="15869" max="15869" width="15.85546875" style="46" customWidth="1"/>
    <col min="15870" max="15870" width="14.42578125" style="46" customWidth="1"/>
    <col min="15871" max="15871" width="17.28515625" style="46" customWidth="1"/>
    <col min="15872" max="15872" width="14.28515625" style="46" customWidth="1"/>
    <col min="15873" max="15873" width="18.42578125" style="46" customWidth="1"/>
    <col min="15874" max="15874" width="15.28515625" style="46" customWidth="1"/>
    <col min="15875" max="16111" width="9.140625" style="46"/>
    <col min="16112" max="16112" width="11.28515625" style="46" customWidth="1"/>
    <col min="16113" max="16113" width="53" style="46" customWidth="1"/>
    <col min="16114" max="16114" width="20.7109375" style="46" customWidth="1"/>
    <col min="16115" max="16115" width="18.7109375" style="46" customWidth="1"/>
    <col min="16116" max="16116" width="19.28515625" style="46" customWidth="1"/>
    <col min="16117" max="16117" width="20.5703125" style="46" customWidth="1"/>
    <col min="16118" max="16118" width="24.140625" style="46" customWidth="1"/>
    <col min="16119" max="16119" width="20.7109375" style="46" customWidth="1"/>
    <col min="16120" max="16120" width="20.5703125" style="46" customWidth="1"/>
    <col min="16121" max="16121" width="17.140625" style="46" customWidth="1"/>
    <col min="16122" max="16122" width="14.5703125" style="46" customWidth="1"/>
    <col min="16123" max="16123" width="13.140625" style="46" customWidth="1"/>
    <col min="16124" max="16124" width="20" style="46" customWidth="1"/>
    <col min="16125" max="16125" width="15.85546875" style="46" customWidth="1"/>
    <col min="16126" max="16126" width="14.42578125" style="46" customWidth="1"/>
    <col min="16127" max="16127" width="17.28515625" style="46" customWidth="1"/>
    <col min="16128" max="16128" width="14.28515625" style="46" customWidth="1"/>
    <col min="16129" max="16129" width="18.42578125" style="46" customWidth="1"/>
    <col min="16130" max="16130" width="15.28515625" style="46" customWidth="1"/>
    <col min="16131" max="16384" width="9.140625" style="46"/>
  </cols>
  <sheetData>
    <row r="1" spans="1:32" x14ac:dyDescent="0.3">
      <c r="A1" s="3" t="str">
        <f>+Naslovni!drustvo</f>
        <v>Naziv društva</v>
      </c>
    </row>
    <row r="3" spans="1:32" x14ac:dyDescent="0.3">
      <c r="A3" s="70" t="s">
        <v>361</v>
      </c>
    </row>
    <row r="4" spans="1:32" x14ac:dyDescent="0.3">
      <c r="A4" s="208" t="s">
        <v>440</v>
      </c>
      <c r="C4" s="61"/>
      <c r="D4" s="61"/>
      <c r="E4" s="61"/>
      <c r="F4" s="61"/>
    </row>
    <row r="5" spans="1:32" ht="12" customHeight="1" x14ac:dyDescent="0.3"/>
    <row r="6" spans="1:32" x14ac:dyDescent="0.3">
      <c r="A6" s="70" t="s">
        <v>362</v>
      </c>
    </row>
    <row r="7" spans="1:32" ht="11.25" customHeight="1" x14ac:dyDescent="0.3"/>
    <row r="8" spans="1:32" ht="17.25" thickBot="1" x14ac:dyDescent="0.35">
      <c r="A8" s="208" t="s">
        <v>440</v>
      </c>
    </row>
    <row r="9" spans="1:32" s="179" customFormat="1" ht="13.5" thickBot="1" x14ac:dyDescent="0.25">
      <c r="A9" s="177"/>
      <c r="B9" s="178"/>
      <c r="C9" s="349">
        <f>+Naslovni!$B$7</f>
        <v>44926</v>
      </c>
      <c r="D9" s="350"/>
      <c r="E9" s="350"/>
      <c r="F9" s="350"/>
      <c r="G9" s="351"/>
      <c r="H9" s="349">
        <f>+DATE(YEAR(C9)+1,12,31)</f>
        <v>45291</v>
      </c>
      <c r="I9" s="350"/>
      <c r="J9" s="350"/>
      <c r="K9" s="350"/>
      <c r="L9" s="351"/>
      <c r="M9" s="349">
        <f>+DATE(YEAR(H9)+1,12,31)</f>
        <v>45657</v>
      </c>
      <c r="N9" s="350"/>
      <c r="O9" s="350"/>
      <c r="P9" s="350"/>
      <c r="Q9" s="351"/>
      <c r="R9" s="349">
        <f>+DATE(YEAR(M9)+1,12,31)</f>
        <v>46022</v>
      </c>
      <c r="S9" s="350"/>
      <c r="T9" s="350"/>
      <c r="U9" s="350"/>
      <c r="V9" s="351"/>
      <c r="W9" s="349">
        <f>+DATE(YEAR(R9)+1,12,31)</f>
        <v>46387</v>
      </c>
      <c r="X9" s="350"/>
      <c r="Y9" s="350"/>
      <c r="Z9" s="350"/>
      <c r="AA9" s="351"/>
      <c r="AB9" s="349">
        <f>+DATE(YEAR(W9)+1,12,31)</f>
        <v>46752</v>
      </c>
      <c r="AC9" s="350"/>
      <c r="AD9" s="350"/>
      <c r="AE9" s="350"/>
      <c r="AF9" s="351"/>
    </row>
    <row r="10" spans="1:32" s="179" customFormat="1" ht="38.25" x14ac:dyDescent="0.2">
      <c r="A10" s="180"/>
      <c r="B10" s="181"/>
      <c r="C10" s="71" t="s">
        <v>8</v>
      </c>
      <c r="D10" s="72" t="s">
        <v>441</v>
      </c>
      <c r="E10" s="72" t="s">
        <v>442</v>
      </c>
      <c r="F10" s="72" t="s">
        <v>443</v>
      </c>
      <c r="G10" s="73" t="s">
        <v>444</v>
      </c>
      <c r="H10" s="71" t="s">
        <v>8</v>
      </c>
      <c r="I10" s="72" t="s">
        <v>441</v>
      </c>
      <c r="J10" s="72" t="s">
        <v>442</v>
      </c>
      <c r="K10" s="72" t="s">
        <v>443</v>
      </c>
      <c r="L10" s="73" t="s">
        <v>444</v>
      </c>
      <c r="M10" s="71" t="s">
        <v>8</v>
      </c>
      <c r="N10" s="72" t="s">
        <v>441</v>
      </c>
      <c r="O10" s="72" t="s">
        <v>442</v>
      </c>
      <c r="P10" s="72" t="s">
        <v>443</v>
      </c>
      <c r="Q10" s="73" t="s">
        <v>444</v>
      </c>
      <c r="R10" s="71" t="s">
        <v>8</v>
      </c>
      <c r="S10" s="72" t="s">
        <v>441</v>
      </c>
      <c r="T10" s="72" t="s">
        <v>442</v>
      </c>
      <c r="U10" s="72" t="s">
        <v>443</v>
      </c>
      <c r="V10" s="73" t="s">
        <v>444</v>
      </c>
      <c r="W10" s="71" t="s">
        <v>8</v>
      </c>
      <c r="X10" s="72" t="s">
        <v>441</v>
      </c>
      <c r="Y10" s="72" t="s">
        <v>442</v>
      </c>
      <c r="Z10" s="72" t="s">
        <v>443</v>
      </c>
      <c r="AA10" s="73" t="s">
        <v>444</v>
      </c>
      <c r="AB10" s="71" t="s">
        <v>8</v>
      </c>
      <c r="AC10" s="72" t="s">
        <v>441</v>
      </c>
      <c r="AD10" s="72" t="s">
        <v>442</v>
      </c>
      <c r="AE10" s="72" t="s">
        <v>443</v>
      </c>
      <c r="AF10" s="73" t="s">
        <v>444</v>
      </c>
    </row>
    <row r="11" spans="1:32" s="179" customFormat="1" ht="12.75" x14ac:dyDescent="0.2">
      <c r="A11" s="180"/>
      <c r="B11" s="181"/>
      <c r="C11" s="74" t="s">
        <v>249</v>
      </c>
      <c r="D11" s="75" t="s">
        <v>250</v>
      </c>
      <c r="E11" s="75" t="s">
        <v>334</v>
      </c>
      <c r="F11" s="75" t="s">
        <v>335</v>
      </c>
      <c r="G11" s="76" t="s">
        <v>336</v>
      </c>
      <c r="H11" s="74" t="s">
        <v>249</v>
      </c>
      <c r="I11" s="75" t="s">
        <v>250</v>
      </c>
      <c r="J11" s="75" t="s">
        <v>334</v>
      </c>
      <c r="K11" s="75" t="s">
        <v>335</v>
      </c>
      <c r="L11" s="76" t="s">
        <v>336</v>
      </c>
      <c r="M11" s="74" t="s">
        <v>249</v>
      </c>
      <c r="N11" s="75" t="s">
        <v>250</v>
      </c>
      <c r="O11" s="75" t="s">
        <v>334</v>
      </c>
      <c r="P11" s="75" t="s">
        <v>335</v>
      </c>
      <c r="Q11" s="76" t="s">
        <v>336</v>
      </c>
      <c r="R11" s="74" t="s">
        <v>249</v>
      </c>
      <c r="S11" s="75" t="s">
        <v>250</v>
      </c>
      <c r="T11" s="75" t="s">
        <v>334</v>
      </c>
      <c r="U11" s="75" t="s">
        <v>335</v>
      </c>
      <c r="V11" s="76" t="s">
        <v>336</v>
      </c>
      <c r="W11" s="74" t="s">
        <v>249</v>
      </c>
      <c r="X11" s="75" t="s">
        <v>250</v>
      </c>
      <c r="Y11" s="75" t="s">
        <v>334</v>
      </c>
      <c r="Z11" s="75" t="s">
        <v>335</v>
      </c>
      <c r="AA11" s="76" t="s">
        <v>336</v>
      </c>
      <c r="AB11" s="74" t="s">
        <v>249</v>
      </c>
      <c r="AC11" s="75" t="s">
        <v>250</v>
      </c>
      <c r="AD11" s="75" t="s">
        <v>334</v>
      </c>
      <c r="AE11" s="75" t="s">
        <v>335</v>
      </c>
      <c r="AF11" s="76" t="s">
        <v>336</v>
      </c>
    </row>
    <row r="12" spans="1:32" s="179" customFormat="1" ht="12.75" x14ac:dyDescent="0.2">
      <c r="A12" s="182" t="s">
        <v>445</v>
      </c>
      <c r="B12" s="77"/>
      <c r="C12" s="99"/>
      <c r="D12" s="100"/>
      <c r="E12" s="100"/>
      <c r="F12" s="100"/>
      <c r="G12" s="101"/>
      <c r="H12" s="99"/>
      <c r="I12" s="100"/>
      <c r="J12" s="100"/>
      <c r="K12" s="100"/>
      <c r="L12" s="101"/>
      <c r="M12" s="99"/>
      <c r="N12" s="100"/>
      <c r="O12" s="100"/>
      <c r="P12" s="100"/>
      <c r="Q12" s="101"/>
      <c r="R12" s="99"/>
      <c r="S12" s="100"/>
      <c r="T12" s="100"/>
      <c r="U12" s="100"/>
      <c r="V12" s="101"/>
      <c r="W12" s="99"/>
      <c r="X12" s="100"/>
      <c r="Y12" s="100"/>
      <c r="Z12" s="100"/>
      <c r="AA12" s="101"/>
      <c r="AB12" s="99"/>
      <c r="AC12" s="100"/>
      <c r="AD12" s="100"/>
      <c r="AE12" s="100"/>
      <c r="AF12" s="101"/>
    </row>
    <row r="13" spans="1:32" s="179" customFormat="1" ht="12.75" x14ac:dyDescent="0.2">
      <c r="A13" s="183" t="s">
        <v>446</v>
      </c>
      <c r="B13" s="77" t="s">
        <v>251</v>
      </c>
      <c r="C13" s="184"/>
      <c r="D13" s="185"/>
      <c r="E13" s="100"/>
      <c r="F13" s="185"/>
      <c r="G13" s="101"/>
      <c r="H13" s="184"/>
      <c r="I13" s="185"/>
      <c r="J13" s="100"/>
      <c r="K13" s="185"/>
      <c r="L13" s="101"/>
      <c r="M13" s="184"/>
      <c r="N13" s="185"/>
      <c r="O13" s="100"/>
      <c r="P13" s="185"/>
      <c r="Q13" s="101"/>
      <c r="R13" s="184"/>
      <c r="S13" s="185"/>
      <c r="T13" s="100"/>
      <c r="U13" s="185"/>
      <c r="V13" s="101"/>
      <c r="W13" s="184"/>
      <c r="X13" s="185"/>
      <c r="Y13" s="100"/>
      <c r="Z13" s="185"/>
      <c r="AA13" s="101"/>
      <c r="AB13" s="184"/>
      <c r="AC13" s="185"/>
      <c r="AD13" s="100"/>
      <c r="AE13" s="185"/>
      <c r="AF13" s="101"/>
    </row>
    <row r="14" spans="1:32" s="179" customFormat="1" ht="12.75" x14ac:dyDescent="0.2">
      <c r="A14" s="183" t="s">
        <v>447</v>
      </c>
      <c r="B14" s="77" t="s">
        <v>253</v>
      </c>
      <c r="C14" s="184"/>
      <c r="D14" s="185"/>
      <c r="E14" s="100"/>
      <c r="F14" s="185"/>
      <c r="G14" s="101"/>
      <c r="H14" s="184"/>
      <c r="I14" s="185"/>
      <c r="J14" s="100"/>
      <c r="K14" s="185"/>
      <c r="L14" s="101"/>
      <c r="M14" s="184"/>
      <c r="N14" s="185"/>
      <c r="O14" s="100"/>
      <c r="P14" s="185"/>
      <c r="Q14" s="101"/>
      <c r="R14" s="184"/>
      <c r="S14" s="185"/>
      <c r="T14" s="100"/>
      <c r="U14" s="185"/>
      <c r="V14" s="101"/>
      <c r="W14" s="184"/>
      <c r="X14" s="185"/>
      <c r="Y14" s="100"/>
      <c r="Z14" s="185"/>
      <c r="AA14" s="101"/>
      <c r="AB14" s="184"/>
      <c r="AC14" s="185"/>
      <c r="AD14" s="100"/>
      <c r="AE14" s="185"/>
      <c r="AF14" s="101"/>
    </row>
    <row r="15" spans="1:32" s="179" customFormat="1" ht="25.5" x14ac:dyDescent="0.2">
      <c r="A15" s="183" t="s">
        <v>448</v>
      </c>
      <c r="B15" s="77" t="s">
        <v>254</v>
      </c>
      <c r="C15" s="184"/>
      <c r="D15" s="185"/>
      <c r="E15" s="100"/>
      <c r="F15" s="185"/>
      <c r="G15" s="101"/>
      <c r="H15" s="184"/>
      <c r="I15" s="185"/>
      <c r="J15" s="100"/>
      <c r="K15" s="185"/>
      <c r="L15" s="101"/>
      <c r="M15" s="184"/>
      <c r="N15" s="185"/>
      <c r="O15" s="100"/>
      <c r="P15" s="185"/>
      <c r="Q15" s="101"/>
      <c r="R15" s="184"/>
      <c r="S15" s="185"/>
      <c r="T15" s="100"/>
      <c r="U15" s="185"/>
      <c r="V15" s="101"/>
      <c r="W15" s="184"/>
      <c r="X15" s="185"/>
      <c r="Y15" s="100"/>
      <c r="Z15" s="185"/>
      <c r="AA15" s="101"/>
      <c r="AB15" s="184"/>
      <c r="AC15" s="185"/>
      <c r="AD15" s="100"/>
      <c r="AE15" s="185"/>
      <c r="AF15" s="101"/>
    </row>
    <row r="16" spans="1:32" s="179" customFormat="1" ht="12.75" x14ac:dyDescent="0.2">
      <c r="A16" s="183" t="s">
        <v>449</v>
      </c>
      <c r="B16" s="77" t="s">
        <v>255</v>
      </c>
      <c r="C16" s="184"/>
      <c r="D16" s="100"/>
      <c r="E16" s="185"/>
      <c r="F16" s="185"/>
      <c r="G16" s="186"/>
      <c r="H16" s="184"/>
      <c r="I16" s="100"/>
      <c r="J16" s="185"/>
      <c r="K16" s="185"/>
      <c r="L16" s="186"/>
      <c r="M16" s="184"/>
      <c r="N16" s="100"/>
      <c r="O16" s="185"/>
      <c r="P16" s="185"/>
      <c r="Q16" s="186"/>
      <c r="R16" s="184"/>
      <c r="S16" s="100"/>
      <c r="T16" s="185"/>
      <c r="U16" s="185"/>
      <c r="V16" s="186"/>
      <c r="W16" s="184"/>
      <c r="X16" s="100"/>
      <c r="Y16" s="185"/>
      <c r="Z16" s="185"/>
      <c r="AA16" s="186"/>
      <c r="AB16" s="184"/>
      <c r="AC16" s="100"/>
      <c r="AD16" s="185"/>
      <c r="AE16" s="185"/>
      <c r="AF16" s="186"/>
    </row>
    <row r="17" spans="1:32" s="179" customFormat="1" ht="12.75" x14ac:dyDescent="0.2">
      <c r="A17" s="183" t="s">
        <v>450</v>
      </c>
      <c r="B17" s="77" t="s">
        <v>257</v>
      </c>
      <c r="C17" s="184"/>
      <c r="D17" s="185"/>
      <c r="E17" s="100"/>
      <c r="F17" s="100"/>
      <c r="G17" s="101"/>
      <c r="H17" s="184"/>
      <c r="I17" s="185"/>
      <c r="J17" s="100"/>
      <c r="K17" s="100"/>
      <c r="L17" s="101"/>
      <c r="M17" s="184"/>
      <c r="N17" s="185"/>
      <c r="O17" s="100"/>
      <c r="P17" s="100"/>
      <c r="Q17" s="101"/>
      <c r="R17" s="184"/>
      <c r="S17" s="185"/>
      <c r="T17" s="100"/>
      <c r="U17" s="100"/>
      <c r="V17" s="101"/>
      <c r="W17" s="184"/>
      <c r="X17" s="185"/>
      <c r="Y17" s="100"/>
      <c r="Z17" s="100"/>
      <c r="AA17" s="101"/>
      <c r="AB17" s="184"/>
      <c r="AC17" s="185"/>
      <c r="AD17" s="100"/>
      <c r="AE17" s="100"/>
      <c r="AF17" s="101"/>
    </row>
    <row r="18" spans="1:32" s="179" customFormat="1" ht="12.75" x14ac:dyDescent="0.2">
      <c r="A18" s="183" t="s">
        <v>451</v>
      </c>
      <c r="B18" s="77" t="s">
        <v>259</v>
      </c>
      <c r="C18" s="184"/>
      <c r="D18" s="100"/>
      <c r="E18" s="185"/>
      <c r="F18" s="185"/>
      <c r="G18" s="186"/>
      <c r="H18" s="184"/>
      <c r="I18" s="100"/>
      <c r="J18" s="185"/>
      <c r="K18" s="185"/>
      <c r="L18" s="186"/>
      <c r="M18" s="184"/>
      <c r="N18" s="100"/>
      <c r="O18" s="185"/>
      <c r="P18" s="185"/>
      <c r="Q18" s="186"/>
      <c r="R18" s="184"/>
      <c r="S18" s="100"/>
      <c r="T18" s="185"/>
      <c r="U18" s="185"/>
      <c r="V18" s="186"/>
      <c r="W18" s="184"/>
      <c r="X18" s="100"/>
      <c r="Y18" s="185"/>
      <c r="Z18" s="185"/>
      <c r="AA18" s="186"/>
      <c r="AB18" s="184"/>
      <c r="AC18" s="100"/>
      <c r="AD18" s="185"/>
      <c r="AE18" s="185"/>
      <c r="AF18" s="186"/>
    </row>
    <row r="19" spans="1:32" s="179" customFormat="1" ht="12.75" x14ac:dyDescent="0.2">
      <c r="A19" s="183" t="s">
        <v>452</v>
      </c>
      <c r="B19" s="77" t="s">
        <v>261</v>
      </c>
      <c r="C19" s="184"/>
      <c r="D19" s="100"/>
      <c r="E19" s="185"/>
      <c r="F19" s="185"/>
      <c r="G19" s="186"/>
      <c r="H19" s="184"/>
      <c r="I19" s="100"/>
      <c r="J19" s="185"/>
      <c r="K19" s="185"/>
      <c r="L19" s="186"/>
      <c r="M19" s="184"/>
      <c r="N19" s="100"/>
      <c r="O19" s="185"/>
      <c r="P19" s="185"/>
      <c r="Q19" s="186"/>
      <c r="R19" s="184"/>
      <c r="S19" s="100"/>
      <c r="T19" s="185"/>
      <c r="U19" s="185"/>
      <c r="V19" s="186"/>
      <c r="W19" s="184"/>
      <c r="X19" s="100"/>
      <c r="Y19" s="185"/>
      <c r="Z19" s="185"/>
      <c r="AA19" s="186"/>
      <c r="AB19" s="184"/>
      <c r="AC19" s="100"/>
      <c r="AD19" s="185"/>
      <c r="AE19" s="185"/>
      <c r="AF19" s="186"/>
    </row>
    <row r="20" spans="1:32" s="179" customFormat="1" ht="12.75" x14ac:dyDescent="0.2">
      <c r="A20" s="183" t="s">
        <v>453</v>
      </c>
      <c r="B20" s="77" t="s">
        <v>263</v>
      </c>
      <c r="C20" s="184"/>
      <c r="D20" s="185"/>
      <c r="E20" s="100"/>
      <c r="F20" s="100"/>
      <c r="G20" s="101"/>
      <c r="H20" s="184"/>
      <c r="I20" s="185"/>
      <c r="J20" s="100"/>
      <c r="K20" s="100"/>
      <c r="L20" s="101"/>
      <c r="M20" s="184"/>
      <c r="N20" s="185"/>
      <c r="O20" s="100"/>
      <c r="P20" s="100"/>
      <c r="Q20" s="101"/>
      <c r="R20" s="184"/>
      <c r="S20" s="185"/>
      <c r="T20" s="100"/>
      <c r="U20" s="100"/>
      <c r="V20" s="101"/>
      <c r="W20" s="184"/>
      <c r="X20" s="185"/>
      <c r="Y20" s="100"/>
      <c r="Z20" s="100"/>
      <c r="AA20" s="101"/>
      <c r="AB20" s="184"/>
      <c r="AC20" s="185"/>
      <c r="AD20" s="100"/>
      <c r="AE20" s="100"/>
      <c r="AF20" s="101"/>
    </row>
    <row r="21" spans="1:32" s="179" customFormat="1" ht="12.75" x14ac:dyDescent="0.2">
      <c r="A21" s="183" t="s">
        <v>454</v>
      </c>
      <c r="B21" s="77" t="s">
        <v>264</v>
      </c>
      <c r="C21" s="184"/>
      <c r="D21" s="100"/>
      <c r="E21" s="185"/>
      <c r="F21" s="185"/>
      <c r="G21" s="186"/>
      <c r="H21" s="184"/>
      <c r="I21" s="100"/>
      <c r="J21" s="185"/>
      <c r="K21" s="185"/>
      <c r="L21" s="186"/>
      <c r="M21" s="184"/>
      <c r="N21" s="100"/>
      <c r="O21" s="185"/>
      <c r="P21" s="185"/>
      <c r="Q21" s="186"/>
      <c r="R21" s="184"/>
      <c r="S21" s="100"/>
      <c r="T21" s="185"/>
      <c r="U21" s="185"/>
      <c r="V21" s="186"/>
      <c r="W21" s="184"/>
      <c r="X21" s="100"/>
      <c r="Y21" s="185"/>
      <c r="Z21" s="185"/>
      <c r="AA21" s="186"/>
      <c r="AB21" s="184"/>
      <c r="AC21" s="100"/>
      <c r="AD21" s="185"/>
      <c r="AE21" s="185"/>
      <c r="AF21" s="186"/>
    </row>
    <row r="22" spans="1:32" s="179" customFormat="1" ht="12.75" x14ac:dyDescent="0.2">
      <c r="A22" s="183" t="s">
        <v>455</v>
      </c>
      <c r="B22" s="77" t="s">
        <v>266</v>
      </c>
      <c r="C22" s="184"/>
      <c r="D22" s="100"/>
      <c r="E22" s="100"/>
      <c r="F22" s="100"/>
      <c r="G22" s="186"/>
      <c r="H22" s="184"/>
      <c r="I22" s="100"/>
      <c r="J22" s="100"/>
      <c r="K22" s="100"/>
      <c r="L22" s="186"/>
      <c r="M22" s="184"/>
      <c r="N22" s="100"/>
      <c r="O22" s="100"/>
      <c r="P22" s="100"/>
      <c r="Q22" s="186"/>
      <c r="R22" s="184"/>
      <c r="S22" s="100"/>
      <c r="T22" s="100"/>
      <c r="U22" s="100"/>
      <c r="V22" s="186"/>
      <c r="W22" s="184"/>
      <c r="X22" s="100"/>
      <c r="Y22" s="100"/>
      <c r="Z22" s="100"/>
      <c r="AA22" s="186"/>
      <c r="AB22" s="184"/>
      <c r="AC22" s="100"/>
      <c r="AD22" s="100"/>
      <c r="AE22" s="100"/>
      <c r="AF22" s="186"/>
    </row>
    <row r="23" spans="1:32" s="179" customFormat="1" ht="25.5" x14ac:dyDescent="0.2">
      <c r="A23" s="183" t="s">
        <v>456</v>
      </c>
      <c r="B23" s="77" t="s">
        <v>268</v>
      </c>
      <c r="C23" s="184"/>
      <c r="D23" s="185"/>
      <c r="E23" s="185"/>
      <c r="F23" s="185"/>
      <c r="G23" s="186"/>
      <c r="H23" s="184"/>
      <c r="I23" s="185"/>
      <c r="J23" s="185"/>
      <c r="K23" s="185"/>
      <c r="L23" s="186"/>
      <c r="M23" s="184"/>
      <c r="N23" s="185"/>
      <c r="O23" s="185"/>
      <c r="P23" s="185"/>
      <c r="Q23" s="186"/>
      <c r="R23" s="184"/>
      <c r="S23" s="185"/>
      <c r="T23" s="185"/>
      <c r="U23" s="185"/>
      <c r="V23" s="186"/>
      <c r="W23" s="184"/>
      <c r="X23" s="185"/>
      <c r="Y23" s="185"/>
      <c r="Z23" s="185"/>
      <c r="AA23" s="186"/>
      <c r="AB23" s="184"/>
      <c r="AC23" s="185"/>
      <c r="AD23" s="185"/>
      <c r="AE23" s="185"/>
      <c r="AF23" s="186"/>
    </row>
    <row r="24" spans="1:32" s="179" customFormat="1" ht="38.25" x14ac:dyDescent="0.2">
      <c r="A24" s="187" t="s">
        <v>457</v>
      </c>
      <c r="B24" s="77"/>
      <c r="C24" s="99"/>
      <c r="D24" s="100"/>
      <c r="E24" s="100"/>
      <c r="F24" s="100"/>
      <c r="G24" s="101"/>
      <c r="H24" s="99"/>
      <c r="I24" s="100"/>
      <c r="J24" s="100"/>
      <c r="K24" s="100"/>
      <c r="L24" s="101"/>
      <c r="M24" s="99"/>
      <c r="N24" s="100"/>
      <c r="O24" s="100"/>
      <c r="P24" s="100"/>
      <c r="Q24" s="101"/>
      <c r="R24" s="99"/>
      <c r="S24" s="100"/>
      <c r="T24" s="100"/>
      <c r="U24" s="100"/>
      <c r="V24" s="101"/>
      <c r="W24" s="99"/>
      <c r="X24" s="100"/>
      <c r="Y24" s="100"/>
      <c r="Z24" s="100"/>
      <c r="AA24" s="101"/>
      <c r="AB24" s="99"/>
      <c r="AC24" s="100"/>
      <c r="AD24" s="100"/>
      <c r="AE24" s="100"/>
      <c r="AF24" s="101"/>
    </row>
    <row r="25" spans="1:32" s="179" customFormat="1" ht="25.5" x14ac:dyDescent="0.2">
      <c r="A25" s="183" t="s">
        <v>457</v>
      </c>
      <c r="B25" s="77" t="s">
        <v>272</v>
      </c>
      <c r="C25" s="184"/>
      <c r="D25" s="100"/>
      <c r="E25" s="100"/>
      <c r="F25" s="100"/>
      <c r="G25" s="101"/>
      <c r="H25" s="184"/>
      <c r="I25" s="100"/>
      <c r="J25" s="100"/>
      <c r="K25" s="100"/>
      <c r="L25" s="101"/>
      <c r="M25" s="184"/>
      <c r="N25" s="100"/>
      <c r="O25" s="100"/>
      <c r="P25" s="100"/>
      <c r="Q25" s="101"/>
      <c r="R25" s="184"/>
      <c r="S25" s="100"/>
      <c r="T25" s="100"/>
      <c r="U25" s="100"/>
      <c r="V25" s="101"/>
      <c r="W25" s="184"/>
      <c r="X25" s="100"/>
      <c r="Y25" s="100"/>
      <c r="Z25" s="100"/>
      <c r="AA25" s="101"/>
      <c r="AB25" s="184"/>
      <c r="AC25" s="100"/>
      <c r="AD25" s="100"/>
      <c r="AE25" s="100"/>
      <c r="AF25" s="101"/>
    </row>
    <row r="26" spans="1:32" s="179" customFormat="1" ht="12.75" x14ac:dyDescent="0.2">
      <c r="A26" s="187" t="s">
        <v>458</v>
      </c>
      <c r="B26" s="77"/>
      <c r="C26" s="99"/>
      <c r="D26" s="100"/>
      <c r="E26" s="100"/>
      <c r="F26" s="100"/>
      <c r="G26" s="101"/>
      <c r="H26" s="99"/>
      <c r="I26" s="100"/>
      <c r="J26" s="100"/>
      <c r="K26" s="100"/>
      <c r="L26" s="101"/>
      <c r="M26" s="99"/>
      <c r="N26" s="100"/>
      <c r="O26" s="100"/>
      <c r="P26" s="100"/>
      <c r="Q26" s="101"/>
      <c r="R26" s="99"/>
      <c r="S26" s="100"/>
      <c r="T26" s="100"/>
      <c r="U26" s="100"/>
      <c r="V26" s="101"/>
      <c r="W26" s="99"/>
      <c r="X26" s="100"/>
      <c r="Y26" s="100"/>
      <c r="Z26" s="100"/>
      <c r="AA26" s="101"/>
      <c r="AB26" s="99"/>
      <c r="AC26" s="100"/>
      <c r="AD26" s="100"/>
      <c r="AE26" s="100"/>
      <c r="AF26" s="101"/>
    </row>
    <row r="27" spans="1:32" s="179" customFormat="1" ht="25.5" x14ac:dyDescent="0.2">
      <c r="A27" s="183" t="s">
        <v>459</v>
      </c>
      <c r="B27" s="77" t="s">
        <v>273</v>
      </c>
      <c r="C27" s="188"/>
      <c r="D27" s="189"/>
      <c r="E27" s="189"/>
      <c r="F27" s="185"/>
      <c r="G27" s="101"/>
      <c r="H27" s="188"/>
      <c r="I27" s="189"/>
      <c r="J27" s="189"/>
      <c r="K27" s="185"/>
      <c r="L27" s="101"/>
      <c r="M27" s="188"/>
      <c r="N27" s="189"/>
      <c r="O27" s="189"/>
      <c r="P27" s="185"/>
      <c r="Q27" s="101"/>
      <c r="R27" s="188"/>
      <c r="S27" s="189"/>
      <c r="T27" s="189"/>
      <c r="U27" s="185"/>
      <c r="V27" s="101"/>
      <c r="W27" s="188"/>
      <c r="X27" s="189"/>
      <c r="Y27" s="189"/>
      <c r="Z27" s="185"/>
      <c r="AA27" s="101"/>
      <c r="AB27" s="188"/>
      <c r="AC27" s="189"/>
      <c r="AD27" s="189"/>
      <c r="AE27" s="185"/>
      <c r="AF27" s="101"/>
    </row>
    <row r="28" spans="1:32" s="179" customFormat="1" ht="12.75" x14ac:dyDescent="0.2">
      <c r="A28" s="187" t="s">
        <v>460</v>
      </c>
      <c r="B28" s="77" t="s">
        <v>279</v>
      </c>
      <c r="C28" s="184"/>
      <c r="D28" s="185"/>
      <c r="E28" s="185"/>
      <c r="F28" s="185"/>
      <c r="G28" s="186"/>
      <c r="H28" s="184"/>
      <c r="I28" s="185"/>
      <c r="J28" s="185"/>
      <c r="K28" s="185"/>
      <c r="L28" s="186"/>
      <c r="M28" s="184"/>
      <c r="N28" s="185"/>
      <c r="O28" s="185"/>
      <c r="P28" s="185"/>
      <c r="Q28" s="186"/>
      <c r="R28" s="184"/>
      <c r="S28" s="185"/>
      <c r="T28" s="185"/>
      <c r="U28" s="185"/>
      <c r="V28" s="186"/>
      <c r="W28" s="184"/>
      <c r="X28" s="185"/>
      <c r="Y28" s="185"/>
      <c r="Z28" s="185"/>
      <c r="AA28" s="186"/>
      <c r="AB28" s="184"/>
      <c r="AC28" s="185"/>
      <c r="AD28" s="185"/>
      <c r="AE28" s="185"/>
      <c r="AF28" s="186"/>
    </row>
    <row r="29" spans="1:32" s="179" customFormat="1" ht="12.75" x14ac:dyDescent="0.2">
      <c r="A29" s="190" t="s">
        <v>461</v>
      </c>
      <c r="B29" s="77"/>
      <c r="C29" s="99"/>
      <c r="D29" s="100"/>
      <c r="E29" s="100"/>
      <c r="F29" s="100"/>
      <c r="G29" s="101"/>
      <c r="H29" s="99"/>
      <c r="I29" s="100"/>
      <c r="J29" s="100"/>
      <c r="K29" s="100"/>
      <c r="L29" s="101"/>
      <c r="M29" s="99"/>
      <c r="N29" s="100"/>
      <c r="O29" s="100"/>
      <c r="P29" s="100"/>
      <c r="Q29" s="101"/>
      <c r="R29" s="99"/>
      <c r="S29" s="100"/>
      <c r="T29" s="100"/>
      <c r="U29" s="100"/>
      <c r="V29" s="101"/>
      <c r="W29" s="99"/>
      <c r="X29" s="100"/>
      <c r="Y29" s="100"/>
      <c r="Z29" s="100"/>
      <c r="AA29" s="101"/>
      <c r="AB29" s="99"/>
      <c r="AC29" s="100"/>
      <c r="AD29" s="100"/>
      <c r="AE29" s="100"/>
      <c r="AF29" s="101"/>
    </row>
    <row r="30" spans="1:32" s="179" customFormat="1" ht="12.75" x14ac:dyDescent="0.2">
      <c r="A30" s="183" t="s">
        <v>462</v>
      </c>
      <c r="B30" s="77" t="s">
        <v>280</v>
      </c>
      <c r="C30" s="184"/>
      <c r="D30" s="100"/>
      <c r="E30" s="100"/>
      <c r="F30" s="185"/>
      <c r="G30" s="101"/>
      <c r="H30" s="184"/>
      <c r="I30" s="100"/>
      <c r="J30" s="100"/>
      <c r="K30" s="185"/>
      <c r="L30" s="101"/>
      <c r="M30" s="184"/>
      <c r="N30" s="100"/>
      <c r="O30" s="100"/>
      <c r="P30" s="185"/>
      <c r="Q30" s="101"/>
      <c r="R30" s="184"/>
      <c r="S30" s="100"/>
      <c r="T30" s="100"/>
      <c r="U30" s="185"/>
      <c r="V30" s="101"/>
      <c r="W30" s="184"/>
      <c r="X30" s="100"/>
      <c r="Y30" s="100"/>
      <c r="Z30" s="185"/>
      <c r="AA30" s="101"/>
      <c r="AB30" s="184"/>
      <c r="AC30" s="100"/>
      <c r="AD30" s="100"/>
      <c r="AE30" s="185"/>
      <c r="AF30" s="101"/>
    </row>
    <row r="31" spans="1:32" s="179" customFormat="1" ht="29.25" customHeight="1" x14ac:dyDescent="0.2">
      <c r="A31" s="183" t="s">
        <v>463</v>
      </c>
      <c r="B31" s="77" t="s">
        <v>281</v>
      </c>
      <c r="C31" s="184"/>
      <c r="D31" s="100"/>
      <c r="E31" s="100"/>
      <c r="F31" s="185"/>
      <c r="G31" s="101"/>
      <c r="H31" s="184"/>
      <c r="I31" s="100"/>
      <c r="J31" s="100"/>
      <c r="K31" s="185"/>
      <c r="L31" s="101"/>
      <c r="M31" s="184"/>
      <c r="N31" s="100"/>
      <c r="O31" s="100"/>
      <c r="P31" s="185"/>
      <c r="Q31" s="101"/>
      <c r="R31" s="184"/>
      <c r="S31" s="100"/>
      <c r="T31" s="100"/>
      <c r="U31" s="185"/>
      <c r="V31" s="101"/>
      <c r="W31" s="184"/>
      <c r="X31" s="100"/>
      <c r="Y31" s="100"/>
      <c r="Z31" s="185"/>
      <c r="AA31" s="101"/>
      <c r="AB31" s="184"/>
      <c r="AC31" s="100"/>
      <c r="AD31" s="100"/>
      <c r="AE31" s="185"/>
      <c r="AF31" s="101"/>
    </row>
    <row r="32" spans="1:32" s="179" customFormat="1" ht="12.75" x14ac:dyDescent="0.2">
      <c r="A32" s="183" t="s">
        <v>464</v>
      </c>
      <c r="B32" s="77" t="s">
        <v>282</v>
      </c>
      <c r="C32" s="184"/>
      <c r="D32" s="100"/>
      <c r="E32" s="100"/>
      <c r="F32" s="185"/>
      <c r="G32" s="186"/>
      <c r="H32" s="184"/>
      <c r="I32" s="100"/>
      <c r="J32" s="100"/>
      <c r="K32" s="185"/>
      <c r="L32" s="186"/>
      <c r="M32" s="184"/>
      <c r="N32" s="100"/>
      <c r="O32" s="100"/>
      <c r="P32" s="185"/>
      <c r="Q32" s="186"/>
      <c r="R32" s="184"/>
      <c r="S32" s="100"/>
      <c r="T32" s="100"/>
      <c r="U32" s="185"/>
      <c r="V32" s="186"/>
      <c r="W32" s="184"/>
      <c r="X32" s="100"/>
      <c r="Y32" s="100"/>
      <c r="Z32" s="185"/>
      <c r="AA32" s="186"/>
      <c r="AB32" s="184"/>
      <c r="AC32" s="100"/>
      <c r="AD32" s="100"/>
      <c r="AE32" s="185"/>
      <c r="AF32" s="186"/>
    </row>
    <row r="33" spans="1:32" s="179" customFormat="1" ht="12.75" x14ac:dyDescent="0.2">
      <c r="A33" s="183" t="s">
        <v>465</v>
      </c>
      <c r="B33" s="77" t="s">
        <v>283</v>
      </c>
      <c r="C33" s="184"/>
      <c r="D33" s="100"/>
      <c r="E33" s="100"/>
      <c r="F33" s="185"/>
      <c r="G33" s="186"/>
      <c r="H33" s="184"/>
      <c r="I33" s="100"/>
      <c r="J33" s="100"/>
      <c r="K33" s="185"/>
      <c r="L33" s="186"/>
      <c r="M33" s="184"/>
      <c r="N33" s="100"/>
      <c r="O33" s="100"/>
      <c r="P33" s="185"/>
      <c r="Q33" s="186"/>
      <c r="R33" s="184"/>
      <c r="S33" s="100"/>
      <c r="T33" s="100"/>
      <c r="U33" s="185"/>
      <c r="V33" s="186"/>
      <c r="W33" s="184"/>
      <c r="X33" s="100"/>
      <c r="Y33" s="100"/>
      <c r="Z33" s="185"/>
      <c r="AA33" s="186"/>
      <c r="AB33" s="184"/>
      <c r="AC33" s="100"/>
      <c r="AD33" s="100"/>
      <c r="AE33" s="185"/>
      <c r="AF33" s="186"/>
    </row>
    <row r="34" spans="1:32" s="179" customFormat="1" ht="12.75" x14ac:dyDescent="0.2">
      <c r="A34" s="183" t="s">
        <v>466</v>
      </c>
      <c r="B34" s="77" t="s">
        <v>284</v>
      </c>
      <c r="C34" s="184"/>
      <c r="D34" s="100"/>
      <c r="E34" s="100"/>
      <c r="F34" s="185"/>
      <c r="G34" s="101"/>
      <c r="H34" s="184"/>
      <c r="I34" s="100"/>
      <c r="J34" s="100"/>
      <c r="K34" s="185"/>
      <c r="L34" s="101"/>
      <c r="M34" s="184"/>
      <c r="N34" s="100"/>
      <c r="O34" s="100"/>
      <c r="P34" s="185"/>
      <c r="Q34" s="101"/>
      <c r="R34" s="184"/>
      <c r="S34" s="100"/>
      <c r="T34" s="100"/>
      <c r="U34" s="185"/>
      <c r="V34" s="101"/>
      <c r="W34" s="184"/>
      <c r="X34" s="100"/>
      <c r="Y34" s="100"/>
      <c r="Z34" s="185"/>
      <c r="AA34" s="101"/>
      <c r="AB34" s="184"/>
      <c r="AC34" s="100"/>
      <c r="AD34" s="100"/>
      <c r="AE34" s="185"/>
      <c r="AF34" s="101"/>
    </row>
    <row r="35" spans="1:32" s="179" customFormat="1" ht="12.75" x14ac:dyDescent="0.2">
      <c r="A35" s="183" t="s">
        <v>467</v>
      </c>
      <c r="B35" s="77" t="s">
        <v>285</v>
      </c>
      <c r="C35" s="184"/>
      <c r="D35" s="100"/>
      <c r="E35" s="100"/>
      <c r="F35" s="185"/>
      <c r="G35" s="186"/>
      <c r="H35" s="184"/>
      <c r="I35" s="100"/>
      <c r="J35" s="100"/>
      <c r="K35" s="185"/>
      <c r="L35" s="186"/>
      <c r="M35" s="184"/>
      <c r="N35" s="100"/>
      <c r="O35" s="100"/>
      <c r="P35" s="185"/>
      <c r="Q35" s="186"/>
      <c r="R35" s="184"/>
      <c r="S35" s="100"/>
      <c r="T35" s="100"/>
      <c r="U35" s="185"/>
      <c r="V35" s="186"/>
      <c r="W35" s="184"/>
      <c r="X35" s="100"/>
      <c r="Y35" s="100"/>
      <c r="Z35" s="185"/>
      <c r="AA35" s="186"/>
      <c r="AB35" s="184"/>
      <c r="AC35" s="100"/>
      <c r="AD35" s="100"/>
      <c r="AE35" s="185"/>
      <c r="AF35" s="186"/>
    </row>
    <row r="36" spans="1:32" s="179" customFormat="1" ht="12.75" x14ac:dyDescent="0.2">
      <c r="A36" s="183" t="s">
        <v>468</v>
      </c>
      <c r="B36" s="77" t="s">
        <v>286</v>
      </c>
      <c r="C36" s="184"/>
      <c r="D36" s="100"/>
      <c r="E36" s="100"/>
      <c r="F36" s="185"/>
      <c r="G36" s="101"/>
      <c r="H36" s="184"/>
      <c r="I36" s="100"/>
      <c r="J36" s="100"/>
      <c r="K36" s="185"/>
      <c r="L36" s="101"/>
      <c r="M36" s="184"/>
      <c r="N36" s="100"/>
      <c r="O36" s="100"/>
      <c r="P36" s="185"/>
      <c r="Q36" s="101"/>
      <c r="R36" s="184"/>
      <c r="S36" s="100"/>
      <c r="T36" s="100"/>
      <c r="U36" s="185"/>
      <c r="V36" s="101"/>
      <c r="W36" s="184"/>
      <c r="X36" s="100"/>
      <c r="Y36" s="100"/>
      <c r="Z36" s="185"/>
      <c r="AA36" s="101"/>
      <c r="AB36" s="184"/>
      <c r="AC36" s="100"/>
      <c r="AD36" s="100"/>
      <c r="AE36" s="185"/>
      <c r="AF36" s="101"/>
    </row>
    <row r="37" spans="1:32" s="179" customFormat="1" ht="18" customHeight="1" x14ac:dyDescent="0.2">
      <c r="A37" s="183" t="s">
        <v>469</v>
      </c>
      <c r="B37" s="77" t="s">
        <v>287</v>
      </c>
      <c r="C37" s="184"/>
      <c r="D37" s="100"/>
      <c r="E37" s="100"/>
      <c r="F37" s="185"/>
      <c r="G37" s="186"/>
      <c r="H37" s="184"/>
      <c r="I37" s="100"/>
      <c r="J37" s="100"/>
      <c r="K37" s="185"/>
      <c r="L37" s="186"/>
      <c r="M37" s="184"/>
      <c r="N37" s="100"/>
      <c r="O37" s="100"/>
      <c r="P37" s="185"/>
      <c r="Q37" s="186"/>
      <c r="R37" s="184"/>
      <c r="S37" s="100"/>
      <c r="T37" s="100"/>
      <c r="U37" s="185"/>
      <c r="V37" s="186"/>
      <c r="W37" s="184"/>
      <c r="X37" s="100"/>
      <c r="Y37" s="100"/>
      <c r="Z37" s="185"/>
      <c r="AA37" s="186"/>
      <c r="AB37" s="184"/>
      <c r="AC37" s="100"/>
      <c r="AD37" s="100"/>
      <c r="AE37" s="185"/>
      <c r="AF37" s="186"/>
    </row>
    <row r="38" spans="1:32" s="179" customFormat="1" ht="12.75" x14ac:dyDescent="0.2">
      <c r="A38" s="191" t="s">
        <v>470</v>
      </c>
      <c r="B38" s="77" t="s">
        <v>289</v>
      </c>
      <c r="C38" s="184"/>
      <c r="D38" s="100"/>
      <c r="E38" s="100"/>
      <c r="F38" s="192"/>
      <c r="G38" s="193"/>
      <c r="H38" s="184"/>
      <c r="I38" s="100"/>
      <c r="J38" s="100"/>
      <c r="K38" s="192"/>
      <c r="L38" s="193"/>
      <c r="M38" s="184"/>
      <c r="N38" s="100"/>
      <c r="O38" s="100"/>
      <c r="P38" s="192"/>
      <c r="Q38" s="193"/>
      <c r="R38" s="184"/>
      <c r="S38" s="100"/>
      <c r="T38" s="100"/>
      <c r="U38" s="192"/>
      <c r="V38" s="193"/>
      <c r="W38" s="184"/>
      <c r="X38" s="100"/>
      <c r="Y38" s="100"/>
      <c r="Z38" s="192"/>
      <c r="AA38" s="193"/>
      <c r="AB38" s="184"/>
      <c r="AC38" s="100"/>
      <c r="AD38" s="100"/>
      <c r="AE38" s="192"/>
      <c r="AF38" s="193"/>
    </row>
    <row r="39" spans="1:32" s="179" customFormat="1" ht="12.75" x14ac:dyDescent="0.2">
      <c r="A39" s="190" t="s">
        <v>471</v>
      </c>
      <c r="B39" s="77" t="s">
        <v>290</v>
      </c>
      <c r="C39" s="184"/>
      <c r="D39" s="100"/>
      <c r="E39" s="100"/>
      <c r="F39" s="185"/>
      <c r="G39" s="186"/>
      <c r="H39" s="184"/>
      <c r="I39" s="100"/>
      <c r="J39" s="100"/>
      <c r="K39" s="185"/>
      <c r="L39" s="186"/>
      <c r="M39" s="184"/>
      <c r="N39" s="100"/>
      <c r="O39" s="100"/>
      <c r="P39" s="185"/>
      <c r="Q39" s="186"/>
      <c r="R39" s="184"/>
      <c r="S39" s="100"/>
      <c r="T39" s="100"/>
      <c r="U39" s="185"/>
      <c r="V39" s="186"/>
      <c r="W39" s="184"/>
      <c r="X39" s="100"/>
      <c r="Y39" s="100"/>
      <c r="Z39" s="185"/>
      <c r="AA39" s="186"/>
      <c r="AB39" s="184"/>
      <c r="AC39" s="100"/>
      <c r="AD39" s="100"/>
      <c r="AE39" s="185"/>
      <c r="AF39" s="186"/>
    </row>
    <row r="40" spans="1:32" s="179" customFormat="1" ht="12.75" x14ac:dyDescent="0.2">
      <c r="A40" s="190" t="s">
        <v>472</v>
      </c>
      <c r="B40" s="77"/>
      <c r="C40" s="99"/>
      <c r="D40" s="100"/>
      <c r="E40" s="100"/>
      <c r="F40" s="100"/>
      <c r="G40" s="101"/>
      <c r="H40" s="99"/>
      <c r="I40" s="100"/>
      <c r="J40" s="100"/>
      <c r="K40" s="100"/>
      <c r="L40" s="101"/>
      <c r="M40" s="99"/>
      <c r="N40" s="100"/>
      <c r="O40" s="100"/>
      <c r="P40" s="100"/>
      <c r="Q40" s="101"/>
      <c r="R40" s="99"/>
      <c r="S40" s="100"/>
      <c r="T40" s="100"/>
      <c r="U40" s="100"/>
      <c r="V40" s="101"/>
      <c r="W40" s="99"/>
      <c r="X40" s="100"/>
      <c r="Y40" s="100"/>
      <c r="Z40" s="100"/>
      <c r="AA40" s="101"/>
      <c r="AB40" s="99"/>
      <c r="AC40" s="100"/>
      <c r="AD40" s="100"/>
      <c r="AE40" s="100"/>
      <c r="AF40" s="101"/>
    </row>
    <row r="41" spans="1:32" s="179" customFormat="1" ht="12.75" x14ac:dyDescent="0.2">
      <c r="A41" s="191" t="s">
        <v>473</v>
      </c>
      <c r="B41" s="77" t="s">
        <v>293</v>
      </c>
      <c r="C41" s="184"/>
      <c r="D41" s="185"/>
      <c r="E41" s="185"/>
      <c r="F41" s="185"/>
      <c r="G41" s="186"/>
      <c r="H41" s="184"/>
      <c r="I41" s="185"/>
      <c r="J41" s="185"/>
      <c r="K41" s="185"/>
      <c r="L41" s="186"/>
      <c r="M41" s="184"/>
      <c r="N41" s="185"/>
      <c r="O41" s="185"/>
      <c r="P41" s="185"/>
      <c r="Q41" s="186"/>
      <c r="R41" s="184"/>
      <c r="S41" s="185"/>
      <c r="T41" s="185"/>
      <c r="U41" s="185"/>
      <c r="V41" s="186"/>
      <c r="W41" s="184"/>
      <c r="X41" s="185"/>
      <c r="Y41" s="185"/>
      <c r="Z41" s="185"/>
      <c r="AA41" s="186"/>
      <c r="AB41" s="184"/>
      <c r="AC41" s="185"/>
      <c r="AD41" s="185"/>
      <c r="AE41" s="185"/>
      <c r="AF41" s="186"/>
    </row>
    <row r="42" spans="1:32" s="179" customFormat="1" ht="12.75" x14ac:dyDescent="0.2">
      <c r="A42" s="191" t="s">
        <v>474</v>
      </c>
      <c r="B42" s="77" t="s">
        <v>294</v>
      </c>
      <c r="C42" s="184"/>
      <c r="D42" s="185"/>
      <c r="E42" s="185"/>
      <c r="F42" s="185"/>
      <c r="G42" s="101"/>
      <c r="H42" s="184"/>
      <c r="I42" s="185"/>
      <c r="J42" s="185"/>
      <c r="K42" s="185"/>
      <c r="L42" s="101"/>
      <c r="M42" s="184"/>
      <c r="N42" s="185"/>
      <c r="O42" s="185"/>
      <c r="P42" s="185"/>
      <c r="Q42" s="101"/>
      <c r="R42" s="184"/>
      <c r="S42" s="185"/>
      <c r="T42" s="185"/>
      <c r="U42" s="185"/>
      <c r="V42" s="101"/>
      <c r="W42" s="184"/>
      <c r="X42" s="185"/>
      <c r="Y42" s="185"/>
      <c r="Z42" s="185"/>
      <c r="AA42" s="101"/>
      <c r="AB42" s="184"/>
      <c r="AC42" s="185"/>
      <c r="AD42" s="185"/>
      <c r="AE42" s="185"/>
      <c r="AF42" s="101"/>
    </row>
    <row r="43" spans="1:32" s="179" customFormat="1" ht="12.75" x14ac:dyDescent="0.2">
      <c r="A43" s="183" t="s">
        <v>475</v>
      </c>
      <c r="B43" s="77" t="s">
        <v>297</v>
      </c>
      <c r="C43" s="184"/>
      <c r="D43" s="185"/>
      <c r="E43" s="185"/>
      <c r="F43" s="185"/>
      <c r="G43" s="186"/>
      <c r="H43" s="184"/>
      <c r="I43" s="185"/>
      <c r="J43" s="185"/>
      <c r="K43" s="185"/>
      <c r="L43" s="186"/>
      <c r="M43" s="184"/>
      <c r="N43" s="185"/>
      <c r="O43" s="185"/>
      <c r="P43" s="185"/>
      <c r="Q43" s="186"/>
      <c r="R43" s="184"/>
      <c r="S43" s="185"/>
      <c r="T43" s="185"/>
      <c r="U43" s="185"/>
      <c r="V43" s="186"/>
      <c r="W43" s="184"/>
      <c r="X43" s="185"/>
      <c r="Y43" s="185"/>
      <c r="Z43" s="185"/>
      <c r="AA43" s="186"/>
      <c r="AB43" s="184"/>
      <c r="AC43" s="185"/>
      <c r="AD43" s="185"/>
      <c r="AE43" s="185"/>
      <c r="AF43" s="186"/>
    </row>
    <row r="44" spans="1:32" s="179" customFormat="1" ht="12.75" x14ac:dyDescent="0.2">
      <c r="A44" s="191" t="s">
        <v>476</v>
      </c>
      <c r="B44" s="77" t="s">
        <v>298</v>
      </c>
      <c r="C44" s="184"/>
      <c r="D44" s="185"/>
      <c r="E44" s="185"/>
      <c r="F44" s="185"/>
      <c r="G44" s="101"/>
      <c r="H44" s="184"/>
      <c r="I44" s="185"/>
      <c r="J44" s="185"/>
      <c r="K44" s="185"/>
      <c r="L44" s="101"/>
      <c r="M44" s="184"/>
      <c r="N44" s="185"/>
      <c r="O44" s="185"/>
      <c r="P44" s="185"/>
      <c r="Q44" s="101"/>
      <c r="R44" s="184"/>
      <c r="S44" s="185"/>
      <c r="T44" s="185"/>
      <c r="U44" s="185"/>
      <c r="V44" s="101"/>
      <c r="W44" s="184"/>
      <c r="X44" s="185"/>
      <c r="Y44" s="185"/>
      <c r="Z44" s="185"/>
      <c r="AA44" s="101"/>
      <c r="AB44" s="184"/>
      <c r="AC44" s="185"/>
      <c r="AD44" s="185"/>
      <c r="AE44" s="185"/>
      <c r="AF44" s="101"/>
    </row>
    <row r="45" spans="1:32" s="179" customFormat="1" ht="12.75" x14ac:dyDescent="0.2">
      <c r="A45" s="187" t="s">
        <v>477</v>
      </c>
      <c r="B45" s="77" t="s">
        <v>301</v>
      </c>
      <c r="C45" s="184"/>
      <c r="D45" s="100"/>
      <c r="E45" s="100"/>
      <c r="F45" s="100"/>
      <c r="G45" s="101"/>
      <c r="H45" s="184"/>
      <c r="I45" s="100"/>
      <c r="J45" s="100"/>
      <c r="K45" s="100"/>
      <c r="L45" s="101"/>
      <c r="M45" s="184"/>
      <c r="N45" s="100"/>
      <c r="O45" s="100"/>
      <c r="P45" s="100"/>
      <c r="Q45" s="101"/>
      <c r="R45" s="184"/>
      <c r="S45" s="100"/>
      <c r="T45" s="100"/>
      <c r="U45" s="100"/>
      <c r="V45" s="101"/>
      <c r="W45" s="184"/>
      <c r="X45" s="100"/>
      <c r="Y45" s="100"/>
      <c r="Z45" s="100"/>
      <c r="AA45" s="101"/>
      <c r="AB45" s="184"/>
      <c r="AC45" s="100"/>
      <c r="AD45" s="100"/>
      <c r="AE45" s="100"/>
      <c r="AF45" s="101"/>
    </row>
    <row r="46" spans="1:32" s="179" customFormat="1" ht="12.75" x14ac:dyDescent="0.2">
      <c r="A46" s="187" t="s">
        <v>478</v>
      </c>
      <c r="B46" s="77" t="s">
        <v>303</v>
      </c>
      <c r="C46" s="184"/>
      <c r="D46" s="100"/>
      <c r="E46" s="100"/>
      <c r="F46" s="100"/>
      <c r="G46" s="101"/>
      <c r="H46" s="184"/>
      <c r="I46" s="100"/>
      <c r="J46" s="100"/>
      <c r="K46" s="100"/>
      <c r="L46" s="101"/>
      <c r="M46" s="184"/>
      <c r="N46" s="100"/>
      <c r="O46" s="100"/>
      <c r="P46" s="100"/>
      <c r="Q46" s="101"/>
      <c r="R46" s="184"/>
      <c r="S46" s="100"/>
      <c r="T46" s="100"/>
      <c r="U46" s="100"/>
      <c r="V46" s="101"/>
      <c r="W46" s="184"/>
      <c r="X46" s="100"/>
      <c r="Y46" s="100"/>
      <c r="Z46" s="100"/>
      <c r="AA46" s="101"/>
      <c r="AB46" s="184"/>
      <c r="AC46" s="100"/>
      <c r="AD46" s="100"/>
      <c r="AE46" s="100"/>
      <c r="AF46" s="101"/>
    </row>
    <row r="47" spans="1:32" s="179" customFormat="1" ht="12.75" x14ac:dyDescent="0.2">
      <c r="A47" s="187" t="s">
        <v>479</v>
      </c>
      <c r="B47" s="77" t="s">
        <v>305</v>
      </c>
      <c r="C47" s="184"/>
      <c r="D47" s="100"/>
      <c r="E47" s="100"/>
      <c r="F47" s="100"/>
      <c r="G47" s="101"/>
      <c r="H47" s="184"/>
      <c r="I47" s="100"/>
      <c r="J47" s="100"/>
      <c r="K47" s="100"/>
      <c r="L47" s="101"/>
      <c r="M47" s="184"/>
      <c r="N47" s="100"/>
      <c r="O47" s="100"/>
      <c r="P47" s="100"/>
      <c r="Q47" s="101"/>
      <c r="R47" s="184"/>
      <c r="S47" s="100"/>
      <c r="T47" s="100"/>
      <c r="U47" s="100"/>
      <c r="V47" s="101"/>
      <c r="W47" s="184"/>
      <c r="X47" s="100"/>
      <c r="Y47" s="100"/>
      <c r="Z47" s="100"/>
      <c r="AA47" s="101"/>
      <c r="AB47" s="184"/>
      <c r="AC47" s="100"/>
      <c r="AD47" s="100"/>
      <c r="AE47" s="100"/>
      <c r="AF47" s="101"/>
    </row>
    <row r="48" spans="1:32" s="179" customFormat="1" ht="13.5" thickBot="1" x14ac:dyDescent="0.25">
      <c r="A48" s="194" t="s">
        <v>480</v>
      </c>
      <c r="B48" s="78" t="s">
        <v>307</v>
      </c>
      <c r="C48" s="195"/>
      <c r="D48" s="102"/>
      <c r="E48" s="102"/>
      <c r="F48" s="102"/>
      <c r="G48" s="103"/>
      <c r="H48" s="195"/>
      <c r="I48" s="102"/>
      <c r="J48" s="102"/>
      <c r="K48" s="102"/>
      <c r="L48" s="103"/>
      <c r="M48" s="195"/>
      <c r="N48" s="102"/>
      <c r="O48" s="102"/>
      <c r="P48" s="102"/>
      <c r="Q48" s="103"/>
      <c r="R48" s="195"/>
      <c r="S48" s="102"/>
      <c r="T48" s="102"/>
      <c r="U48" s="102"/>
      <c r="V48" s="103"/>
      <c r="W48" s="195"/>
      <c r="X48" s="102"/>
      <c r="Y48" s="102"/>
      <c r="Z48" s="102"/>
      <c r="AA48" s="103"/>
      <c r="AB48" s="195"/>
      <c r="AC48" s="102"/>
      <c r="AD48" s="102"/>
      <c r="AE48" s="102"/>
      <c r="AF48" s="103"/>
    </row>
    <row r="49" spans="1:19" x14ac:dyDescent="0.3">
      <c r="C49" s="79"/>
      <c r="D49" s="79"/>
      <c r="E49" s="79"/>
      <c r="F49" s="79"/>
      <c r="G49" s="79"/>
      <c r="M49" s="48"/>
      <c r="N49" s="48"/>
      <c r="O49" s="48"/>
      <c r="P49" s="48"/>
      <c r="R49" s="48"/>
      <c r="S49" s="48"/>
    </row>
    <row r="50" spans="1:19" x14ac:dyDescent="0.3">
      <c r="E50" s="79"/>
      <c r="M50" s="48"/>
      <c r="N50" s="48"/>
      <c r="O50" s="48"/>
      <c r="P50" s="48"/>
      <c r="R50" s="48"/>
      <c r="S50" s="48"/>
    </row>
    <row r="51" spans="1:19" x14ac:dyDescent="0.3">
      <c r="A51" s="70" t="s">
        <v>363</v>
      </c>
      <c r="M51" s="48"/>
      <c r="N51" s="48"/>
      <c r="O51" s="48"/>
      <c r="P51" s="48"/>
      <c r="R51" s="48"/>
      <c r="S51" s="48"/>
    </row>
    <row r="52" spans="1:19" x14ac:dyDescent="0.3">
      <c r="M52" s="48"/>
      <c r="N52" s="48"/>
      <c r="O52" s="48"/>
      <c r="P52" s="48"/>
      <c r="R52" s="48"/>
      <c r="S52" s="48"/>
    </row>
    <row r="53" spans="1:19" ht="17.25" thickBot="1" x14ac:dyDescent="0.35">
      <c r="A53" s="208" t="s">
        <v>453</v>
      </c>
      <c r="M53" s="48"/>
      <c r="N53" s="48"/>
      <c r="O53" s="48"/>
      <c r="P53" s="48"/>
      <c r="R53" s="48"/>
      <c r="S53" s="48"/>
    </row>
    <row r="54" spans="1:19" s="179" customFormat="1" ht="13.5" thickBot="1" x14ac:dyDescent="0.25">
      <c r="A54" s="177"/>
      <c r="B54" s="178"/>
      <c r="C54" s="196">
        <f>+Naslovni!$B$7</f>
        <v>44926</v>
      </c>
      <c r="D54" s="196">
        <f>+DATE(YEAR(C54)+1,12,31)</f>
        <v>45291</v>
      </c>
      <c r="E54" s="196">
        <f t="shared" ref="E54:H54" si="0">+DATE(YEAR(D54)+1,12,31)</f>
        <v>45657</v>
      </c>
      <c r="F54" s="196">
        <f t="shared" si="0"/>
        <v>46022</v>
      </c>
      <c r="G54" s="196">
        <f>+DATE(YEAR(F54)+1,12,31)</f>
        <v>46387</v>
      </c>
      <c r="H54" s="196">
        <f t="shared" si="0"/>
        <v>46752</v>
      </c>
      <c r="M54" s="197"/>
      <c r="N54" s="197"/>
      <c r="O54" s="197"/>
      <c r="P54" s="197"/>
      <c r="R54" s="197"/>
      <c r="S54" s="197"/>
    </row>
    <row r="55" spans="1:19" s="179" customFormat="1" ht="12.75" x14ac:dyDescent="0.2">
      <c r="A55" s="180"/>
      <c r="B55" s="198"/>
      <c r="C55" s="80" t="s">
        <v>337</v>
      </c>
      <c r="D55" s="80" t="s">
        <v>337</v>
      </c>
      <c r="E55" s="80" t="s">
        <v>337</v>
      </c>
      <c r="F55" s="80" t="s">
        <v>337</v>
      </c>
      <c r="G55" s="80" t="s">
        <v>337</v>
      </c>
      <c r="H55" s="80" t="s">
        <v>337</v>
      </c>
      <c r="I55" s="197"/>
      <c r="J55" s="197"/>
      <c r="K55" s="197"/>
      <c r="L55" s="197"/>
      <c r="N55" s="197"/>
      <c r="O55" s="197"/>
    </row>
    <row r="56" spans="1:19" s="179" customFormat="1" ht="12.75" x14ac:dyDescent="0.2">
      <c r="A56" s="182" t="s">
        <v>453</v>
      </c>
      <c r="B56" s="77"/>
      <c r="C56" s="104"/>
      <c r="D56" s="104"/>
      <c r="E56" s="104"/>
      <c r="F56" s="104"/>
      <c r="G56" s="104"/>
      <c r="H56" s="104"/>
      <c r="I56" s="199"/>
    </row>
    <row r="57" spans="1:19" s="179" customFormat="1" ht="12.75" x14ac:dyDescent="0.2">
      <c r="A57" s="200" t="s">
        <v>481</v>
      </c>
      <c r="B57" s="77" t="s">
        <v>313</v>
      </c>
      <c r="C57" s="201"/>
      <c r="D57" s="201"/>
      <c r="E57" s="201"/>
      <c r="F57" s="201"/>
      <c r="G57" s="201"/>
      <c r="H57" s="201"/>
      <c r="I57" s="197"/>
    </row>
    <row r="58" spans="1:19" s="179" customFormat="1" ht="12.75" x14ac:dyDescent="0.2">
      <c r="A58" s="191" t="s">
        <v>482</v>
      </c>
      <c r="B58" s="77" t="s">
        <v>314</v>
      </c>
      <c r="C58" s="201"/>
      <c r="D58" s="201"/>
      <c r="E58" s="201"/>
      <c r="F58" s="201"/>
      <c r="G58" s="201"/>
      <c r="H58" s="201"/>
      <c r="I58" s="202"/>
    </row>
    <row r="59" spans="1:19" s="179" customFormat="1" ht="12.75" x14ac:dyDescent="0.2">
      <c r="A59" s="191" t="s">
        <v>483</v>
      </c>
      <c r="B59" s="77" t="s">
        <v>315</v>
      </c>
      <c r="C59" s="203"/>
      <c r="D59" s="203"/>
      <c r="E59" s="203"/>
      <c r="F59" s="203"/>
      <c r="G59" s="203"/>
      <c r="H59" s="203"/>
      <c r="I59" s="204"/>
    </row>
    <row r="60" spans="1:19" s="179" customFormat="1" ht="12.75" x14ac:dyDescent="0.2">
      <c r="A60" s="191" t="s">
        <v>484</v>
      </c>
      <c r="B60" s="77" t="s">
        <v>316</v>
      </c>
      <c r="C60" s="201"/>
      <c r="D60" s="201"/>
      <c r="E60" s="201"/>
      <c r="F60" s="201"/>
      <c r="G60" s="201"/>
      <c r="H60" s="201"/>
      <c r="I60" s="202"/>
    </row>
    <row r="61" spans="1:19" s="179" customFormat="1" ht="25.5" x14ac:dyDescent="0.2">
      <c r="A61" s="183" t="s">
        <v>485</v>
      </c>
      <c r="B61" s="77" t="s">
        <v>317</v>
      </c>
      <c r="C61" s="203"/>
      <c r="D61" s="203"/>
      <c r="E61" s="203"/>
      <c r="F61" s="203"/>
      <c r="G61" s="203"/>
      <c r="H61" s="203"/>
      <c r="I61" s="197"/>
    </row>
    <row r="62" spans="1:19" s="179" customFormat="1" ht="12.75" x14ac:dyDescent="0.2">
      <c r="A62" s="205" t="s">
        <v>453</v>
      </c>
      <c r="B62" s="77" t="s">
        <v>319</v>
      </c>
      <c r="C62" s="201"/>
      <c r="D62" s="201"/>
      <c r="E62" s="201"/>
      <c r="F62" s="201"/>
      <c r="G62" s="201"/>
      <c r="H62" s="201"/>
      <c r="I62" s="197"/>
    </row>
    <row r="63" spans="1:19" s="179" customFormat="1" ht="12.75" x14ac:dyDescent="0.2">
      <c r="A63" s="205" t="s">
        <v>486</v>
      </c>
      <c r="B63" s="77"/>
      <c r="C63" s="104"/>
      <c r="D63" s="104"/>
      <c r="E63" s="104"/>
      <c r="F63" s="104"/>
      <c r="G63" s="104"/>
      <c r="H63" s="104"/>
    </row>
    <row r="64" spans="1:19" s="179" customFormat="1" ht="12.75" x14ac:dyDescent="0.2">
      <c r="A64" s="191" t="s">
        <v>487</v>
      </c>
      <c r="B64" s="77" t="s">
        <v>320</v>
      </c>
      <c r="C64" s="203"/>
      <c r="D64" s="203"/>
      <c r="E64" s="203"/>
      <c r="F64" s="203"/>
      <c r="G64" s="203"/>
      <c r="H64" s="203"/>
    </row>
    <row r="65" spans="1:189" s="179" customFormat="1" ht="12.75" x14ac:dyDescent="0.2">
      <c r="A65" s="191" t="s">
        <v>488</v>
      </c>
      <c r="B65" s="77" t="s">
        <v>321</v>
      </c>
      <c r="C65" s="203"/>
      <c r="D65" s="203"/>
      <c r="E65" s="203"/>
      <c r="F65" s="203"/>
      <c r="G65" s="203"/>
      <c r="H65" s="203"/>
    </row>
    <row r="66" spans="1:189" s="179" customFormat="1" ht="13.5" thickBot="1" x14ac:dyDescent="0.25">
      <c r="A66" s="206" t="s">
        <v>489</v>
      </c>
      <c r="B66" s="78" t="s">
        <v>322</v>
      </c>
      <c r="C66" s="207"/>
      <c r="D66" s="207"/>
      <c r="E66" s="207"/>
      <c r="F66" s="207"/>
      <c r="G66" s="207"/>
      <c r="H66" s="207"/>
    </row>
    <row r="67" spans="1:189" x14ac:dyDescent="0.3">
      <c r="A67" s="81"/>
      <c r="B67" s="81"/>
      <c r="C67" s="79"/>
      <c r="E67" s="47"/>
      <c r="F67" s="47"/>
      <c r="H67" s="45"/>
    </row>
    <row r="68" spans="1:189" x14ac:dyDescent="0.3">
      <c r="A68" s="81"/>
      <c r="B68" s="81"/>
      <c r="C68" s="82"/>
      <c r="D68" s="82"/>
      <c r="E68" s="83"/>
      <c r="F68" s="83"/>
      <c r="G68" s="47"/>
      <c r="H68" s="84"/>
      <c r="I68" s="84"/>
      <c r="J68" s="47"/>
      <c r="K68" s="47"/>
      <c r="L68" s="47"/>
    </row>
    <row r="69" spans="1:189" s="15" customFormat="1" ht="12.75" x14ac:dyDescent="0.2">
      <c r="A69" s="18" t="str">
        <f>+"Datum: "&amp; datum_izrade</f>
        <v xml:space="preserve">Datum: </v>
      </c>
      <c r="B69" s="19"/>
      <c r="C69" s="19"/>
      <c r="D69" s="19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0"/>
      <c r="V69" s="10"/>
      <c r="W69" s="10"/>
      <c r="X69" s="10"/>
      <c r="Y69" s="10"/>
      <c r="Z69" s="10"/>
      <c r="AA69" s="10"/>
    </row>
    <row r="70" spans="1:189" s="11" customFormat="1" ht="18.75" customHeight="1" x14ac:dyDescent="0.2">
      <c r="A70" s="17"/>
      <c r="B70" s="21"/>
      <c r="C70" s="21"/>
      <c r="D70" s="21"/>
      <c r="E70" s="21"/>
      <c r="F70" s="17"/>
      <c r="G70" s="17"/>
      <c r="H70" s="21"/>
      <c r="I70" s="17"/>
      <c r="J70" s="17"/>
      <c r="K70" s="21"/>
      <c r="L70" s="17"/>
      <c r="M70" s="17"/>
      <c r="N70" s="21"/>
      <c r="O70" s="17"/>
      <c r="P70" s="17"/>
      <c r="Q70" s="21"/>
      <c r="R70" s="17"/>
      <c r="S70" s="17"/>
      <c r="T70" s="17"/>
      <c r="U70" s="17"/>
      <c r="V70" s="17"/>
      <c r="W70" s="10"/>
      <c r="X70" s="10"/>
      <c r="Y70" s="10"/>
      <c r="Z70" s="10"/>
      <c r="AA70" s="10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1" customFormat="1" ht="12.75" x14ac:dyDescent="0.2">
      <c r="A71" s="22" t="s">
        <v>564</v>
      </c>
      <c r="B71" s="21"/>
      <c r="C71" s="21"/>
      <c r="D71" s="21"/>
      <c r="E71" s="21"/>
      <c r="F71" s="17"/>
      <c r="G71" s="17"/>
      <c r="H71" s="21"/>
      <c r="I71" s="22"/>
      <c r="J71" s="17"/>
      <c r="K71" s="21"/>
      <c r="L71" s="22"/>
      <c r="M71" s="17"/>
      <c r="N71" s="21"/>
      <c r="O71" s="22"/>
      <c r="P71" s="17"/>
      <c r="Q71" s="21"/>
      <c r="R71" s="22"/>
      <c r="S71" s="17"/>
      <c r="T71" s="17"/>
      <c r="U71" s="17"/>
      <c r="V71" s="17"/>
      <c r="W71" s="10"/>
      <c r="X71" s="10"/>
      <c r="Y71" s="10"/>
      <c r="Z71" s="10"/>
      <c r="AA71" s="10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1" customFormat="1" ht="12.75" x14ac:dyDescent="0.2">
      <c r="A72" s="22" t="s">
        <v>563</v>
      </c>
      <c r="B72" s="21"/>
      <c r="C72" s="21"/>
      <c r="D72" s="21"/>
      <c r="E72" s="21"/>
      <c r="F72" s="17"/>
      <c r="G72" s="17"/>
      <c r="H72" s="21"/>
      <c r="I72" s="22"/>
      <c r="J72" s="17"/>
      <c r="K72" s="21"/>
      <c r="L72" s="22"/>
      <c r="M72" s="17"/>
      <c r="N72" s="21"/>
      <c r="O72" s="22"/>
      <c r="P72" s="17"/>
      <c r="Q72" s="21"/>
      <c r="R72" s="22"/>
      <c r="S72" s="17"/>
      <c r="T72" s="17"/>
      <c r="U72" s="17"/>
      <c r="V72" s="17"/>
      <c r="W72" s="10"/>
      <c r="X72" s="10"/>
      <c r="Y72" s="10"/>
      <c r="Z72" s="10"/>
      <c r="AA72" s="10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1" customFormat="1" x14ac:dyDescent="0.2">
      <c r="A73" s="105"/>
      <c r="B73" s="21"/>
      <c r="C73" s="21"/>
      <c r="D73" s="21"/>
      <c r="E73" s="21"/>
      <c r="F73" s="17"/>
      <c r="G73" s="17"/>
      <c r="H73" s="21"/>
      <c r="I73" s="17"/>
      <c r="J73" s="17"/>
      <c r="K73" s="21"/>
      <c r="L73" s="17"/>
      <c r="M73" s="17"/>
      <c r="N73" s="21"/>
      <c r="O73" s="17"/>
      <c r="P73" s="17"/>
      <c r="Q73" s="21"/>
      <c r="R73" s="17"/>
      <c r="S73" s="17"/>
      <c r="T73" s="17"/>
      <c r="U73" s="17"/>
      <c r="V73" s="17"/>
      <c r="W73" s="10"/>
      <c r="X73" s="10"/>
      <c r="Y73" s="10"/>
      <c r="Z73" s="10"/>
      <c r="AA73" s="10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1" customFormat="1" x14ac:dyDescent="0.2">
      <c r="A74" s="105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0"/>
      <c r="X74" s="10"/>
      <c r="Y74" s="10"/>
      <c r="Z74" s="10"/>
      <c r="AA74" s="10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</row>
    <row r="75" spans="1:189" s="11" customFormat="1" ht="12" customHeight="1" x14ac:dyDescent="0.2">
      <c r="A75" s="105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0"/>
      <c r="X75" s="10"/>
      <c r="Y75" s="10"/>
      <c r="Z75" s="10"/>
      <c r="AA75" s="10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</row>
    <row r="76" spans="1:189" ht="26.25" customHeight="1" x14ac:dyDescent="0.3">
      <c r="A76" s="105"/>
    </row>
    <row r="77" spans="1:189" x14ac:dyDescent="0.3">
      <c r="A77" s="105"/>
    </row>
    <row r="78" spans="1:189" ht="12" customHeight="1" x14ac:dyDescent="0.3">
      <c r="A78" s="105"/>
    </row>
    <row r="79" spans="1:189" x14ac:dyDescent="0.3">
      <c r="A79" s="105"/>
    </row>
    <row r="80" spans="1:189" x14ac:dyDescent="0.3">
      <c r="A80" s="105"/>
    </row>
    <row r="81" spans="1:1" x14ac:dyDescent="0.3">
      <c r="A81" s="105"/>
    </row>
  </sheetData>
  <mergeCells count="6">
    <mergeCell ref="AB9:AF9"/>
    <mergeCell ref="C9:G9"/>
    <mergeCell ref="H9:L9"/>
    <mergeCell ref="M9:Q9"/>
    <mergeCell ref="R9:V9"/>
    <mergeCell ref="W9:AA9"/>
  </mergeCells>
  <hyperlinks>
    <hyperlink ref="A3" location="Naslovni!A1" display="S.23.01.01"/>
  </hyperlinks>
  <pageMargins left="0" right="0" top="0" bottom="0" header="0.51181102362204722" footer="0.51181102362204722"/>
  <pageSetup scale="80" orientation="landscape" r:id="rId1"/>
  <headerFooter alignWithMargins="0"/>
  <rowBreaks count="1" manualBreakCount="1">
    <brk id="4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G58"/>
  <sheetViews>
    <sheetView showGridLines="0" zoomScaleNormal="100" workbookViewId="0"/>
  </sheetViews>
  <sheetFormatPr defaultColWidth="9.140625" defaultRowHeight="16.5" x14ac:dyDescent="0.2"/>
  <cols>
    <col min="1" max="1" width="51.28515625" style="39" customWidth="1"/>
    <col min="2" max="2" width="10.7109375" style="39" customWidth="1"/>
    <col min="3" max="20" width="20" style="39" customWidth="1"/>
    <col min="21" max="249" width="9.140625" style="39"/>
    <col min="250" max="250" width="50.5703125" style="39" customWidth="1"/>
    <col min="251" max="251" width="24.140625" style="39" customWidth="1"/>
    <col min="252" max="252" width="27" style="39" customWidth="1"/>
    <col min="253" max="253" width="9.140625" style="39"/>
    <col min="254" max="254" width="16.7109375" style="39" customWidth="1"/>
    <col min="255" max="255" width="9.140625" style="39"/>
    <col min="256" max="256" width="26.85546875" style="39" customWidth="1"/>
    <col min="257" max="505" width="9.140625" style="39"/>
    <col min="506" max="506" width="50.5703125" style="39" customWidth="1"/>
    <col min="507" max="507" width="24.140625" style="39" customWidth="1"/>
    <col min="508" max="508" width="27" style="39" customWidth="1"/>
    <col min="509" max="509" width="9.140625" style="39"/>
    <col min="510" max="510" width="16.7109375" style="39" customWidth="1"/>
    <col min="511" max="511" width="9.140625" style="39"/>
    <col min="512" max="512" width="26.85546875" style="39" customWidth="1"/>
    <col min="513" max="761" width="9.140625" style="39"/>
    <col min="762" max="762" width="50.5703125" style="39" customWidth="1"/>
    <col min="763" max="763" width="24.140625" style="39" customWidth="1"/>
    <col min="764" max="764" width="27" style="39" customWidth="1"/>
    <col min="765" max="765" width="9.140625" style="39"/>
    <col min="766" max="766" width="16.7109375" style="39" customWidth="1"/>
    <col min="767" max="767" width="9.140625" style="39"/>
    <col min="768" max="768" width="26.85546875" style="39" customWidth="1"/>
    <col min="769" max="1017" width="9.140625" style="39"/>
    <col min="1018" max="1018" width="50.5703125" style="39" customWidth="1"/>
    <col min="1019" max="1019" width="24.140625" style="39" customWidth="1"/>
    <col min="1020" max="1020" width="27" style="39" customWidth="1"/>
    <col min="1021" max="1021" width="9.140625" style="39"/>
    <col min="1022" max="1022" width="16.7109375" style="39" customWidth="1"/>
    <col min="1023" max="1023" width="9.140625" style="39"/>
    <col min="1024" max="1024" width="26.85546875" style="39" customWidth="1"/>
    <col min="1025" max="1273" width="9.140625" style="39"/>
    <col min="1274" max="1274" width="50.5703125" style="39" customWidth="1"/>
    <col min="1275" max="1275" width="24.140625" style="39" customWidth="1"/>
    <col min="1276" max="1276" width="27" style="39" customWidth="1"/>
    <col min="1277" max="1277" width="9.140625" style="39"/>
    <col min="1278" max="1278" width="16.7109375" style="39" customWidth="1"/>
    <col min="1279" max="1279" width="9.140625" style="39"/>
    <col min="1280" max="1280" width="26.85546875" style="39" customWidth="1"/>
    <col min="1281" max="1529" width="9.140625" style="39"/>
    <col min="1530" max="1530" width="50.5703125" style="39" customWidth="1"/>
    <col min="1531" max="1531" width="24.140625" style="39" customWidth="1"/>
    <col min="1532" max="1532" width="27" style="39" customWidth="1"/>
    <col min="1533" max="1533" width="9.140625" style="39"/>
    <col min="1534" max="1534" width="16.7109375" style="39" customWidth="1"/>
    <col min="1535" max="1535" width="9.140625" style="39"/>
    <col min="1536" max="1536" width="26.85546875" style="39" customWidth="1"/>
    <col min="1537" max="1785" width="9.140625" style="39"/>
    <col min="1786" max="1786" width="50.5703125" style="39" customWidth="1"/>
    <col min="1787" max="1787" width="24.140625" style="39" customWidth="1"/>
    <col min="1788" max="1788" width="27" style="39" customWidth="1"/>
    <col min="1789" max="1789" width="9.140625" style="39"/>
    <col min="1790" max="1790" width="16.7109375" style="39" customWidth="1"/>
    <col min="1791" max="1791" width="9.140625" style="39"/>
    <col min="1792" max="1792" width="26.85546875" style="39" customWidth="1"/>
    <col min="1793" max="2041" width="9.140625" style="39"/>
    <col min="2042" max="2042" width="50.5703125" style="39" customWidth="1"/>
    <col min="2043" max="2043" width="24.140625" style="39" customWidth="1"/>
    <col min="2044" max="2044" width="27" style="39" customWidth="1"/>
    <col min="2045" max="2045" width="9.140625" style="39"/>
    <col min="2046" max="2046" width="16.7109375" style="39" customWidth="1"/>
    <col min="2047" max="2047" width="9.140625" style="39"/>
    <col min="2048" max="2048" width="26.85546875" style="39" customWidth="1"/>
    <col min="2049" max="2297" width="9.140625" style="39"/>
    <col min="2298" max="2298" width="50.5703125" style="39" customWidth="1"/>
    <col min="2299" max="2299" width="24.140625" style="39" customWidth="1"/>
    <col min="2300" max="2300" width="27" style="39" customWidth="1"/>
    <col min="2301" max="2301" width="9.140625" style="39"/>
    <col min="2302" max="2302" width="16.7109375" style="39" customWidth="1"/>
    <col min="2303" max="2303" width="9.140625" style="39"/>
    <col min="2304" max="2304" width="26.85546875" style="39" customWidth="1"/>
    <col min="2305" max="2553" width="9.140625" style="39"/>
    <col min="2554" max="2554" width="50.5703125" style="39" customWidth="1"/>
    <col min="2555" max="2555" width="24.140625" style="39" customWidth="1"/>
    <col min="2556" max="2556" width="27" style="39" customWidth="1"/>
    <col min="2557" max="2557" width="9.140625" style="39"/>
    <col min="2558" max="2558" width="16.7109375" style="39" customWidth="1"/>
    <col min="2559" max="2559" width="9.140625" style="39"/>
    <col min="2560" max="2560" width="26.85546875" style="39" customWidth="1"/>
    <col min="2561" max="2809" width="9.140625" style="39"/>
    <col min="2810" max="2810" width="50.5703125" style="39" customWidth="1"/>
    <col min="2811" max="2811" width="24.140625" style="39" customWidth="1"/>
    <col min="2812" max="2812" width="27" style="39" customWidth="1"/>
    <col min="2813" max="2813" width="9.140625" style="39"/>
    <col min="2814" max="2814" width="16.7109375" style="39" customWidth="1"/>
    <col min="2815" max="2815" width="9.140625" style="39"/>
    <col min="2816" max="2816" width="26.85546875" style="39" customWidth="1"/>
    <col min="2817" max="3065" width="9.140625" style="39"/>
    <col min="3066" max="3066" width="50.5703125" style="39" customWidth="1"/>
    <col min="3067" max="3067" width="24.140625" style="39" customWidth="1"/>
    <col min="3068" max="3068" width="27" style="39" customWidth="1"/>
    <col min="3069" max="3069" width="9.140625" style="39"/>
    <col min="3070" max="3070" width="16.7109375" style="39" customWidth="1"/>
    <col min="3071" max="3071" width="9.140625" style="39"/>
    <col min="3072" max="3072" width="26.85546875" style="39" customWidth="1"/>
    <col min="3073" max="3321" width="9.140625" style="39"/>
    <col min="3322" max="3322" width="50.5703125" style="39" customWidth="1"/>
    <col min="3323" max="3323" width="24.140625" style="39" customWidth="1"/>
    <col min="3324" max="3324" width="27" style="39" customWidth="1"/>
    <col min="3325" max="3325" width="9.140625" style="39"/>
    <col min="3326" max="3326" width="16.7109375" style="39" customWidth="1"/>
    <col min="3327" max="3327" width="9.140625" style="39"/>
    <col min="3328" max="3328" width="26.85546875" style="39" customWidth="1"/>
    <col min="3329" max="3577" width="9.140625" style="39"/>
    <col min="3578" max="3578" width="50.5703125" style="39" customWidth="1"/>
    <col min="3579" max="3579" width="24.140625" style="39" customWidth="1"/>
    <col min="3580" max="3580" width="27" style="39" customWidth="1"/>
    <col min="3581" max="3581" width="9.140625" style="39"/>
    <col min="3582" max="3582" width="16.7109375" style="39" customWidth="1"/>
    <col min="3583" max="3583" width="9.140625" style="39"/>
    <col min="3584" max="3584" width="26.85546875" style="39" customWidth="1"/>
    <col min="3585" max="3833" width="9.140625" style="39"/>
    <col min="3834" max="3834" width="50.5703125" style="39" customWidth="1"/>
    <col min="3835" max="3835" width="24.140625" style="39" customWidth="1"/>
    <col min="3836" max="3836" width="27" style="39" customWidth="1"/>
    <col min="3837" max="3837" width="9.140625" style="39"/>
    <col min="3838" max="3838" width="16.7109375" style="39" customWidth="1"/>
    <col min="3839" max="3839" width="9.140625" style="39"/>
    <col min="3840" max="3840" width="26.85546875" style="39" customWidth="1"/>
    <col min="3841" max="4089" width="9.140625" style="39"/>
    <col min="4090" max="4090" width="50.5703125" style="39" customWidth="1"/>
    <col min="4091" max="4091" width="24.140625" style="39" customWidth="1"/>
    <col min="4092" max="4092" width="27" style="39" customWidth="1"/>
    <col min="4093" max="4093" width="9.140625" style="39"/>
    <col min="4094" max="4094" width="16.7109375" style="39" customWidth="1"/>
    <col min="4095" max="4095" width="9.140625" style="39"/>
    <col min="4096" max="4096" width="26.85546875" style="39" customWidth="1"/>
    <col min="4097" max="4345" width="9.140625" style="39"/>
    <col min="4346" max="4346" width="50.5703125" style="39" customWidth="1"/>
    <col min="4347" max="4347" width="24.140625" style="39" customWidth="1"/>
    <col min="4348" max="4348" width="27" style="39" customWidth="1"/>
    <col min="4349" max="4349" width="9.140625" style="39"/>
    <col min="4350" max="4350" width="16.7109375" style="39" customWidth="1"/>
    <col min="4351" max="4351" width="9.140625" style="39"/>
    <col min="4352" max="4352" width="26.85546875" style="39" customWidth="1"/>
    <col min="4353" max="4601" width="9.140625" style="39"/>
    <col min="4602" max="4602" width="50.5703125" style="39" customWidth="1"/>
    <col min="4603" max="4603" width="24.140625" style="39" customWidth="1"/>
    <col min="4604" max="4604" width="27" style="39" customWidth="1"/>
    <col min="4605" max="4605" width="9.140625" style="39"/>
    <col min="4606" max="4606" width="16.7109375" style="39" customWidth="1"/>
    <col min="4607" max="4607" width="9.140625" style="39"/>
    <col min="4608" max="4608" width="26.85546875" style="39" customWidth="1"/>
    <col min="4609" max="4857" width="9.140625" style="39"/>
    <col min="4858" max="4858" width="50.5703125" style="39" customWidth="1"/>
    <col min="4859" max="4859" width="24.140625" style="39" customWidth="1"/>
    <col min="4860" max="4860" width="27" style="39" customWidth="1"/>
    <col min="4861" max="4861" width="9.140625" style="39"/>
    <col min="4862" max="4862" width="16.7109375" style="39" customWidth="1"/>
    <col min="4863" max="4863" width="9.140625" style="39"/>
    <col min="4864" max="4864" width="26.85546875" style="39" customWidth="1"/>
    <col min="4865" max="5113" width="9.140625" style="39"/>
    <col min="5114" max="5114" width="50.5703125" style="39" customWidth="1"/>
    <col min="5115" max="5115" width="24.140625" style="39" customWidth="1"/>
    <col min="5116" max="5116" width="27" style="39" customWidth="1"/>
    <col min="5117" max="5117" width="9.140625" style="39"/>
    <col min="5118" max="5118" width="16.7109375" style="39" customWidth="1"/>
    <col min="5119" max="5119" width="9.140625" style="39"/>
    <col min="5120" max="5120" width="26.85546875" style="39" customWidth="1"/>
    <col min="5121" max="5369" width="9.140625" style="39"/>
    <col min="5370" max="5370" width="50.5703125" style="39" customWidth="1"/>
    <col min="5371" max="5371" width="24.140625" style="39" customWidth="1"/>
    <col min="5372" max="5372" width="27" style="39" customWidth="1"/>
    <col min="5373" max="5373" width="9.140625" style="39"/>
    <col min="5374" max="5374" width="16.7109375" style="39" customWidth="1"/>
    <col min="5375" max="5375" width="9.140625" style="39"/>
    <col min="5376" max="5376" width="26.85546875" style="39" customWidth="1"/>
    <col min="5377" max="5625" width="9.140625" style="39"/>
    <col min="5626" max="5626" width="50.5703125" style="39" customWidth="1"/>
    <col min="5627" max="5627" width="24.140625" style="39" customWidth="1"/>
    <col min="5628" max="5628" width="27" style="39" customWidth="1"/>
    <col min="5629" max="5629" width="9.140625" style="39"/>
    <col min="5630" max="5630" width="16.7109375" style="39" customWidth="1"/>
    <col min="5631" max="5631" width="9.140625" style="39"/>
    <col min="5632" max="5632" width="26.85546875" style="39" customWidth="1"/>
    <col min="5633" max="5881" width="9.140625" style="39"/>
    <col min="5882" max="5882" width="50.5703125" style="39" customWidth="1"/>
    <col min="5883" max="5883" width="24.140625" style="39" customWidth="1"/>
    <col min="5884" max="5884" width="27" style="39" customWidth="1"/>
    <col min="5885" max="5885" width="9.140625" style="39"/>
    <col min="5886" max="5886" width="16.7109375" style="39" customWidth="1"/>
    <col min="5887" max="5887" width="9.140625" style="39"/>
    <col min="5888" max="5888" width="26.85546875" style="39" customWidth="1"/>
    <col min="5889" max="6137" width="9.140625" style="39"/>
    <col min="6138" max="6138" width="50.5703125" style="39" customWidth="1"/>
    <col min="6139" max="6139" width="24.140625" style="39" customWidth="1"/>
    <col min="6140" max="6140" width="27" style="39" customWidth="1"/>
    <col min="6141" max="6141" width="9.140625" style="39"/>
    <col min="6142" max="6142" width="16.7109375" style="39" customWidth="1"/>
    <col min="6143" max="6143" width="9.140625" style="39"/>
    <col min="6144" max="6144" width="26.85546875" style="39" customWidth="1"/>
    <col min="6145" max="6393" width="9.140625" style="39"/>
    <col min="6394" max="6394" width="50.5703125" style="39" customWidth="1"/>
    <col min="6395" max="6395" width="24.140625" style="39" customWidth="1"/>
    <col min="6396" max="6396" width="27" style="39" customWidth="1"/>
    <col min="6397" max="6397" width="9.140625" style="39"/>
    <col min="6398" max="6398" width="16.7109375" style="39" customWidth="1"/>
    <col min="6399" max="6399" width="9.140625" style="39"/>
    <col min="6400" max="6400" width="26.85546875" style="39" customWidth="1"/>
    <col min="6401" max="6649" width="9.140625" style="39"/>
    <col min="6650" max="6650" width="50.5703125" style="39" customWidth="1"/>
    <col min="6651" max="6651" width="24.140625" style="39" customWidth="1"/>
    <col min="6652" max="6652" width="27" style="39" customWidth="1"/>
    <col min="6653" max="6653" width="9.140625" style="39"/>
    <col min="6654" max="6654" width="16.7109375" style="39" customWidth="1"/>
    <col min="6655" max="6655" width="9.140625" style="39"/>
    <col min="6656" max="6656" width="26.85546875" style="39" customWidth="1"/>
    <col min="6657" max="6905" width="9.140625" style="39"/>
    <col min="6906" max="6906" width="50.5703125" style="39" customWidth="1"/>
    <col min="6907" max="6907" width="24.140625" style="39" customWidth="1"/>
    <col min="6908" max="6908" width="27" style="39" customWidth="1"/>
    <col min="6909" max="6909" width="9.140625" style="39"/>
    <col min="6910" max="6910" width="16.7109375" style="39" customWidth="1"/>
    <col min="6911" max="6911" width="9.140625" style="39"/>
    <col min="6912" max="6912" width="26.85546875" style="39" customWidth="1"/>
    <col min="6913" max="7161" width="9.140625" style="39"/>
    <col min="7162" max="7162" width="50.5703125" style="39" customWidth="1"/>
    <col min="7163" max="7163" width="24.140625" style="39" customWidth="1"/>
    <col min="7164" max="7164" width="27" style="39" customWidth="1"/>
    <col min="7165" max="7165" width="9.140625" style="39"/>
    <col min="7166" max="7166" width="16.7109375" style="39" customWidth="1"/>
    <col min="7167" max="7167" width="9.140625" style="39"/>
    <col min="7168" max="7168" width="26.85546875" style="39" customWidth="1"/>
    <col min="7169" max="7417" width="9.140625" style="39"/>
    <col min="7418" max="7418" width="50.5703125" style="39" customWidth="1"/>
    <col min="7419" max="7419" width="24.140625" style="39" customWidth="1"/>
    <col min="7420" max="7420" width="27" style="39" customWidth="1"/>
    <col min="7421" max="7421" width="9.140625" style="39"/>
    <col min="7422" max="7422" width="16.7109375" style="39" customWidth="1"/>
    <col min="7423" max="7423" width="9.140625" style="39"/>
    <col min="7424" max="7424" width="26.85546875" style="39" customWidth="1"/>
    <col min="7425" max="7673" width="9.140625" style="39"/>
    <col min="7674" max="7674" width="50.5703125" style="39" customWidth="1"/>
    <col min="7675" max="7675" width="24.140625" style="39" customWidth="1"/>
    <col min="7676" max="7676" width="27" style="39" customWidth="1"/>
    <col min="7677" max="7677" width="9.140625" style="39"/>
    <col min="7678" max="7678" width="16.7109375" style="39" customWidth="1"/>
    <col min="7679" max="7679" width="9.140625" style="39"/>
    <col min="7680" max="7680" width="26.85546875" style="39" customWidth="1"/>
    <col min="7681" max="7929" width="9.140625" style="39"/>
    <col min="7930" max="7930" width="50.5703125" style="39" customWidth="1"/>
    <col min="7931" max="7931" width="24.140625" style="39" customWidth="1"/>
    <col min="7932" max="7932" width="27" style="39" customWidth="1"/>
    <col min="7933" max="7933" width="9.140625" style="39"/>
    <col min="7934" max="7934" width="16.7109375" style="39" customWidth="1"/>
    <col min="7935" max="7935" width="9.140625" style="39"/>
    <col min="7936" max="7936" width="26.85546875" style="39" customWidth="1"/>
    <col min="7937" max="8185" width="9.140625" style="39"/>
    <col min="8186" max="8186" width="50.5703125" style="39" customWidth="1"/>
    <col min="8187" max="8187" width="24.140625" style="39" customWidth="1"/>
    <col min="8188" max="8188" width="27" style="39" customWidth="1"/>
    <col min="8189" max="8189" width="9.140625" style="39"/>
    <col min="8190" max="8190" width="16.7109375" style="39" customWidth="1"/>
    <col min="8191" max="8191" width="9.140625" style="39"/>
    <col min="8192" max="8192" width="26.85546875" style="39" customWidth="1"/>
    <col min="8193" max="8441" width="9.140625" style="39"/>
    <col min="8442" max="8442" width="50.5703125" style="39" customWidth="1"/>
    <col min="8443" max="8443" width="24.140625" style="39" customWidth="1"/>
    <col min="8444" max="8444" width="27" style="39" customWidth="1"/>
    <col min="8445" max="8445" width="9.140625" style="39"/>
    <col min="8446" max="8446" width="16.7109375" style="39" customWidth="1"/>
    <col min="8447" max="8447" width="9.140625" style="39"/>
    <col min="8448" max="8448" width="26.85546875" style="39" customWidth="1"/>
    <col min="8449" max="8697" width="9.140625" style="39"/>
    <col min="8698" max="8698" width="50.5703125" style="39" customWidth="1"/>
    <col min="8699" max="8699" width="24.140625" style="39" customWidth="1"/>
    <col min="8700" max="8700" width="27" style="39" customWidth="1"/>
    <col min="8701" max="8701" width="9.140625" style="39"/>
    <col min="8702" max="8702" width="16.7109375" style="39" customWidth="1"/>
    <col min="8703" max="8703" width="9.140625" style="39"/>
    <col min="8704" max="8704" width="26.85546875" style="39" customWidth="1"/>
    <col min="8705" max="8953" width="9.140625" style="39"/>
    <col min="8954" max="8954" width="50.5703125" style="39" customWidth="1"/>
    <col min="8955" max="8955" width="24.140625" style="39" customWidth="1"/>
    <col min="8956" max="8956" width="27" style="39" customWidth="1"/>
    <col min="8957" max="8957" width="9.140625" style="39"/>
    <col min="8958" max="8958" width="16.7109375" style="39" customWidth="1"/>
    <col min="8959" max="8959" width="9.140625" style="39"/>
    <col min="8960" max="8960" width="26.85546875" style="39" customWidth="1"/>
    <col min="8961" max="9209" width="9.140625" style="39"/>
    <col min="9210" max="9210" width="50.5703125" style="39" customWidth="1"/>
    <col min="9211" max="9211" width="24.140625" style="39" customWidth="1"/>
    <col min="9212" max="9212" width="27" style="39" customWidth="1"/>
    <col min="9213" max="9213" width="9.140625" style="39"/>
    <col min="9214" max="9214" width="16.7109375" style="39" customWidth="1"/>
    <col min="9215" max="9215" width="9.140625" style="39"/>
    <col min="9216" max="9216" width="26.85546875" style="39" customWidth="1"/>
    <col min="9217" max="9465" width="9.140625" style="39"/>
    <col min="9466" max="9466" width="50.5703125" style="39" customWidth="1"/>
    <col min="9467" max="9467" width="24.140625" style="39" customWidth="1"/>
    <col min="9468" max="9468" width="27" style="39" customWidth="1"/>
    <col min="9469" max="9469" width="9.140625" style="39"/>
    <col min="9470" max="9470" width="16.7109375" style="39" customWidth="1"/>
    <col min="9471" max="9471" width="9.140625" style="39"/>
    <col min="9472" max="9472" width="26.85546875" style="39" customWidth="1"/>
    <col min="9473" max="9721" width="9.140625" style="39"/>
    <col min="9722" max="9722" width="50.5703125" style="39" customWidth="1"/>
    <col min="9723" max="9723" width="24.140625" style="39" customWidth="1"/>
    <col min="9724" max="9724" width="27" style="39" customWidth="1"/>
    <col min="9725" max="9725" width="9.140625" style="39"/>
    <col min="9726" max="9726" width="16.7109375" style="39" customWidth="1"/>
    <col min="9727" max="9727" width="9.140625" style="39"/>
    <col min="9728" max="9728" width="26.85546875" style="39" customWidth="1"/>
    <col min="9729" max="9977" width="9.140625" style="39"/>
    <col min="9978" max="9978" width="50.5703125" style="39" customWidth="1"/>
    <col min="9979" max="9979" width="24.140625" style="39" customWidth="1"/>
    <col min="9980" max="9980" width="27" style="39" customWidth="1"/>
    <col min="9981" max="9981" width="9.140625" style="39"/>
    <col min="9982" max="9982" width="16.7109375" style="39" customWidth="1"/>
    <col min="9983" max="9983" width="9.140625" style="39"/>
    <col min="9984" max="9984" width="26.85546875" style="39" customWidth="1"/>
    <col min="9985" max="10233" width="9.140625" style="39"/>
    <col min="10234" max="10234" width="50.5703125" style="39" customWidth="1"/>
    <col min="10235" max="10235" width="24.140625" style="39" customWidth="1"/>
    <col min="10236" max="10236" width="27" style="39" customWidth="1"/>
    <col min="10237" max="10237" width="9.140625" style="39"/>
    <col min="10238" max="10238" width="16.7109375" style="39" customWidth="1"/>
    <col min="10239" max="10239" width="9.140625" style="39"/>
    <col min="10240" max="10240" width="26.85546875" style="39" customWidth="1"/>
    <col min="10241" max="10489" width="9.140625" style="39"/>
    <col min="10490" max="10490" width="50.5703125" style="39" customWidth="1"/>
    <col min="10491" max="10491" width="24.140625" style="39" customWidth="1"/>
    <col min="10492" max="10492" width="27" style="39" customWidth="1"/>
    <col min="10493" max="10493" width="9.140625" style="39"/>
    <col min="10494" max="10494" width="16.7109375" style="39" customWidth="1"/>
    <col min="10495" max="10495" width="9.140625" style="39"/>
    <col min="10496" max="10496" width="26.85546875" style="39" customWidth="1"/>
    <col min="10497" max="10745" width="9.140625" style="39"/>
    <col min="10746" max="10746" width="50.5703125" style="39" customWidth="1"/>
    <col min="10747" max="10747" width="24.140625" style="39" customWidth="1"/>
    <col min="10748" max="10748" width="27" style="39" customWidth="1"/>
    <col min="10749" max="10749" width="9.140625" style="39"/>
    <col min="10750" max="10750" width="16.7109375" style="39" customWidth="1"/>
    <col min="10751" max="10751" width="9.140625" style="39"/>
    <col min="10752" max="10752" width="26.85546875" style="39" customWidth="1"/>
    <col min="10753" max="11001" width="9.140625" style="39"/>
    <col min="11002" max="11002" width="50.5703125" style="39" customWidth="1"/>
    <col min="11003" max="11003" width="24.140625" style="39" customWidth="1"/>
    <col min="11004" max="11004" width="27" style="39" customWidth="1"/>
    <col min="11005" max="11005" width="9.140625" style="39"/>
    <col min="11006" max="11006" width="16.7109375" style="39" customWidth="1"/>
    <col min="11007" max="11007" width="9.140625" style="39"/>
    <col min="11008" max="11008" width="26.85546875" style="39" customWidth="1"/>
    <col min="11009" max="11257" width="9.140625" style="39"/>
    <col min="11258" max="11258" width="50.5703125" style="39" customWidth="1"/>
    <col min="11259" max="11259" width="24.140625" style="39" customWidth="1"/>
    <col min="11260" max="11260" width="27" style="39" customWidth="1"/>
    <col min="11261" max="11261" width="9.140625" style="39"/>
    <col min="11262" max="11262" width="16.7109375" style="39" customWidth="1"/>
    <col min="11263" max="11263" width="9.140625" style="39"/>
    <col min="11264" max="11264" width="26.85546875" style="39" customWidth="1"/>
    <col min="11265" max="11513" width="9.140625" style="39"/>
    <col min="11514" max="11514" width="50.5703125" style="39" customWidth="1"/>
    <col min="11515" max="11515" width="24.140625" style="39" customWidth="1"/>
    <col min="11516" max="11516" width="27" style="39" customWidth="1"/>
    <col min="11517" max="11517" width="9.140625" style="39"/>
    <col min="11518" max="11518" width="16.7109375" style="39" customWidth="1"/>
    <col min="11519" max="11519" width="9.140625" style="39"/>
    <col min="11520" max="11520" width="26.85546875" style="39" customWidth="1"/>
    <col min="11521" max="11769" width="9.140625" style="39"/>
    <col min="11770" max="11770" width="50.5703125" style="39" customWidth="1"/>
    <col min="11771" max="11771" width="24.140625" style="39" customWidth="1"/>
    <col min="11772" max="11772" width="27" style="39" customWidth="1"/>
    <col min="11773" max="11773" width="9.140625" style="39"/>
    <col min="11774" max="11774" width="16.7109375" style="39" customWidth="1"/>
    <col min="11775" max="11775" width="9.140625" style="39"/>
    <col min="11776" max="11776" width="26.85546875" style="39" customWidth="1"/>
    <col min="11777" max="12025" width="9.140625" style="39"/>
    <col min="12026" max="12026" width="50.5703125" style="39" customWidth="1"/>
    <col min="12027" max="12027" width="24.140625" style="39" customWidth="1"/>
    <col min="12028" max="12028" width="27" style="39" customWidth="1"/>
    <col min="12029" max="12029" width="9.140625" style="39"/>
    <col min="12030" max="12030" width="16.7109375" style="39" customWidth="1"/>
    <col min="12031" max="12031" width="9.140625" style="39"/>
    <col min="12032" max="12032" width="26.85546875" style="39" customWidth="1"/>
    <col min="12033" max="12281" width="9.140625" style="39"/>
    <col min="12282" max="12282" width="50.5703125" style="39" customWidth="1"/>
    <col min="12283" max="12283" width="24.140625" style="39" customWidth="1"/>
    <col min="12284" max="12284" width="27" style="39" customWidth="1"/>
    <col min="12285" max="12285" width="9.140625" style="39"/>
    <col min="12286" max="12286" width="16.7109375" style="39" customWidth="1"/>
    <col min="12287" max="12287" width="9.140625" style="39"/>
    <col min="12288" max="12288" width="26.85546875" style="39" customWidth="1"/>
    <col min="12289" max="12537" width="9.140625" style="39"/>
    <col min="12538" max="12538" width="50.5703125" style="39" customWidth="1"/>
    <col min="12539" max="12539" width="24.140625" style="39" customWidth="1"/>
    <col min="12540" max="12540" width="27" style="39" customWidth="1"/>
    <col min="12541" max="12541" width="9.140625" style="39"/>
    <col min="12542" max="12542" width="16.7109375" style="39" customWidth="1"/>
    <col min="12543" max="12543" width="9.140625" style="39"/>
    <col min="12544" max="12544" width="26.85546875" style="39" customWidth="1"/>
    <col min="12545" max="12793" width="9.140625" style="39"/>
    <col min="12794" max="12794" width="50.5703125" style="39" customWidth="1"/>
    <col min="12795" max="12795" width="24.140625" style="39" customWidth="1"/>
    <col min="12796" max="12796" width="27" style="39" customWidth="1"/>
    <col min="12797" max="12797" width="9.140625" style="39"/>
    <col min="12798" max="12798" width="16.7109375" style="39" customWidth="1"/>
    <col min="12799" max="12799" width="9.140625" style="39"/>
    <col min="12800" max="12800" width="26.85546875" style="39" customWidth="1"/>
    <col min="12801" max="13049" width="9.140625" style="39"/>
    <col min="13050" max="13050" width="50.5703125" style="39" customWidth="1"/>
    <col min="13051" max="13051" width="24.140625" style="39" customWidth="1"/>
    <col min="13052" max="13052" width="27" style="39" customWidth="1"/>
    <col min="13053" max="13053" width="9.140625" style="39"/>
    <col min="13054" max="13054" width="16.7109375" style="39" customWidth="1"/>
    <col min="13055" max="13055" width="9.140625" style="39"/>
    <col min="13056" max="13056" width="26.85546875" style="39" customWidth="1"/>
    <col min="13057" max="13305" width="9.140625" style="39"/>
    <col min="13306" max="13306" width="50.5703125" style="39" customWidth="1"/>
    <col min="13307" max="13307" width="24.140625" style="39" customWidth="1"/>
    <col min="13308" max="13308" width="27" style="39" customWidth="1"/>
    <col min="13309" max="13309" width="9.140625" style="39"/>
    <col min="13310" max="13310" width="16.7109375" style="39" customWidth="1"/>
    <col min="13311" max="13311" width="9.140625" style="39"/>
    <col min="13312" max="13312" width="26.85546875" style="39" customWidth="1"/>
    <col min="13313" max="13561" width="9.140625" style="39"/>
    <col min="13562" max="13562" width="50.5703125" style="39" customWidth="1"/>
    <col min="13563" max="13563" width="24.140625" style="39" customWidth="1"/>
    <col min="13564" max="13564" width="27" style="39" customWidth="1"/>
    <col min="13565" max="13565" width="9.140625" style="39"/>
    <col min="13566" max="13566" width="16.7109375" style="39" customWidth="1"/>
    <col min="13567" max="13567" width="9.140625" style="39"/>
    <col min="13568" max="13568" width="26.85546875" style="39" customWidth="1"/>
    <col min="13569" max="13817" width="9.140625" style="39"/>
    <col min="13818" max="13818" width="50.5703125" style="39" customWidth="1"/>
    <col min="13819" max="13819" width="24.140625" style="39" customWidth="1"/>
    <col min="13820" max="13820" width="27" style="39" customWidth="1"/>
    <col min="13821" max="13821" width="9.140625" style="39"/>
    <col min="13822" max="13822" width="16.7109375" style="39" customWidth="1"/>
    <col min="13823" max="13823" width="9.140625" style="39"/>
    <col min="13824" max="13824" width="26.85546875" style="39" customWidth="1"/>
    <col min="13825" max="14073" width="9.140625" style="39"/>
    <col min="14074" max="14074" width="50.5703125" style="39" customWidth="1"/>
    <col min="14075" max="14075" width="24.140625" style="39" customWidth="1"/>
    <col min="14076" max="14076" width="27" style="39" customWidth="1"/>
    <col min="14077" max="14077" width="9.140625" style="39"/>
    <col min="14078" max="14078" width="16.7109375" style="39" customWidth="1"/>
    <col min="14079" max="14079" width="9.140625" style="39"/>
    <col min="14080" max="14080" width="26.85546875" style="39" customWidth="1"/>
    <col min="14081" max="14329" width="9.140625" style="39"/>
    <col min="14330" max="14330" width="50.5703125" style="39" customWidth="1"/>
    <col min="14331" max="14331" width="24.140625" style="39" customWidth="1"/>
    <col min="14332" max="14332" width="27" style="39" customWidth="1"/>
    <col min="14333" max="14333" width="9.140625" style="39"/>
    <col min="14334" max="14334" width="16.7109375" style="39" customWidth="1"/>
    <col min="14335" max="14335" width="9.140625" style="39"/>
    <col min="14336" max="14336" width="26.85546875" style="39" customWidth="1"/>
    <col min="14337" max="14585" width="9.140625" style="39"/>
    <col min="14586" max="14586" width="50.5703125" style="39" customWidth="1"/>
    <col min="14587" max="14587" width="24.140625" style="39" customWidth="1"/>
    <col min="14588" max="14588" width="27" style="39" customWidth="1"/>
    <col min="14589" max="14589" width="9.140625" style="39"/>
    <col min="14590" max="14590" width="16.7109375" style="39" customWidth="1"/>
    <col min="14591" max="14591" width="9.140625" style="39"/>
    <col min="14592" max="14592" width="26.85546875" style="39" customWidth="1"/>
    <col min="14593" max="14841" width="9.140625" style="39"/>
    <col min="14842" max="14842" width="50.5703125" style="39" customWidth="1"/>
    <col min="14843" max="14843" width="24.140625" style="39" customWidth="1"/>
    <col min="14844" max="14844" width="27" style="39" customWidth="1"/>
    <col min="14845" max="14845" width="9.140625" style="39"/>
    <col min="14846" max="14846" width="16.7109375" style="39" customWidth="1"/>
    <col min="14847" max="14847" width="9.140625" style="39"/>
    <col min="14848" max="14848" width="26.85546875" style="39" customWidth="1"/>
    <col min="14849" max="15097" width="9.140625" style="39"/>
    <col min="15098" max="15098" width="50.5703125" style="39" customWidth="1"/>
    <col min="15099" max="15099" width="24.140625" style="39" customWidth="1"/>
    <col min="15100" max="15100" width="27" style="39" customWidth="1"/>
    <col min="15101" max="15101" width="9.140625" style="39"/>
    <col min="15102" max="15102" width="16.7109375" style="39" customWidth="1"/>
    <col min="15103" max="15103" width="9.140625" style="39"/>
    <col min="15104" max="15104" width="26.85546875" style="39" customWidth="1"/>
    <col min="15105" max="15353" width="9.140625" style="39"/>
    <col min="15354" max="15354" width="50.5703125" style="39" customWidth="1"/>
    <col min="15355" max="15355" width="24.140625" style="39" customWidth="1"/>
    <col min="15356" max="15356" width="27" style="39" customWidth="1"/>
    <col min="15357" max="15357" width="9.140625" style="39"/>
    <col min="15358" max="15358" width="16.7109375" style="39" customWidth="1"/>
    <col min="15359" max="15359" width="9.140625" style="39"/>
    <col min="15360" max="15360" width="26.85546875" style="39" customWidth="1"/>
    <col min="15361" max="15609" width="9.140625" style="39"/>
    <col min="15610" max="15610" width="50.5703125" style="39" customWidth="1"/>
    <col min="15611" max="15611" width="24.140625" style="39" customWidth="1"/>
    <col min="15612" max="15612" width="27" style="39" customWidth="1"/>
    <col min="15613" max="15613" width="9.140625" style="39"/>
    <col min="15614" max="15614" width="16.7109375" style="39" customWidth="1"/>
    <col min="15615" max="15615" width="9.140625" style="39"/>
    <col min="15616" max="15616" width="26.85546875" style="39" customWidth="1"/>
    <col min="15617" max="15865" width="9.140625" style="39"/>
    <col min="15866" max="15866" width="50.5703125" style="39" customWidth="1"/>
    <col min="15867" max="15867" width="24.140625" style="39" customWidth="1"/>
    <col min="15868" max="15868" width="27" style="39" customWidth="1"/>
    <col min="15869" max="15869" width="9.140625" style="39"/>
    <col min="15870" max="15870" width="16.7109375" style="39" customWidth="1"/>
    <col min="15871" max="15871" width="9.140625" style="39"/>
    <col min="15872" max="15872" width="26.85546875" style="39" customWidth="1"/>
    <col min="15873" max="16121" width="9.140625" style="39"/>
    <col min="16122" max="16122" width="50.5703125" style="39" customWidth="1"/>
    <col min="16123" max="16123" width="24.140625" style="39" customWidth="1"/>
    <col min="16124" max="16124" width="27" style="39" customWidth="1"/>
    <col min="16125" max="16125" width="9.140625" style="39"/>
    <col min="16126" max="16126" width="16.7109375" style="39" customWidth="1"/>
    <col min="16127" max="16127" width="9.140625" style="39"/>
    <col min="16128" max="16128" width="26.85546875" style="39" customWidth="1"/>
    <col min="16129" max="16384" width="9.140625" style="39"/>
  </cols>
  <sheetData>
    <row r="1" spans="1:20" x14ac:dyDescent="0.2">
      <c r="A1" s="3" t="str">
        <f>+Naslovni!drustvo</f>
        <v>Naziv društva</v>
      </c>
    </row>
    <row r="3" spans="1:20" x14ac:dyDescent="0.2">
      <c r="A3" s="87" t="s">
        <v>358</v>
      </c>
      <c r="B3" s="65"/>
      <c r="C3" s="65"/>
      <c r="D3" s="65"/>
      <c r="E3" s="65"/>
      <c r="F3" s="65"/>
    </row>
    <row r="4" spans="1:20" x14ac:dyDescent="0.2">
      <c r="A4" s="114" t="s">
        <v>490</v>
      </c>
      <c r="B4" s="88"/>
      <c r="C4" s="88"/>
      <c r="D4" s="88"/>
      <c r="E4" s="88"/>
      <c r="F4" s="89"/>
    </row>
    <row r="5" spans="1:20" x14ac:dyDescent="0.2">
      <c r="A5" s="90"/>
      <c r="B5" s="90"/>
      <c r="C5" s="90"/>
      <c r="D5" s="90"/>
      <c r="E5" s="90"/>
      <c r="F5" s="69"/>
    </row>
    <row r="6" spans="1:20" x14ac:dyDescent="0.2">
      <c r="A6" s="87" t="s">
        <v>359</v>
      </c>
      <c r="B6" s="90"/>
      <c r="C6" s="90"/>
      <c r="D6" s="90"/>
      <c r="E6" s="90"/>
      <c r="F6" s="69"/>
    </row>
    <row r="7" spans="1:20" x14ac:dyDescent="0.2">
      <c r="A7" s="85"/>
      <c r="B7" s="90"/>
      <c r="C7" s="90"/>
      <c r="D7" s="90"/>
      <c r="E7" s="90"/>
      <c r="F7" s="69"/>
    </row>
    <row r="8" spans="1:20" ht="17.25" thickBot="1" x14ac:dyDescent="0.25">
      <c r="A8" s="62" t="s">
        <v>494</v>
      </c>
      <c r="B8" s="90"/>
      <c r="C8" s="90"/>
      <c r="D8" s="90"/>
      <c r="E8" s="90"/>
      <c r="F8" s="69"/>
    </row>
    <row r="9" spans="1:20" s="117" customFormat="1" ht="13.5" thickBot="1" x14ac:dyDescent="0.25">
      <c r="A9" s="115"/>
      <c r="B9" s="210"/>
      <c r="C9" s="349">
        <f>+Naslovni!$B$7</f>
        <v>44926</v>
      </c>
      <c r="D9" s="350"/>
      <c r="E9" s="351"/>
      <c r="F9" s="349">
        <f>+DATE(YEAR(C9)+1,12,31)</f>
        <v>45291</v>
      </c>
      <c r="G9" s="350"/>
      <c r="H9" s="351"/>
      <c r="I9" s="349">
        <f t="shared" ref="I9" si="0">+DATE(YEAR(F9)+1,12,31)</f>
        <v>45657</v>
      </c>
      <c r="J9" s="350"/>
      <c r="K9" s="351"/>
      <c r="L9" s="349">
        <f t="shared" ref="L9" si="1">+DATE(YEAR(I9)+1,12,31)</f>
        <v>46022</v>
      </c>
      <c r="M9" s="350"/>
      <c r="N9" s="351"/>
      <c r="O9" s="349">
        <f t="shared" ref="O9" si="2">+DATE(YEAR(L9)+1,12,31)</f>
        <v>46387</v>
      </c>
      <c r="P9" s="350"/>
      <c r="Q9" s="351"/>
      <c r="R9" s="349">
        <f t="shared" ref="R9" si="3">+DATE(YEAR(O9)+1,12,31)</f>
        <v>46752</v>
      </c>
      <c r="S9" s="350"/>
      <c r="T9" s="351"/>
    </row>
    <row r="10" spans="1:20" s="117" customFormat="1" ht="54.75" customHeight="1" x14ac:dyDescent="0.2">
      <c r="A10" s="211"/>
      <c r="B10" s="212"/>
      <c r="C10" s="213" t="s">
        <v>491</v>
      </c>
      <c r="D10" s="214" t="s">
        <v>492</v>
      </c>
      <c r="E10" s="215" t="s">
        <v>493</v>
      </c>
      <c r="F10" s="213" t="s">
        <v>491</v>
      </c>
      <c r="G10" s="214" t="s">
        <v>492</v>
      </c>
      <c r="H10" s="215" t="s">
        <v>493</v>
      </c>
      <c r="I10" s="213" t="s">
        <v>491</v>
      </c>
      <c r="J10" s="214" t="s">
        <v>492</v>
      </c>
      <c r="K10" s="215" t="s">
        <v>493</v>
      </c>
      <c r="L10" s="213" t="s">
        <v>491</v>
      </c>
      <c r="M10" s="214" t="s">
        <v>492</v>
      </c>
      <c r="N10" s="215" t="s">
        <v>493</v>
      </c>
      <c r="O10" s="213" t="s">
        <v>491</v>
      </c>
      <c r="P10" s="214" t="s">
        <v>492</v>
      </c>
      <c r="Q10" s="215" t="s">
        <v>493</v>
      </c>
      <c r="R10" s="213" t="s">
        <v>491</v>
      </c>
      <c r="S10" s="214" t="s">
        <v>492</v>
      </c>
      <c r="T10" s="215" t="s">
        <v>493</v>
      </c>
    </row>
    <row r="11" spans="1:20" s="117" customFormat="1" ht="12.75" x14ac:dyDescent="0.2">
      <c r="A11" s="211"/>
      <c r="B11" s="212"/>
      <c r="C11" s="216" t="s">
        <v>334</v>
      </c>
      <c r="D11" s="217" t="s">
        <v>335</v>
      </c>
      <c r="E11" s="218" t="s">
        <v>336</v>
      </c>
      <c r="F11" s="216" t="s">
        <v>334</v>
      </c>
      <c r="G11" s="217" t="s">
        <v>335</v>
      </c>
      <c r="H11" s="218" t="s">
        <v>336</v>
      </c>
      <c r="I11" s="216" t="s">
        <v>334</v>
      </c>
      <c r="J11" s="217" t="s">
        <v>335</v>
      </c>
      <c r="K11" s="218" t="s">
        <v>336</v>
      </c>
      <c r="L11" s="216" t="s">
        <v>334</v>
      </c>
      <c r="M11" s="217" t="s">
        <v>335</v>
      </c>
      <c r="N11" s="218" t="s">
        <v>336</v>
      </c>
      <c r="O11" s="216" t="s">
        <v>334</v>
      </c>
      <c r="P11" s="217" t="s">
        <v>335</v>
      </c>
      <c r="Q11" s="218" t="s">
        <v>336</v>
      </c>
      <c r="R11" s="216" t="s">
        <v>334</v>
      </c>
      <c r="S11" s="217" t="s">
        <v>335</v>
      </c>
      <c r="T11" s="218" t="s">
        <v>336</v>
      </c>
    </row>
    <row r="12" spans="1:20" s="117" customFormat="1" ht="12.75" x14ac:dyDescent="0.2">
      <c r="A12" s="219" t="s">
        <v>495</v>
      </c>
      <c r="B12" s="220" t="s">
        <v>251</v>
      </c>
      <c r="C12" s="221"/>
      <c r="D12" s="222"/>
      <c r="E12" s="223"/>
      <c r="F12" s="221"/>
      <c r="G12" s="222"/>
      <c r="H12" s="223"/>
      <c r="I12" s="221"/>
      <c r="J12" s="222"/>
      <c r="K12" s="223"/>
      <c r="L12" s="221"/>
      <c r="M12" s="222"/>
      <c r="N12" s="223"/>
      <c r="O12" s="221"/>
      <c r="P12" s="222"/>
      <c r="Q12" s="223"/>
      <c r="R12" s="221"/>
      <c r="S12" s="222"/>
      <c r="T12" s="223"/>
    </row>
    <row r="13" spans="1:20" s="117" customFormat="1" ht="12.75" x14ac:dyDescent="0.2">
      <c r="A13" s="219" t="s">
        <v>496</v>
      </c>
      <c r="B13" s="220" t="s">
        <v>252</v>
      </c>
      <c r="C13" s="221"/>
      <c r="D13" s="222"/>
      <c r="E13" s="223"/>
      <c r="F13" s="221"/>
      <c r="G13" s="222"/>
      <c r="H13" s="223"/>
      <c r="I13" s="221"/>
      <c r="J13" s="222"/>
      <c r="K13" s="223"/>
      <c r="L13" s="221"/>
      <c r="M13" s="222"/>
      <c r="N13" s="223"/>
      <c r="O13" s="221"/>
      <c r="P13" s="222"/>
      <c r="Q13" s="223"/>
      <c r="R13" s="221"/>
      <c r="S13" s="222"/>
      <c r="T13" s="223"/>
    </row>
    <row r="14" spans="1:20" s="117" customFormat="1" ht="12.75" x14ac:dyDescent="0.2">
      <c r="A14" s="219" t="s">
        <v>497</v>
      </c>
      <c r="B14" s="220" t="s">
        <v>253</v>
      </c>
      <c r="C14" s="221"/>
      <c r="D14" s="222"/>
      <c r="E14" s="223"/>
      <c r="F14" s="221"/>
      <c r="G14" s="222"/>
      <c r="H14" s="223"/>
      <c r="I14" s="221"/>
      <c r="J14" s="222"/>
      <c r="K14" s="223"/>
      <c r="L14" s="221"/>
      <c r="M14" s="222"/>
      <c r="N14" s="223"/>
      <c r="O14" s="221"/>
      <c r="P14" s="222"/>
      <c r="Q14" s="223"/>
      <c r="R14" s="221"/>
      <c r="S14" s="222"/>
      <c r="T14" s="223"/>
    </row>
    <row r="15" spans="1:20" s="117" customFormat="1" ht="12.75" x14ac:dyDescent="0.2">
      <c r="A15" s="219" t="s">
        <v>498</v>
      </c>
      <c r="B15" s="220" t="s">
        <v>254</v>
      </c>
      <c r="C15" s="221"/>
      <c r="D15" s="222"/>
      <c r="E15" s="223"/>
      <c r="F15" s="221"/>
      <c r="G15" s="222"/>
      <c r="H15" s="223"/>
      <c r="I15" s="221"/>
      <c r="J15" s="222"/>
      <c r="K15" s="223"/>
      <c r="L15" s="221"/>
      <c r="M15" s="222"/>
      <c r="N15" s="223"/>
      <c r="O15" s="221"/>
      <c r="P15" s="222"/>
      <c r="Q15" s="223"/>
      <c r="R15" s="221"/>
      <c r="S15" s="222"/>
      <c r="T15" s="223"/>
    </row>
    <row r="16" spans="1:20" s="117" customFormat="1" ht="12.75" x14ac:dyDescent="0.2">
      <c r="A16" s="219" t="s">
        <v>499</v>
      </c>
      <c r="B16" s="220" t="s">
        <v>255</v>
      </c>
      <c r="C16" s="221"/>
      <c r="D16" s="222"/>
      <c r="E16" s="223"/>
      <c r="F16" s="221"/>
      <c r="G16" s="222"/>
      <c r="H16" s="223"/>
      <c r="I16" s="221"/>
      <c r="J16" s="222"/>
      <c r="K16" s="223"/>
      <c r="L16" s="221"/>
      <c r="M16" s="222"/>
      <c r="N16" s="223"/>
      <c r="O16" s="221"/>
      <c r="P16" s="222"/>
      <c r="Q16" s="223"/>
      <c r="R16" s="221"/>
      <c r="S16" s="222"/>
      <c r="T16" s="223"/>
    </row>
    <row r="17" spans="1:20" s="117" customFormat="1" ht="12.75" x14ac:dyDescent="0.2">
      <c r="A17" s="219" t="s">
        <v>500</v>
      </c>
      <c r="B17" s="220" t="s">
        <v>256</v>
      </c>
      <c r="C17" s="221"/>
      <c r="D17" s="222"/>
      <c r="E17" s="160"/>
      <c r="F17" s="221"/>
      <c r="G17" s="222"/>
      <c r="H17" s="160"/>
      <c r="I17" s="221"/>
      <c r="J17" s="222"/>
      <c r="K17" s="160"/>
      <c r="L17" s="221"/>
      <c r="M17" s="222"/>
      <c r="N17" s="160"/>
      <c r="O17" s="221"/>
      <c r="P17" s="222"/>
      <c r="Q17" s="160"/>
      <c r="R17" s="221"/>
      <c r="S17" s="222"/>
      <c r="T17" s="160"/>
    </row>
    <row r="18" spans="1:20" s="117" customFormat="1" ht="12.75" x14ac:dyDescent="0.2">
      <c r="A18" s="219" t="s">
        <v>501</v>
      </c>
      <c r="B18" s="220" t="s">
        <v>257</v>
      </c>
      <c r="C18" s="221"/>
      <c r="D18" s="222"/>
      <c r="E18" s="160"/>
      <c r="F18" s="221"/>
      <c r="G18" s="222"/>
      <c r="H18" s="160"/>
      <c r="I18" s="221"/>
      <c r="J18" s="222"/>
      <c r="K18" s="160"/>
      <c r="L18" s="221"/>
      <c r="M18" s="222"/>
      <c r="N18" s="160"/>
      <c r="O18" s="221"/>
      <c r="P18" s="222"/>
      <c r="Q18" s="160"/>
      <c r="R18" s="221"/>
      <c r="S18" s="222"/>
      <c r="T18" s="160"/>
    </row>
    <row r="19" spans="1:20" s="117" customFormat="1" ht="13.5" thickBot="1" x14ac:dyDescent="0.25">
      <c r="A19" s="224" t="s">
        <v>494</v>
      </c>
      <c r="B19" s="225" t="s">
        <v>260</v>
      </c>
      <c r="C19" s="226"/>
      <c r="D19" s="227"/>
      <c r="E19" s="228"/>
      <c r="F19" s="226"/>
      <c r="G19" s="227"/>
      <c r="H19" s="228"/>
      <c r="I19" s="226"/>
      <c r="J19" s="227"/>
      <c r="K19" s="228"/>
      <c r="L19" s="226"/>
      <c r="M19" s="227"/>
      <c r="N19" s="228"/>
      <c r="O19" s="226"/>
      <c r="P19" s="227"/>
      <c r="Q19" s="228"/>
      <c r="R19" s="226"/>
      <c r="S19" s="227"/>
      <c r="T19" s="228"/>
    </row>
    <row r="20" spans="1:20" x14ac:dyDescent="0.2">
      <c r="A20" s="91"/>
      <c r="B20" s="91"/>
      <c r="C20" s="64"/>
      <c r="D20" s="64"/>
      <c r="E20" s="65"/>
      <c r="F20" s="65"/>
      <c r="G20" s="65"/>
    </row>
    <row r="21" spans="1:20" x14ac:dyDescent="0.2">
      <c r="A21" s="91"/>
      <c r="B21" s="65"/>
      <c r="C21" s="86"/>
      <c r="D21" s="86"/>
      <c r="E21" s="86"/>
      <c r="F21" s="65"/>
      <c r="G21" s="65"/>
      <c r="M21" s="65"/>
    </row>
    <row r="22" spans="1:20" x14ac:dyDescent="0.2">
      <c r="A22" s="60" t="s">
        <v>360</v>
      </c>
      <c r="B22" s="65"/>
      <c r="C22" s="91"/>
      <c r="D22" s="92"/>
      <c r="E22" s="65"/>
      <c r="F22" s="65"/>
      <c r="G22" s="65"/>
    </row>
    <row r="23" spans="1:20" x14ac:dyDescent="0.2">
      <c r="C23" s="65"/>
      <c r="D23" s="92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20" ht="17.25" thickBot="1" x14ac:dyDescent="0.25">
      <c r="A24" s="209" t="s">
        <v>502</v>
      </c>
      <c r="C24" s="65"/>
      <c r="D24" s="92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1:20" s="117" customFormat="1" ht="13.5" thickBot="1" x14ac:dyDescent="0.25">
      <c r="A25" s="229"/>
      <c r="B25" s="230"/>
      <c r="C25" s="196">
        <f>+Naslovni!$B$7</f>
        <v>44926</v>
      </c>
      <c r="D25" s="196">
        <f>+DATE(YEAR(C25)+1,12,31)</f>
        <v>45291</v>
      </c>
      <c r="E25" s="196">
        <f t="shared" ref="E25:H25" si="4">+DATE(YEAR(D25)+1,12,31)</f>
        <v>45657</v>
      </c>
      <c r="F25" s="196">
        <f t="shared" si="4"/>
        <v>46022</v>
      </c>
      <c r="G25" s="196">
        <f>+DATE(YEAR(F25)+1,12,31)</f>
        <v>46387</v>
      </c>
      <c r="H25" s="196">
        <f t="shared" si="4"/>
        <v>46752</v>
      </c>
      <c r="I25" s="151"/>
      <c r="J25" s="151"/>
      <c r="K25" s="151"/>
      <c r="L25" s="151"/>
      <c r="M25" s="151"/>
      <c r="N25" s="151"/>
      <c r="O25" s="151"/>
      <c r="P25" s="151"/>
    </row>
    <row r="26" spans="1:20" s="117" customFormat="1" ht="12.75" x14ac:dyDescent="0.2">
      <c r="A26" s="231" t="s">
        <v>538</v>
      </c>
      <c r="B26" s="232"/>
      <c r="C26" s="233" t="s">
        <v>503</v>
      </c>
      <c r="D26" s="233" t="s">
        <v>503</v>
      </c>
      <c r="E26" s="233" t="s">
        <v>503</v>
      </c>
      <c r="F26" s="233" t="s">
        <v>503</v>
      </c>
      <c r="G26" s="233" t="s">
        <v>503</v>
      </c>
      <c r="H26" s="233" t="s">
        <v>503</v>
      </c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20" s="117" customFormat="1" ht="12.75" x14ac:dyDescent="0.2">
      <c r="A27" s="234"/>
      <c r="B27" s="235"/>
      <c r="C27" s="236" t="s">
        <v>338</v>
      </c>
      <c r="D27" s="236" t="s">
        <v>338</v>
      </c>
      <c r="E27" s="236" t="s">
        <v>338</v>
      </c>
      <c r="F27" s="236" t="s">
        <v>338</v>
      </c>
      <c r="G27" s="236" t="s">
        <v>338</v>
      </c>
      <c r="H27" s="236" t="s">
        <v>338</v>
      </c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20" s="117" customFormat="1" ht="25.5" x14ac:dyDescent="0.2">
      <c r="A28" s="219" t="s">
        <v>504</v>
      </c>
      <c r="B28" s="220" t="s">
        <v>262</v>
      </c>
      <c r="C28" s="237"/>
      <c r="D28" s="237"/>
      <c r="E28" s="237"/>
      <c r="F28" s="237"/>
      <c r="G28" s="237"/>
      <c r="H28" s="237"/>
      <c r="I28" s="238"/>
      <c r="J28" s="238"/>
      <c r="K28" s="238"/>
      <c r="L28" s="238"/>
      <c r="M28" s="202"/>
      <c r="N28" s="238"/>
      <c r="O28" s="151"/>
      <c r="P28" s="151"/>
      <c r="Q28" s="151"/>
      <c r="R28" s="239"/>
      <c r="T28" s="239"/>
    </row>
    <row r="29" spans="1:20" s="117" customFormat="1" ht="12.75" x14ac:dyDescent="0.2">
      <c r="A29" s="219" t="s">
        <v>505</v>
      </c>
      <c r="B29" s="220" t="s">
        <v>263</v>
      </c>
      <c r="C29" s="237"/>
      <c r="D29" s="237"/>
      <c r="E29" s="237"/>
      <c r="F29" s="237"/>
      <c r="G29" s="237"/>
      <c r="H29" s="237"/>
      <c r="I29" s="238"/>
      <c r="J29" s="202"/>
      <c r="K29" s="150"/>
      <c r="L29" s="238"/>
      <c r="M29" s="202"/>
      <c r="N29" s="238"/>
      <c r="O29" s="202"/>
      <c r="P29" s="151"/>
      <c r="Q29" s="151"/>
      <c r="R29" s="239"/>
      <c r="T29" s="239"/>
    </row>
    <row r="30" spans="1:20" s="117" customFormat="1" ht="12.75" x14ac:dyDescent="0.2">
      <c r="A30" s="219" t="s">
        <v>506</v>
      </c>
      <c r="B30" s="220" t="s">
        <v>264</v>
      </c>
      <c r="C30" s="237"/>
      <c r="D30" s="237"/>
      <c r="E30" s="237"/>
      <c r="F30" s="237"/>
      <c r="G30" s="237"/>
      <c r="H30" s="237"/>
      <c r="I30" s="238"/>
      <c r="J30" s="202"/>
      <c r="K30" s="150"/>
      <c r="L30" s="238"/>
      <c r="M30" s="202"/>
      <c r="N30" s="238"/>
      <c r="O30" s="202"/>
      <c r="P30" s="151"/>
      <c r="Q30" s="151"/>
      <c r="R30" s="239"/>
      <c r="T30" s="239"/>
    </row>
    <row r="31" spans="1:20" s="117" customFormat="1" ht="12.75" x14ac:dyDescent="0.2">
      <c r="A31" s="219" t="s">
        <v>507</v>
      </c>
      <c r="B31" s="220" t="s">
        <v>265</v>
      </c>
      <c r="C31" s="237"/>
      <c r="D31" s="237"/>
      <c r="E31" s="237"/>
      <c r="F31" s="237"/>
      <c r="G31" s="237"/>
      <c r="H31" s="237"/>
      <c r="I31" s="238"/>
      <c r="J31" s="202"/>
      <c r="K31" s="150"/>
      <c r="L31" s="238"/>
      <c r="M31" s="202"/>
      <c r="N31" s="238"/>
      <c r="O31" s="202"/>
      <c r="P31" s="151"/>
      <c r="Q31" s="151"/>
      <c r="R31" s="239"/>
      <c r="T31" s="239"/>
    </row>
    <row r="32" spans="1:20" s="117" customFormat="1" ht="25.5" x14ac:dyDescent="0.2">
      <c r="A32" s="240" t="s">
        <v>508</v>
      </c>
      <c r="B32" s="220" t="s">
        <v>266</v>
      </c>
      <c r="C32" s="237"/>
      <c r="D32" s="237"/>
      <c r="E32" s="237"/>
      <c r="F32" s="237"/>
      <c r="G32" s="237"/>
      <c r="H32" s="237"/>
      <c r="I32" s="238"/>
      <c r="J32" s="238"/>
      <c r="K32" s="151"/>
      <c r="L32" s="238"/>
      <c r="M32" s="151"/>
      <c r="N32" s="151"/>
      <c r="P32" s="202"/>
      <c r="Q32" s="151"/>
      <c r="R32" s="239"/>
      <c r="T32" s="239"/>
    </row>
    <row r="33" spans="1:189" s="117" customFormat="1" ht="12.75" x14ac:dyDescent="0.2">
      <c r="A33" s="241" t="s">
        <v>509</v>
      </c>
      <c r="B33" s="220" t="s">
        <v>270</v>
      </c>
      <c r="C33" s="237"/>
      <c r="D33" s="237"/>
      <c r="E33" s="237"/>
      <c r="F33" s="237"/>
      <c r="G33" s="237"/>
      <c r="H33" s="237"/>
      <c r="I33" s="238"/>
      <c r="J33" s="202"/>
      <c r="K33" s="150"/>
      <c r="L33" s="238"/>
      <c r="M33" s="150"/>
      <c r="N33" s="150"/>
      <c r="P33" s="202"/>
      <c r="Q33" s="151"/>
      <c r="R33" s="239"/>
      <c r="T33" s="239"/>
    </row>
    <row r="34" spans="1:189" s="117" customFormat="1" ht="12.75" x14ac:dyDescent="0.2">
      <c r="A34" s="219" t="s">
        <v>510</v>
      </c>
      <c r="B34" s="220" t="s">
        <v>271</v>
      </c>
      <c r="C34" s="242"/>
      <c r="D34" s="242"/>
      <c r="E34" s="242"/>
      <c r="F34" s="242"/>
      <c r="G34" s="242"/>
      <c r="H34" s="242"/>
      <c r="I34" s="238"/>
      <c r="J34" s="202"/>
      <c r="K34" s="150"/>
      <c r="L34" s="238"/>
      <c r="M34" s="150"/>
      <c r="N34" s="150"/>
      <c r="P34" s="202"/>
      <c r="Q34" s="151"/>
      <c r="R34" s="239"/>
      <c r="T34" s="239"/>
    </row>
    <row r="35" spans="1:189" s="117" customFormat="1" ht="12.75" x14ac:dyDescent="0.2">
      <c r="A35" s="243" t="s">
        <v>477</v>
      </c>
      <c r="B35" s="220" t="s">
        <v>272</v>
      </c>
      <c r="C35" s="237"/>
      <c r="D35" s="237"/>
      <c r="E35" s="237"/>
      <c r="F35" s="237"/>
      <c r="G35" s="237"/>
      <c r="H35" s="237"/>
      <c r="I35" s="238"/>
      <c r="J35" s="202"/>
      <c r="K35" s="150"/>
      <c r="L35" s="238"/>
      <c r="M35" s="150"/>
      <c r="N35" s="150"/>
      <c r="P35" s="202"/>
      <c r="Q35" s="151"/>
      <c r="R35" s="239"/>
      <c r="T35" s="239"/>
    </row>
    <row r="36" spans="1:189" s="117" customFormat="1" ht="12.75" x14ac:dyDescent="0.2">
      <c r="A36" s="241" t="s">
        <v>511</v>
      </c>
      <c r="B36" s="220"/>
      <c r="C36" s="244"/>
      <c r="D36" s="244"/>
      <c r="E36" s="244"/>
      <c r="F36" s="244"/>
      <c r="G36" s="244"/>
      <c r="H36" s="244"/>
      <c r="I36" s="238"/>
      <c r="J36" s="202"/>
      <c r="K36" s="150"/>
      <c r="L36" s="238"/>
      <c r="M36" s="150"/>
      <c r="N36" s="150"/>
      <c r="O36" s="202"/>
      <c r="P36" s="202"/>
      <c r="Q36" s="151"/>
      <c r="R36" s="239"/>
      <c r="T36" s="239"/>
    </row>
    <row r="37" spans="1:189" s="117" customFormat="1" ht="25.5" x14ac:dyDescent="0.2">
      <c r="A37" s="219" t="s">
        <v>512</v>
      </c>
      <c r="B37" s="220" t="s">
        <v>290</v>
      </c>
      <c r="C37" s="237"/>
      <c r="D37" s="237"/>
      <c r="E37" s="237"/>
      <c r="F37" s="237"/>
      <c r="G37" s="237"/>
      <c r="H37" s="237"/>
      <c r="I37" s="238"/>
      <c r="J37" s="202"/>
      <c r="K37" s="202"/>
      <c r="L37" s="238"/>
      <c r="M37" s="202"/>
      <c r="N37" s="202"/>
      <c r="O37" s="202"/>
      <c r="P37" s="202"/>
      <c r="R37" s="239"/>
      <c r="T37" s="239"/>
    </row>
    <row r="38" spans="1:189" s="117" customFormat="1" ht="25.5" x14ac:dyDescent="0.2">
      <c r="A38" s="245" t="s">
        <v>513</v>
      </c>
      <c r="B38" s="220" t="s">
        <v>291</v>
      </c>
      <c r="C38" s="237"/>
      <c r="D38" s="237"/>
      <c r="E38" s="237"/>
      <c r="F38" s="237"/>
      <c r="G38" s="237"/>
      <c r="H38" s="237"/>
      <c r="I38" s="238"/>
      <c r="J38" s="202"/>
      <c r="K38" s="246"/>
      <c r="L38" s="238"/>
      <c r="M38" s="238"/>
      <c r="N38" s="150"/>
      <c r="O38" s="202"/>
      <c r="P38" s="202"/>
      <c r="R38" s="239"/>
      <c r="T38" s="239"/>
    </row>
    <row r="39" spans="1:189" s="117" customFormat="1" ht="25.5" x14ac:dyDescent="0.2">
      <c r="A39" s="245" t="s">
        <v>514</v>
      </c>
      <c r="B39" s="220" t="s">
        <v>292</v>
      </c>
      <c r="C39" s="237"/>
      <c r="D39" s="237"/>
      <c r="E39" s="237"/>
      <c r="F39" s="237"/>
      <c r="G39" s="237"/>
      <c r="H39" s="237"/>
      <c r="I39" s="238"/>
      <c r="J39" s="202"/>
      <c r="K39" s="151"/>
      <c r="L39" s="238"/>
      <c r="M39" s="238"/>
      <c r="N39" s="150"/>
      <c r="O39" s="202"/>
      <c r="P39" s="202"/>
      <c r="Q39" s="151"/>
      <c r="R39" s="239"/>
      <c r="T39" s="239"/>
    </row>
    <row r="40" spans="1:189" s="117" customFormat="1" ht="25.5" x14ac:dyDescent="0.2">
      <c r="A40" s="245" t="s">
        <v>515</v>
      </c>
      <c r="B40" s="220" t="s">
        <v>339</v>
      </c>
      <c r="C40" s="237"/>
      <c r="D40" s="237"/>
      <c r="E40" s="237"/>
      <c r="F40" s="237"/>
      <c r="G40" s="237"/>
      <c r="H40" s="237"/>
      <c r="I40" s="238"/>
      <c r="J40" s="202"/>
      <c r="K40" s="151"/>
      <c r="L40" s="238"/>
      <c r="M40" s="238"/>
      <c r="N40" s="150"/>
      <c r="O40" s="202"/>
      <c r="P40" s="202"/>
      <c r="Q40" s="151"/>
      <c r="R40" s="239"/>
      <c r="T40" s="239"/>
    </row>
    <row r="41" spans="1:189" s="117" customFormat="1" ht="25.5" x14ac:dyDescent="0.2">
      <c r="A41" s="219" t="s">
        <v>516</v>
      </c>
      <c r="B41" s="220" t="s">
        <v>340</v>
      </c>
      <c r="C41" s="237"/>
      <c r="D41" s="237"/>
      <c r="E41" s="237"/>
      <c r="F41" s="237"/>
      <c r="G41" s="237"/>
      <c r="H41" s="237"/>
      <c r="I41" s="238"/>
      <c r="J41" s="202"/>
      <c r="K41" s="150"/>
      <c r="L41" s="238"/>
      <c r="M41" s="151"/>
      <c r="N41" s="150"/>
      <c r="O41" s="202"/>
      <c r="P41" s="238"/>
      <c r="Q41" s="151"/>
      <c r="R41" s="239"/>
      <c r="T41" s="239"/>
    </row>
    <row r="42" spans="1:189" s="117" customFormat="1" ht="38.25" x14ac:dyDescent="0.2">
      <c r="A42" s="219" t="s">
        <v>517</v>
      </c>
      <c r="B42" s="220" t="s">
        <v>341</v>
      </c>
      <c r="C42" s="237"/>
      <c r="D42" s="237"/>
      <c r="E42" s="237"/>
      <c r="F42" s="237"/>
      <c r="G42" s="237"/>
      <c r="H42" s="237"/>
      <c r="I42" s="238"/>
      <c r="J42" s="202"/>
      <c r="K42" s="202"/>
      <c r="L42" s="202"/>
      <c r="M42" s="202"/>
      <c r="N42" s="150"/>
      <c r="O42" s="150"/>
      <c r="P42" s="202"/>
      <c r="Q42" s="151"/>
      <c r="R42" s="239"/>
      <c r="T42" s="239"/>
    </row>
    <row r="43" spans="1:189" s="117" customFormat="1" ht="13.5" thickBot="1" x14ac:dyDescent="0.25">
      <c r="A43" s="247" t="s">
        <v>518</v>
      </c>
      <c r="B43" s="225" t="s">
        <v>342</v>
      </c>
      <c r="C43" s="248"/>
      <c r="D43" s="248"/>
      <c r="E43" s="248"/>
      <c r="F43" s="248"/>
      <c r="G43" s="248"/>
      <c r="H43" s="248"/>
      <c r="I43" s="238"/>
      <c r="J43" s="202"/>
      <c r="K43" s="202"/>
      <c r="L43" s="202"/>
      <c r="M43" s="202"/>
      <c r="N43" s="202"/>
      <c r="O43" s="150"/>
      <c r="P43" s="150"/>
      <c r="Q43" s="151"/>
      <c r="R43" s="239"/>
      <c r="T43" s="239"/>
    </row>
    <row r="44" spans="1:189" x14ac:dyDescent="0.2"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1:189" x14ac:dyDescent="0.2"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89" s="15" customFormat="1" ht="12.75" x14ac:dyDescent="0.2">
      <c r="A46" s="18" t="str">
        <f>+"Datum: "&amp; datum_izrade</f>
        <v xml:space="preserve">Datum: </v>
      </c>
      <c r="B46" s="19"/>
      <c r="C46" s="19"/>
      <c r="D46" s="19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0"/>
      <c r="V46" s="10"/>
      <c r="W46" s="10"/>
      <c r="X46" s="10"/>
      <c r="Y46" s="10"/>
      <c r="Z46" s="10"/>
      <c r="AA46" s="10"/>
    </row>
    <row r="47" spans="1:189" s="11" customFormat="1" ht="18.75" customHeight="1" x14ac:dyDescent="0.2">
      <c r="A47" s="17"/>
      <c r="B47" s="21"/>
      <c r="C47" s="21"/>
      <c r="D47" s="21"/>
      <c r="E47" s="21"/>
      <c r="F47" s="17"/>
      <c r="G47" s="17"/>
      <c r="H47" s="21"/>
      <c r="I47" s="17"/>
      <c r="J47" s="17"/>
      <c r="K47" s="21"/>
      <c r="L47" s="17"/>
      <c r="M47" s="17"/>
      <c r="N47" s="21"/>
      <c r="O47" s="17"/>
      <c r="P47" s="17"/>
      <c r="Q47" s="21"/>
      <c r="R47" s="17"/>
      <c r="S47" s="17"/>
      <c r="T47" s="17"/>
      <c r="U47" s="17"/>
      <c r="V47" s="17"/>
      <c r="W47" s="10"/>
      <c r="X47" s="10"/>
      <c r="Y47" s="10"/>
      <c r="Z47" s="10"/>
      <c r="AA47" s="10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11" customFormat="1" ht="12.75" x14ac:dyDescent="0.2">
      <c r="A48" s="22" t="s">
        <v>564</v>
      </c>
      <c r="B48" s="21"/>
      <c r="C48" s="21"/>
      <c r="D48" s="21"/>
      <c r="E48" s="21"/>
      <c r="F48" s="17"/>
      <c r="G48" s="17"/>
      <c r="H48" s="21"/>
      <c r="I48" s="22"/>
      <c r="J48" s="17"/>
      <c r="K48" s="21"/>
      <c r="L48" s="22"/>
      <c r="M48" s="17"/>
      <c r="N48" s="21"/>
      <c r="O48" s="22"/>
      <c r="P48" s="17"/>
      <c r="Q48" s="21"/>
      <c r="R48" s="22"/>
      <c r="S48" s="17"/>
      <c r="T48" s="17"/>
      <c r="U48" s="17"/>
      <c r="V48" s="17"/>
      <c r="W48" s="10"/>
      <c r="X48" s="10"/>
      <c r="Y48" s="10"/>
      <c r="Z48" s="10"/>
      <c r="AA48" s="10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1" customFormat="1" ht="12.75" x14ac:dyDescent="0.2">
      <c r="A49" s="22" t="s">
        <v>563</v>
      </c>
      <c r="B49" s="21"/>
      <c r="C49" s="21"/>
      <c r="D49" s="21"/>
      <c r="E49" s="21"/>
      <c r="F49" s="17"/>
      <c r="G49" s="17"/>
      <c r="H49" s="21"/>
      <c r="I49" s="22"/>
      <c r="J49" s="17"/>
      <c r="K49" s="21"/>
      <c r="L49" s="22"/>
      <c r="M49" s="17"/>
      <c r="N49" s="21"/>
      <c r="O49" s="22"/>
      <c r="P49" s="17"/>
      <c r="Q49" s="21"/>
      <c r="R49" s="22"/>
      <c r="S49" s="17"/>
      <c r="T49" s="17"/>
      <c r="U49" s="17"/>
      <c r="V49" s="17"/>
      <c r="W49" s="10"/>
      <c r="X49" s="10"/>
      <c r="Y49" s="10"/>
      <c r="Z49" s="10"/>
      <c r="AA49" s="10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1" customFormat="1" x14ac:dyDescent="0.2">
      <c r="A50" s="105"/>
      <c r="B50" s="21"/>
      <c r="C50" s="21"/>
      <c r="D50" s="21"/>
      <c r="E50" s="21"/>
      <c r="F50" s="17"/>
      <c r="G50" s="17"/>
      <c r="H50" s="21"/>
      <c r="I50" s="17"/>
      <c r="J50" s="17"/>
      <c r="K50" s="21"/>
      <c r="L50" s="17"/>
      <c r="M50" s="17"/>
      <c r="N50" s="21"/>
      <c r="O50" s="17"/>
      <c r="P50" s="17"/>
      <c r="Q50" s="21"/>
      <c r="R50" s="17"/>
      <c r="S50" s="17"/>
      <c r="T50" s="17"/>
      <c r="U50" s="17"/>
      <c r="V50" s="17"/>
      <c r="W50" s="10"/>
      <c r="X50" s="10"/>
      <c r="Y50" s="10"/>
      <c r="Z50" s="10"/>
      <c r="AA50" s="10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s="11" customFormat="1" x14ac:dyDescent="0.2">
      <c r="A51" s="105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0"/>
      <c r="X51" s="10"/>
      <c r="Y51" s="10"/>
      <c r="Z51" s="10"/>
      <c r="AA51" s="10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</row>
    <row r="52" spans="1:189" s="11" customFormat="1" ht="12" customHeight="1" x14ac:dyDescent="0.2">
      <c r="A52" s="105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0"/>
      <c r="X52" s="10"/>
      <c r="Y52" s="10"/>
      <c r="Z52" s="10"/>
      <c r="AA52" s="10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</row>
    <row r="53" spans="1:189" x14ac:dyDescent="0.2">
      <c r="A53" s="105"/>
    </row>
    <row r="54" spans="1:189" x14ac:dyDescent="0.2">
      <c r="A54" s="105"/>
    </row>
    <row r="55" spans="1:189" x14ac:dyDescent="0.2">
      <c r="A55" s="105"/>
    </row>
    <row r="56" spans="1:189" x14ac:dyDescent="0.2">
      <c r="A56" s="105"/>
    </row>
    <row r="57" spans="1:189" x14ac:dyDescent="0.2">
      <c r="A57" s="105"/>
    </row>
    <row r="58" spans="1:189" x14ac:dyDescent="0.2">
      <c r="A58" s="105"/>
    </row>
  </sheetData>
  <mergeCells count="6">
    <mergeCell ref="O9:Q9"/>
    <mergeCell ref="R9:T9"/>
    <mergeCell ref="C9:E9"/>
    <mergeCell ref="F9:H9"/>
    <mergeCell ref="I9:K9"/>
    <mergeCell ref="L9:N9"/>
  </mergeCells>
  <hyperlinks>
    <hyperlink ref="A3" location="Naslovni!A1" display="S.25.01.01"/>
  </hyperlinks>
  <pageMargins left="0" right="0" top="0" bottom="0" header="0.31496062992125984" footer="0.31496062992125984"/>
  <pageSetup paperSize="9" scale="80" orientation="landscape" r:id="rId1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43"/>
  <sheetViews>
    <sheetView showGridLines="0" zoomScaleNormal="100" workbookViewId="0"/>
  </sheetViews>
  <sheetFormatPr defaultRowHeight="16.5" x14ac:dyDescent="0.2"/>
  <cols>
    <col min="1" max="1" width="51.7109375" style="105" customWidth="1"/>
    <col min="2" max="7" width="19" style="105" customWidth="1"/>
    <col min="8" max="16384" width="9.140625" style="105"/>
  </cols>
  <sheetData>
    <row r="1" spans="1:7" s="41" customFormat="1" x14ac:dyDescent="0.3">
      <c r="A1" s="3" t="str">
        <f>+Naslovni!drustvo</f>
        <v>Naziv društva</v>
      </c>
    </row>
    <row r="2" spans="1:7" s="41" customFormat="1" ht="12.75" customHeight="1" x14ac:dyDescent="0.3"/>
    <row r="3" spans="1:7" s="41" customFormat="1" ht="31.5" customHeight="1" x14ac:dyDescent="0.3">
      <c r="A3" s="114" t="s">
        <v>574</v>
      </c>
      <c r="B3" s="113"/>
      <c r="C3" s="113"/>
      <c r="D3" s="113"/>
      <c r="E3" s="113"/>
      <c r="F3" s="113"/>
      <c r="G3" s="113"/>
    </row>
    <row r="4" spans="1:7" s="41" customFormat="1" ht="16.5" customHeight="1" thickBot="1" x14ac:dyDescent="0.35">
      <c r="G4" s="14" t="s">
        <v>1</v>
      </c>
    </row>
    <row r="5" spans="1:7" s="253" customFormat="1" ht="19.5" customHeight="1" x14ac:dyDescent="0.2">
      <c r="A5" s="249"/>
      <c r="B5" s="250">
        <f>+Naslovni!$B$7</f>
        <v>44926</v>
      </c>
      <c r="C5" s="250">
        <f>+DATE(YEAR(B5)+1,12,31)</f>
        <v>45291</v>
      </c>
      <c r="D5" s="250">
        <f t="shared" ref="D5:G5" si="0">+DATE(YEAR(C5)+1,12,31)</f>
        <v>45657</v>
      </c>
      <c r="E5" s="250">
        <f t="shared" si="0"/>
        <v>46022</v>
      </c>
      <c r="F5" s="251">
        <f t="shared" si="0"/>
        <v>46387</v>
      </c>
      <c r="G5" s="252">
        <f t="shared" si="0"/>
        <v>46752</v>
      </c>
    </row>
    <row r="6" spans="1:7" s="257" customFormat="1" ht="33.75" customHeight="1" x14ac:dyDescent="0.2">
      <c r="A6" s="254" t="s">
        <v>566</v>
      </c>
      <c r="B6" s="255" t="s">
        <v>491</v>
      </c>
      <c r="C6" s="255" t="s">
        <v>491</v>
      </c>
      <c r="D6" s="255" t="s">
        <v>491</v>
      </c>
      <c r="E6" s="255" t="s">
        <v>491</v>
      </c>
      <c r="F6" s="255" t="s">
        <v>491</v>
      </c>
      <c r="G6" s="256" t="s">
        <v>491</v>
      </c>
    </row>
    <row r="7" spans="1:7" s="257" customFormat="1" ht="12.75" x14ac:dyDescent="0.2">
      <c r="A7" s="258" t="s">
        <v>565</v>
      </c>
      <c r="B7" s="259">
        <f>B8+B16+B17+B26+B31+B36+B37</f>
        <v>0</v>
      </c>
      <c r="C7" s="259">
        <f t="shared" ref="C7:G7" si="1">C8+C16+C17+C26+C31+C36+C37</f>
        <v>0</v>
      </c>
      <c r="D7" s="259">
        <f t="shared" si="1"/>
        <v>0</v>
      </c>
      <c r="E7" s="259">
        <f t="shared" si="1"/>
        <v>0</v>
      </c>
      <c r="F7" s="259">
        <f t="shared" si="1"/>
        <v>0</v>
      </c>
      <c r="G7" s="260">
        <f t="shared" si="1"/>
        <v>0</v>
      </c>
    </row>
    <row r="8" spans="1:7" s="265" customFormat="1" ht="12.75" x14ac:dyDescent="0.2">
      <c r="A8" s="261" t="s">
        <v>495</v>
      </c>
      <c r="B8" s="262"/>
      <c r="C8" s="262"/>
      <c r="D8" s="262"/>
      <c r="E8" s="262"/>
      <c r="F8" s="263"/>
      <c r="G8" s="264"/>
    </row>
    <row r="9" spans="1:7" s="257" customFormat="1" ht="12.75" x14ac:dyDescent="0.2">
      <c r="A9" s="266" t="s">
        <v>539</v>
      </c>
      <c r="B9" s="267"/>
      <c r="C9" s="267"/>
      <c r="D9" s="267"/>
      <c r="E9" s="267"/>
      <c r="F9" s="268"/>
      <c r="G9" s="269"/>
    </row>
    <row r="10" spans="1:7" s="257" customFormat="1" ht="12.75" x14ac:dyDescent="0.2">
      <c r="A10" s="266" t="s">
        <v>540</v>
      </c>
      <c r="B10" s="267"/>
      <c r="C10" s="267"/>
      <c r="D10" s="267"/>
      <c r="E10" s="267"/>
      <c r="F10" s="268"/>
      <c r="G10" s="269"/>
    </row>
    <row r="11" spans="1:7" s="257" customFormat="1" ht="12.75" x14ac:dyDescent="0.2">
      <c r="A11" s="266" t="s">
        <v>541</v>
      </c>
      <c r="B11" s="267"/>
      <c r="C11" s="267"/>
      <c r="D11" s="267"/>
      <c r="E11" s="267"/>
      <c r="F11" s="268"/>
      <c r="G11" s="269"/>
    </row>
    <row r="12" spans="1:7" s="257" customFormat="1" ht="12.75" x14ac:dyDescent="0.2">
      <c r="A12" s="266" t="s">
        <v>542</v>
      </c>
      <c r="B12" s="267"/>
      <c r="C12" s="267"/>
      <c r="D12" s="267"/>
      <c r="E12" s="267"/>
      <c r="F12" s="268"/>
      <c r="G12" s="269"/>
    </row>
    <row r="13" spans="1:7" s="257" customFormat="1" ht="12.75" x14ac:dyDescent="0.2">
      <c r="A13" s="266" t="s">
        <v>543</v>
      </c>
      <c r="B13" s="267"/>
      <c r="C13" s="267"/>
      <c r="D13" s="267"/>
      <c r="E13" s="267"/>
      <c r="F13" s="268"/>
      <c r="G13" s="269"/>
    </row>
    <row r="14" spans="1:7" s="257" customFormat="1" ht="12.75" x14ac:dyDescent="0.2">
      <c r="A14" s="266" t="s">
        <v>544</v>
      </c>
      <c r="B14" s="267"/>
      <c r="C14" s="267"/>
      <c r="D14" s="267"/>
      <c r="E14" s="267"/>
      <c r="F14" s="268"/>
      <c r="G14" s="269"/>
    </row>
    <row r="15" spans="1:7" s="257" customFormat="1" ht="12.75" x14ac:dyDescent="0.2">
      <c r="A15" s="266" t="s">
        <v>567</v>
      </c>
      <c r="B15" s="267"/>
      <c r="C15" s="267"/>
      <c r="D15" s="267"/>
      <c r="E15" s="267"/>
      <c r="F15" s="268"/>
      <c r="G15" s="269"/>
    </row>
    <row r="16" spans="1:7" s="265" customFormat="1" ht="12.75" x14ac:dyDescent="0.2">
      <c r="A16" s="261" t="s">
        <v>545</v>
      </c>
      <c r="B16" s="262"/>
      <c r="C16" s="262"/>
      <c r="D16" s="262"/>
      <c r="E16" s="262"/>
      <c r="F16" s="263"/>
      <c r="G16" s="264"/>
    </row>
    <row r="17" spans="1:7" s="265" customFormat="1" ht="12.75" x14ac:dyDescent="0.2">
      <c r="A17" s="261" t="s">
        <v>497</v>
      </c>
      <c r="B17" s="262"/>
      <c r="C17" s="262"/>
      <c r="D17" s="262"/>
      <c r="E17" s="262"/>
      <c r="F17" s="263"/>
      <c r="G17" s="264"/>
    </row>
    <row r="18" spans="1:7" s="257" customFormat="1" ht="12.75" x14ac:dyDescent="0.2">
      <c r="A18" s="266" t="s">
        <v>546</v>
      </c>
      <c r="B18" s="267"/>
      <c r="C18" s="267"/>
      <c r="D18" s="267"/>
      <c r="E18" s="267"/>
      <c r="F18" s="268"/>
      <c r="G18" s="269"/>
    </row>
    <row r="19" spans="1:7" s="257" customFormat="1" ht="12.75" x14ac:dyDescent="0.2">
      <c r="A19" s="266" t="s">
        <v>547</v>
      </c>
      <c r="B19" s="267"/>
      <c r="C19" s="267"/>
      <c r="D19" s="267"/>
      <c r="E19" s="267"/>
      <c r="F19" s="268"/>
      <c r="G19" s="269"/>
    </row>
    <row r="20" spans="1:7" s="257" customFormat="1" ht="12.75" x14ac:dyDescent="0.2">
      <c r="A20" s="266" t="s">
        <v>548</v>
      </c>
      <c r="B20" s="267"/>
      <c r="C20" s="267"/>
      <c r="D20" s="267"/>
      <c r="E20" s="267"/>
      <c r="F20" s="268"/>
      <c r="G20" s="269"/>
    </row>
    <row r="21" spans="1:7" s="257" customFormat="1" ht="12.75" x14ac:dyDescent="0.2">
      <c r="A21" s="266" t="s">
        <v>549</v>
      </c>
      <c r="B21" s="267"/>
      <c r="C21" s="267"/>
      <c r="D21" s="267"/>
      <c r="E21" s="267"/>
      <c r="F21" s="268"/>
      <c r="G21" s="269"/>
    </row>
    <row r="22" spans="1:7" s="257" customFormat="1" ht="12.75" x14ac:dyDescent="0.2">
      <c r="A22" s="266" t="s">
        <v>550</v>
      </c>
      <c r="B22" s="267"/>
      <c r="C22" s="267"/>
      <c r="D22" s="267"/>
      <c r="E22" s="267"/>
      <c r="F22" s="268"/>
      <c r="G22" s="269"/>
    </row>
    <row r="23" spans="1:7" s="257" customFormat="1" ht="12.75" x14ac:dyDescent="0.2">
      <c r="A23" s="266" t="s">
        <v>551</v>
      </c>
      <c r="B23" s="267"/>
      <c r="C23" s="267"/>
      <c r="D23" s="267"/>
      <c r="E23" s="267"/>
      <c r="F23" s="268"/>
      <c r="G23" s="269"/>
    </row>
    <row r="24" spans="1:7" s="257" customFormat="1" ht="12.75" x14ac:dyDescent="0.2">
      <c r="A24" s="266" t="s">
        <v>552</v>
      </c>
      <c r="B24" s="267"/>
      <c r="C24" s="267"/>
      <c r="D24" s="267"/>
      <c r="E24" s="267"/>
      <c r="F24" s="268"/>
      <c r="G24" s="269"/>
    </row>
    <row r="25" spans="1:7" s="257" customFormat="1" ht="12.75" x14ac:dyDescent="0.2">
      <c r="A25" s="266" t="s">
        <v>568</v>
      </c>
      <c r="B25" s="267"/>
      <c r="C25" s="267"/>
      <c r="D25" s="267"/>
      <c r="E25" s="267"/>
      <c r="F25" s="268"/>
      <c r="G25" s="269"/>
    </row>
    <row r="26" spans="1:7" s="265" customFormat="1" ht="12.75" x14ac:dyDescent="0.2">
      <c r="A26" s="261" t="s">
        <v>553</v>
      </c>
      <c r="B26" s="262"/>
      <c r="C26" s="262"/>
      <c r="D26" s="262"/>
      <c r="E26" s="262"/>
      <c r="F26" s="263"/>
      <c r="G26" s="264"/>
    </row>
    <row r="27" spans="1:7" s="257" customFormat="1" ht="12.75" x14ac:dyDescent="0.2">
      <c r="A27" s="266" t="s">
        <v>554</v>
      </c>
      <c r="B27" s="267"/>
      <c r="C27" s="267"/>
      <c r="D27" s="267"/>
      <c r="E27" s="267"/>
      <c r="F27" s="268"/>
      <c r="G27" s="269"/>
    </row>
    <row r="28" spans="1:7" s="257" customFormat="1" ht="12.75" x14ac:dyDescent="0.2">
      <c r="A28" s="266" t="s">
        <v>555</v>
      </c>
      <c r="B28" s="267"/>
      <c r="C28" s="267"/>
      <c r="D28" s="267"/>
      <c r="E28" s="267"/>
      <c r="F28" s="268"/>
      <c r="G28" s="269"/>
    </row>
    <row r="29" spans="1:7" s="257" customFormat="1" ht="12.75" x14ac:dyDescent="0.2">
      <c r="A29" s="266" t="s">
        <v>556</v>
      </c>
      <c r="B29" s="267"/>
      <c r="C29" s="267"/>
      <c r="D29" s="267"/>
      <c r="E29" s="267"/>
      <c r="F29" s="268"/>
      <c r="G29" s="269"/>
    </row>
    <row r="30" spans="1:7" s="257" customFormat="1" ht="12.75" x14ac:dyDescent="0.2">
      <c r="A30" s="266" t="s">
        <v>569</v>
      </c>
      <c r="B30" s="267"/>
      <c r="C30" s="267"/>
      <c r="D30" s="267"/>
      <c r="E30" s="267"/>
      <c r="F30" s="268"/>
      <c r="G30" s="269"/>
    </row>
    <row r="31" spans="1:7" s="265" customFormat="1" ht="12.75" x14ac:dyDescent="0.2">
      <c r="A31" s="261" t="s">
        <v>557</v>
      </c>
      <c r="B31" s="262"/>
      <c r="C31" s="262"/>
      <c r="D31" s="262"/>
      <c r="E31" s="262"/>
      <c r="F31" s="263"/>
      <c r="G31" s="264"/>
    </row>
    <row r="32" spans="1:7" s="257" customFormat="1" ht="12.75" x14ac:dyDescent="0.2">
      <c r="A32" s="266" t="s">
        <v>558</v>
      </c>
      <c r="B32" s="267"/>
      <c r="C32" s="267"/>
      <c r="D32" s="267"/>
      <c r="E32" s="267"/>
      <c r="F32" s="268"/>
      <c r="G32" s="269"/>
    </row>
    <row r="33" spans="1:7" s="257" customFormat="1" ht="12.75" x14ac:dyDescent="0.2">
      <c r="A33" s="266" t="s">
        <v>559</v>
      </c>
      <c r="B33" s="267"/>
      <c r="C33" s="267"/>
      <c r="D33" s="267"/>
      <c r="E33" s="267"/>
      <c r="F33" s="268"/>
      <c r="G33" s="269"/>
    </row>
    <row r="34" spans="1:7" s="257" customFormat="1" ht="12.75" x14ac:dyDescent="0.2">
      <c r="A34" s="266" t="s">
        <v>560</v>
      </c>
      <c r="B34" s="267"/>
      <c r="C34" s="267"/>
      <c r="D34" s="267"/>
      <c r="E34" s="267"/>
      <c r="F34" s="268"/>
      <c r="G34" s="269"/>
    </row>
    <row r="35" spans="1:7" s="257" customFormat="1" ht="12.75" x14ac:dyDescent="0.2">
      <c r="A35" s="266" t="s">
        <v>570</v>
      </c>
      <c r="B35" s="267"/>
      <c r="C35" s="267"/>
      <c r="D35" s="267"/>
      <c r="E35" s="267"/>
      <c r="F35" s="268"/>
      <c r="G35" s="269"/>
    </row>
    <row r="36" spans="1:7" s="265" customFormat="1" ht="12.75" x14ac:dyDescent="0.2">
      <c r="A36" s="261" t="s">
        <v>500</v>
      </c>
      <c r="B36" s="262"/>
      <c r="C36" s="262"/>
      <c r="D36" s="262"/>
      <c r="E36" s="262"/>
      <c r="F36" s="263"/>
      <c r="G36" s="264"/>
    </row>
    <row r="37" spans="1:7" s="265" customFormat="1" ht="13.5" thickBot="1" x14ac:dyDescent="0.25">
      <c r="A37" s="270" t="s">
        <v>561</v>
      </c>
      <c r="B37" s="271"/>
      <c r="C37" s="271"/>
      <c r="D37" s="271"/>
      <c r="E37" s="271"/>
      <c r="F37" s="272"/>
      <c r="G37" s="273"/>
    </row>
    <row r="40" spans="1:7" x14ac:dyDescent="0.2">
      <c r="A40" s="18" t="str">
        <f>+"Datum: "&amp; datum_izrade</f>
        <v xml:space="preserve">Datum: </v>
      </c>
    </row>
    <row r="41" spans="1:7" x14ac:dyDescent="0.2">
      <c r="A41" s="17"/>
    </row>
    <row r="42" spans="1:7" x14ac:dyDescent="0.2">
      <c r="A42" s="22" t="s">
        <v>564</v>
      </c>
    </row>
    <row r="43" spans="1:7" x14ac:dyDescent="0.2">
      <c r="A43" s="22" t="s">
        <v>563</v>
      </c>
    </row>
  </sheetData>
  <hyperlinks>
    <hyperlink ref="A3" location="Naslovni!A1" display="PROJEKCIJE IZRAČUNA OSNOVNOG POTREBNOG SOLVENTNOG KAPITALA po podmodulima"/>
  </hyperlinks>
  <pageMargins left="0" right="0" top="0" bottom="0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G32"/>
  <sheetViews>
    <sheetView showGridLines="0" zoomScaleNormal="100" workbookViewId="0"/>
  </sheetViews>
  <sheetFormatPr defaultColWidth="9.140625" defaultRowHeight="16.5" x14ac:dyDescent="0.3"/>
  <cols>
    <col min="1" max="1" width="61.140625" style="41" customWidth="1"/>
    <col min="2" max="2" width="9.140625" style="41"/>
    <col min="3" max="14" width="24" style="41" customWidth="1"/>
    <col min="15" max="248" width="9.140625" style="41"/>
    <col min="249" max="249" width="54.7109375" style="41" customWidth="1"/>
    <col min="250" max="250" width="28.28515625" style="41" customWidth="1"/>
    <col min="251" max="251" width="9.140625" style="41"/>
    <col min="252" max="252" width="18.5703125" style="41" customWidth="1"/>
    <col min="253" max="253" width="21.5703125" style="41" customWidth="1"/>
    <col min="254" max="504" width="9.140625" style="41"/>
    <col min="505" max="505" width="54.7109375" style="41" customWidth="1"/>
    <col min="506" max="506" width="28.28515625" style="41" customWidth="1"/>
    <col min="507" max="507" width="9.140625" style="41"/>
    <col min="508" max="508" width="18.5703125" style="41" customWidth="1"/>
    <col min="509" max="509" width="21.5703125" style="41" customWidth="1"/>
    <col min="510" max="760" width="9.140625" style="41"/>
    <col min="761" max="761" width="54.7109375" style="41" customWidth="1"/>
    <col min="762" max="762" width="28.28515625" style="41" customWidth="1"/>
    <col min="763" max="763" width="9.140625" style="41"/>
    <col min="764" max="764" width="18.5703125" style="41" customWidth="1"/>
    <col min="765" max="765" width="21.5703125" style="41" customWidth="1"/>
    <col min="766" max="1016" width="9.140625" style="41"/>
    <col min="1017" max="1017" width="54.7109375" style="41" customWidth="1"/>
    <col min="1018" max="1018" width="28.28515625" style="41" customWidth="1"/>
    <col min="1019" max="1019" width="9.140625" style="41"/>
    <col min="1020" max="1020" width="18.5703125" style="41" customWidth="1"/>
    <col min="1021" max="1021" width="21.5703125" style="41" customWidth="1"/>
    <col min="1022" max="1272" width="9.140625" style="41"/>
    <col min="1273" max="1273" width="54.7109375" style="41" customWidth="1"/>
    <col min="1274" max="1274" width="28.28515625" style="41" customWidth="1"/>
    <col min="1275" max="1275" width="9.140625" style="41"/>
    <col min="1276" max="1276" width="18.5703125" style="41" customWidth="1"/>
    <col min="1277" max="1277" width="21.5703125" style="41" customWidth="1"/>
    <col min="1278" max="1528" width="9.140625" style="41"/>
    <col min="1529" max="1529" width="54.7109375" style="41" customWidth="1"/>
    <col min="1530" max="1530" width="28.28515625" style="41" customWidth="1"/>
    <col min="1531" max="1531" width="9.140625" style="41"/>
    <col min="1532" max="1532" width="18.5703125" style="41" customWidth="1"/>
    <col min="1533" max="1533" width="21.5703125" style="41" customWidth="1"/>
    <col min="1534" max="1784" width="9.140625" style="41"/>
    <col min="1785" max="1785" width="54.7109375" style="41" customWidth="1"/>
    <col min="1786" max="1786" width="28.28515625" style="41" customWidth="1"/>
    <col min="1787" max="1787" width="9.140625" style="41"/>
    <col min="1788" max="1788" width="18.5703125" style="41" customWidth="1"/>
    <col min="1789" max="1789" width="21.5703125" style="41" customWidth="1"/>
    <col min="1790" max="2040" width="9.140625" style="41"/>
    <col min="2041" max="2041" width="54.7109375" style="41" customWidth="1"/>
    <col min="2042" max="2042" width="28.28515625" style="41" customWidth="1"/>
    <col min="2043" max="2043" width="9.140625" style="41"/>
    <col min="2044" max="2044" width="18.5703125" style="41" customWidth="1"/>
    <col min="2045" max="2045" width="21.5703125" style="41" customWidth="1"/>
    <col min="2046" max="2296" width="9.140625" style="41"/>
    <col min="2297" max="2297" width="54.7109375" style="41" customWidth="1"/>
    <col min="2298" max="2298" width="28.28515625" style="41" customWidth="1"/>
    <col min="2299" max="2299" width="9.140625" style="41"/>
    <col min="2300" max="2300" width="18.5703125" style="41" customWidth="1"/>
    <col min="2301" max="2301" width="21.5703125" style="41" customWidth="1"/>
    <col min="2302" max="2552" width="9.140625" style="41"/>
    <col min="2553" max="2553" width="54.7109375" style="41" customWidth="1"/>
    <col min="2554" max="2554" width="28.28515625" style="41" customWidth="1"/>
    <col min="2555" max="2555" width="9.140625" style="41"/>
    <col min="2556" max="2556" width="18.5703125" style="41" customWidth="1"/>
    <col min="2557" max="2557" width="21.5703125" style="41" customWidth="1"/>
    <col min="2558" max="2808" width="9.140625" style="41"/>
    <col min="2809" max="2809" width="54.7109375" style="41" customWidth="1"/>
    <col min="2810" max="2810" width="28.28515625" style="41" customWidth="1"/>
    <col min="2811" max="2811" width="9.140625" style="41"/>
    <col min="2812" max="2812" width="18.5703125" style="41" customWidth="1"/>
    <col min="2813" max="2813" width="21.5703125" style="41" customWidth="1"/>
    <col min="2814" max="3064" width="9.140625" style="41"/>
    <col min="3065" max="3065" width="54.7109375" style="41" customWidth="1"/>
    <col min="3066" max="3066" width="28.28515625" style="41" customWidth="1"/>
    <col min="3067" max="3067" width="9.140625" style="41"/>
    <col min="3068" max="3068" width="18.5703125" style="41" customWidth="1"/>
    <col min="3069" max="3069" width="21.5703125" style="41" customWidth="1"/>
    <col min="3070" max="3320" width="9.140625" style="41"/>
    <col min="3321" max="3321" width="54.7109375" style="41" customWidth="1"/>
    <col min="3322" max="3322" width="28.28515625" style="41" customWidth="1"/>
    <col min="3323" max="3323" width="9.140625" style="41"/>
    <col min="3324" max="3324" width="18.5703125" style="41" customWidth="1"/>
    <col min="3325" max="3325" width="21.5703125" style="41" customWidth="1"/>
    <col min="3326" max="3576" width="9.140625" style="41"/>
    <col min="3577" max="3577" width="54.7109375" style="41" customWidth="1"/>
    <col min="3578" max="3578" width="28.28515625" style="41" customWidth="1"/>
    <col min="3579" max="3579" width="9.140625" style="41"/>
    <col min="3580" max="3580" width="18.5703125" style="41" customWidth="1"/>
    <col min="3581" max="3581" width="21.5703125" style="41" customWidth="1"/>
    <col min="3582" max="3832" width="9.140625" style="41"/>
    <col min="3833" max="3833" width="54.7109375" style="41" customWidth="1"/>
    <col min="3834" max="3834" width="28.28515625" style="41" customWidth="1"/>
    <col min="3835" max="3835" width="9.140625" style="41"/>
    <col min="3836" max="3836" width="18.5703125" style="41" customWidth="1"/>
    <col min="3837" max="3837" width="21.5703125" style="41" customWidth="1"/>
    <col min="3838" max="4088" width="9.140625" style="41"/>
    <col min="4089" max="4089" width="54.7109375" style="41" customWidth="1"/>
    <col min="4090" max="4090" width="28.28515625" style="41" customWidth="1"/>
    <col min="4091" max="4091" width="9.140625" style="41"/>
    <col min="4092" max="4092" width="18.5703125" style="41" customWidth="1"/>
    <col min="4093" max="4093" width="21.5703125" style="41" customWidth="1"/>
    <col min="4094" max="4344" width="9.140625" style="41"/>
    <col min="4345" max="4345" width="54.7109375" style="41" customWidth="1"/>
    <col min="4346" max="4346" width="28.28515625" style="41" customWidth="1"/>
    <col min="4347" max="4347" width="9.140625" style="41"/>
    <col min="4348" max="4348" width="18.5703125" style="41" customWidth="1"/>
    <col min="4349" max="4349" width="21.5703125" style="41" customWidth="1"/>
    <col min="4350" max="4600" width="9.140625" style="41"/>
    <col min="4601" max="4601" width="54.7109375" style="41" customWidth="1"/>
    <col min="4602" max="4602" width="28.28515625" style="41" customWidth="1"/>
    <col min="4603" max="4603" width="9.140625" style="41"/>
    <col min="4604" max="4604" width="18.5703125" style="41" customWidth="1"/>
    <col min="4605" max="4605" width="21.5703125" style="41" customWidth="1"/>
    <col min="4606" max="4856" width="9.140625" style="41"/>
    <col min="4857" max="4857" width="54.7109375" style="41" customWidth="1"/>
    <col min="4858" max="4858" width="28.28515625" style="41" customWidth="1"/>
    <col min="4859" max="4859" width="9.140625" style="41"/>
    <col min="4860" max="4860" width="18.5703125" style="41" customWidth="1"/>
    <col min="4861" max="4861" width="21.5703125" style="41" customWidth="1"/>
    <col min="4862" max="5112" width="9.140625" style="41"/>
    <col min="5113" max="5113" width="54.7109375" style="41" customWidth="1"/>
    <col min="5114" max="5114" width="28.28515625" style="41" customWidth="1"/>
    <col min="5115" max="5115" width="9.140625" style="41"/>
    <col min="5116" max="5116" width="18.5703125" style="41" customWidth="1"/>
    <col min="5117" max="5117" width="21.5703125" style="41" customWidth="1"/>
    <col min="5118" max="5368" width="9.140625" style="41"/>
    <col min="5369" max="5369" width="54.7109375" style="41" customWidth="1"/>
    <col min="5370" max="5370" width="28.28515625" style="41" customWidth="1"/>
    <col min="5371" max="5371" width="9.140625" style="41"/>
    <col min="5372" max="5372" width="18.5703125" style="41" customWidth="1"/>
    <col min="5373" max="5373" width="21.5703125" style="41" customWidth="1"/>
    <col min="5374" max="5624" width="9.140625" style="41"/>
    <col min="5625" max="5625" width="54.7109375" style="41" customWidth="1"/>
    <col min="5626" max="5626" width="28.28515625" style="41" customWidth="1"/>
    <col min="5627" max="5627" width="9.140625" style="41"/>
    <col min="5628" max="5628" width="18.5703125" style="41" customWidth="1"/>
    <col min="5629" max="5629" width="21.5703125" style="41" customWidth="1"/>
    <col min="5630" max="5880" width="9.140625" style="41"/>
    <col min="5881" max="5881" width="54.7109375" style="41" customWidth="1"/>
    <col min="5882" max="5882" width="28.28515625" style="41" customWidth="1"/>
    <col min="5883" max="5883" width="9.140625" style="41"/>
    <col min="5884" max="5884" width="18.5703125" style="41" customWidth="1"/>
    <col min="5885" max="5885" width="21.5703125" style="41" customWidth="1"/>
    <col min="5886" max="6136" width="9.140625" style="41"/>
    <col min="6137" max="6137" width="54.7109375" style="41" customWidth="1"/>
    <col min="6138" max="6138" width="28.28515625" style="41" customWidth="1"/>
    <col min="6139" max="6139" width="9.140625" style="41"/>
    <col min="6140" max="6140" width="18.5703125" style="41" customWidth="1"/>
    <col min="6141" max="6141" width="21.5703125" style="41" customWidth="1"/>
    <col min="6142" max="6392" width="9.140625" style="41"/>
    <col min="6393" max="6393" width="54.7109375" style="41" customWidth="1"/>
    <col min="6394" max="6394" width="28.28515625" style="41" customWidth="1"/>
    <col min="6395" max="6395" width="9.140625" style="41"/>
    <col min="6396" max="6396" width="18.5703125" style="41" customWidth="1"/>
    <col min="6397" max="6397" width="21.5703125" style="41" customWidth="1"/>
    <col min="6398" max="6648" width="9.140625" style="41"/>
    <col min="6649" max="6649" width="54.7109375" style="41" customWidth="1"/>
    <col min="6650" max="6650" width="28.28515625" style="41" customWidth="1"/>
    <col min="6651" max="6651" width="9.140625" style="41"/>
    <col min="6652" max="6652" width="18.5703125" style="41" customWidth="1"/>
    <col min="6653" max="6653" width="21.5703125" style="41" customWidth="1"/>
    <col min="6654" max="6904" width="9.140625" style="41"/>
    <col min="6905" max="6905" width="54.7109375" style="41" customWidth="1"/>
    <col min="6906" max="6906" width="28.28515625" style="41" customWidth="1"/>
    <col min="6907" max="6907" width="9.140625" style="41"/>
    <col min="6908" max="6908" width="18.5703125" style="41" customWidth="1"/>
    <col min="6909" max="6909" width="21.5703125" style="41" customWidth="1"/>
    <col min="6910" max="7160" width="9.140625" style="41"/>
    <col min="7161" max="7161" width="54.7109375" style="41" customWidth="1"/>
    <col min="7162" max="7162" width="28.28515625" style="41" customWidth="1"/>
    <col min="7163" max="7163" width="9.140625" style="41"/>
    <col min="7164" max="7164" width="18.5703125" style="41" customWidth="1"/>
    <col min="7165" max="7165" width="21.5703125" style="41" customWidth="1"/>
    <col min="7166" max="7416" width="9.140625" style="41"/>
    <col min="7417" max="7417" width="54.7109375" style="41" customWidth="1"/>
    <col min="7418" max="7418" width="28.28515625" style="41" customWidth="1"/>
    <col min="7419" max="7419" width="9.140625" style="41"/>
    <col min="7420" max="7420" width="18.5703125" style="41" customWidth="1"/>
    <col min="7421" max="7421" width="21.5703125" style="41" customWidth="1"/>
    <col min="7422" max="7672" width="9.140625" style="41"/>
    <col min="7673" max="7673" width="54.7109375" style="41" customWidth="1"/>
    <col min="7674" max="7674" width="28.28515625" style="41" customWidth="1"/>
    <col min="7675" max="7675" width="9.140625" style="41"/>
    <col min="7676" max="7676" width="18.5703125" style="41" customWidth="1"/>
    <col min="7677" max="7677" width="21.5703125" style="41" customWidth="1"/>
    <col min="7678" max="7928" width="9.140625" style="41"/>
    <col min="7929" max="7929" width="54.7109375" style="41" customWidth="1"/>
    <col min="7930" max="7930" width="28.28515625" style="41" customWidth="1"/>
    <col min="7931" max="7931" width="9.140625" style="41"/>
    <col min="7932" max="7932" width="18.5703125" style="41" customWidth="1"/>
    <col min="7933" max="7933" width="21.5703125" style="41" customWidth="1"/>
    <col min="7934" max="8184" width="9.140625" style="41"/>
    <col min="8185" max="8185" width="54.7109375" style="41" customWidth="1"/>
    <col min="8186" max="8186" width="28.28515625" style="41" customWidth="1"/>
    <col min="8187" max="8187" width="9.140625" style="41"/>
    <col min="8188" max="8188" width="18.5703125" style="41" customWidth="1"/>
    <col min="8189" max="8189" width="21.5703125" style="41" customWidth="1"/>
    <col min="8190" max="8440" width="9.140625" style="41"/>
    <col min="8441" max="8441" width="54.7109375" style="41" customWidth="1"/>
    <col min="8442" max="8442" width="28.28515625" style="41" customWidth="1"/>
    <col min="8443" max="8443" width="9.140625" style="41"/>
    <col min="8444" max="8444" width="18.5703125" style="41" customWidth="1"/>
    <col min="8445" max="8445" width="21.5703125" style="41" customWidth="1"/>
    <col min="8446" max="8696" width="9.140625" style="41"/>
    <col min="8697" max="8697" width="54.7109375" style="41" customWidth="1"/>
    <col min="8698" max="8698" width="28.28515625" style="41" customWidth="1"/>
    <col min="8699" max="8699" width="9.140625" style="41"/>
    <col min="8700" max="8700" width="18.5703125" style="41" customWidth="1"/>
    <col min="8701" max="8701" width="21.5703125" style="41" customWidth="1"/>
    <col min="8702" max="8952" width="9.140625" style="41"/>
    <col min="8953" max="8953" width="54.7109375" style="41" customWidth="1"/>
    <col min="8954" max="8954" width="28.28515625" style="41" customWidth="1"/>
    <col min="8955" max="8955" width="9.140625" style="41"/>
    <col min="8956" max="8956" width="18.5703125" style="41" customWidth="1"/>
    <col min="8957" max="8957" width="21.5703125" style="41" customWidth="1"/>
    <col min="8958" max="9208" width="9.140625" style="41"/>
    <col min="9209" max="9209" width="54.7109375" style="41" customWidth="1"/>
    <col min="9210" max="9210" width="28.28515625" style="41" customWidth="1"/>
    <col min="9211" max="9211" width="9.140625" style="41"/>
    <col min="9212" max="9212" width="18.5703125" style="41" customWidth="1"/>
    <col min="9213" max="9213" width="21.5703125" style="41" customWidth="1"/>
    <col min="9214" max="9464" width="9.140625" style="41"/>
    <col min="9465" max="9465" width="54.7109375" style="41" customWidth="1"/>
    <col min="9466" max="9466" width="28.28515625" style="41" customWidth="1"/>
    <col min="9467" max="9467" width="9.140625" style="41"/>
    <col min="9468" max="9468" width="18.5703125" style="41" customWidth="1"/>
    <col min="9469" max="9469" width="21.5703125" style="41" customWidth="1"/>
    <col min="9470" max="9720" width="9.140625" style="41"/>
    <col min="9721" max="9721" width="54.7109375" style="41" customWidth="1"/>
    <col min="9722" max="9722" width="28.28515625" style="41" customWidth="1"/>
    <col min="9723" max="9723" width="9.140625" style="41"/>
    <col min="9724" max="9724" width="18.5703125" style="41" customWidth="1"/>
    <col min="9725" max="9725" width="21.5703125" style="41" customWidth="1"/>
    <col min="9726" max="9976" width="9.140625" style="41"/>
    <col min="9977" max="9977" width="54.7109375" style="41" customWidth="1"/>
    <col min="9978" max="9978" width="28.28515625" style="41" customWidth="1"/>
    <col min="9979" max="9979" width="9.140625" style="41"/>
    <col min="9980" max="9980" width="18.5703125" style="41" customWidth="1"/>
    <col min="9981" max="9981" width="21.5703125" style="41" customWidth="1"/>
    <col min="9982" max="10232" width="9.140625" style="41"/>
    <col min="10233" max="10233" width="54.7109375" style="41" customWidth="1"/>
    <col min="10234" max="10234" width="28.28515625" style="41" customWidth="1"/>
    <col min="10235" max="10235" width="9.140625" style="41"/>
    <col min="10236" max="10236" width="18.5703125" style="41" customWidth="1"/>
    <col min="10237" max="10237" width="21.5703125" style="41" customWidth="1"/>
    <col min="10238" max="10488" width="9.140625" style="41"/>
    <col min="10489" max="10489" width="54.7109375" style="41" customWidth="1"/>
    <col min="10490" max="10490" width="28.28515625" style="41" customWidth="1"/>
    <col min="10491" max="10491" width="9.140625" style="41"/>
    <col min="10492" max="10492" width="18.5703125" style="41" customWidth="1"/>
    <col min="10493" max="10493" width="21.5703125" style="41" customWidth="1"/>
    <col min="10494" max="10744" width="9.140625" style="41"/>
    <col min="10745" max="10745" width="54.7109375" style="41" customWidth="1"/>
    <col min="10746" max="10746" width="28.28515625" style="41" customWidth="1"/>
    <col min="10747" max="10747" width="9.140625" style="41"/>
    <col min="10748" max="10748" width="18.5703125" style="41" customWidth="1"/>
    <col min="10749" max="10749" width="21.5703125" style="41" customWidth="1"/>
    <col min="10750" max="11000" width="9.140625" style="41"/>
    <col min="11001" max="11001" width="54.7109375" style="41" customWidth="1"/>
    <col min="11002" max="11002" width="28.28515625" style="41" customWidth="1"/>
    <col min="11003" max="11003" width="9.140625" style="41"/>
    <col min="11004" max="11004" width="18.5703125" style="41" customWidth="1"/>
    <col min="11005" max="11005" width="21.5703125" style="41" customWidth="1"/>
    <col min="11006" max="11256" width="9.140625" style="41"/>
    <col min="11257" max="11257" width="54.7109375" style="41" customWidth="1"/>
    <col min="11258" max="11258" width="28.28515625" style="41" customWidth="1"/>
    <col min="11259" max="11259" width="9.140625" style="41"/>
    <col min="11260" max="11260" width="18.5703125" style="41" customWidth="1"/>
    <col min="11261" max="11261" width="21.5703125" style="41" customWidth="1"/>
    <col min="11262" max="11512" width="9.140625" style="41"/>
    <col min="11513" max="11513" width="54.7109375" style="41" customWidth="1"/>
    <col min="11514" max="11514" width="28.28515625" style="41" customWidth="1"/>
    <col min="11515" max="11515" width="9.140625" style="41"/>
    <col min="11516" max="11516" width="18.5703125" style="41" customWidth="1"/>
    <col min="11517" max="11517" width="21.5703125" style="41" customWidth="1"/>
    <col min="11518" max="11768" width="9.140625" style="41"/>
    <col min="11769" max="11769" width="54.7109375" style="41" customWidth="1"/>
    <col min="11770" max="11770" width="28.28515625" style="41" customWidth="1"/>
    <col min="11771" max="11771" width="9.140625" style="41"/>
    <col min="11772" max="11772" width="18.5703125" style="41" customWidth="1"/>
    <col min="11773" max="11773" width="21.5703125" style="41" customWidth="1"/>
    <col min="11774" max="12024" width="9.140625" style="41"/>
    <col min="12025" max="12025" width="54.7109375" style="41" customWidth="1"/>
    <col min="12026" max="12026" width="28.28515625" style="41" customWidth="1"/>
    <col min="12027" max="12027" width="9.140625" style="41"/>
    <col min="12028" max="12028" width="18.5703125" style="41" customWidth="1"/>
    <col min="12029" max="12029" width="21.5703125" style="41" customWidth="1"/>
    <col min="12030" max="12280" width="9.140625" style="41"/>
    <col min="12281" max="12281" width="54.7109375" style="41" customWidth="1"/>
    <col min="12282" max="12282" width="28.28515625" style="41" customWidth="1"/>
    <col min="12283" max="12283" width="9.140625" style="41"/>
    <col min="12284" max="12284" width="18.5703125" style="41" customWidth="1"/>
    <col min="12285" max="12285" width="21.5703125" style="41" customWidth="1"/>
    <col min="12286" max="12536" width="9.140625" style="41"/>
    <col min="12537" max="12537" width="54.7109375" style="41" customWidth="1"/>
    <col min="12538" max="12538" width="28.28515625" style="41" customWidth="1"/>
    <col min="12539" max="12539" width="9.140625" style="41"/>
    <col min="12540" max="12540" width="18.5703125" style="41" customWidth="1"/>
    <col min="12541" max="12541" width="21.5703125" style="41" customWidth="1"/>
    <col min="12542" max="12792" width="9.140625" style="41"/>
    <col min="12793" max="12793" width="54.7109375" style="41" customWidth="1"/>
    <col min="12794" max="12794" width="28.28515625" style="41" customWidth="1"/>
    <col min="12795" max="12795" width="9.140625" style="41"/>
    <col min="12796" max="12796" width="18.5703125" style="41" customWidth="1"/>
    <col min="12797" max="12797" width="21.5703125" style="41" customWidth="1"/>
    <col min="12798" max="13048" width="9.140625" style="41"/>
    <col min="13049" max="13049" width="54.7109375" style="41" customWidth="1"/>
    <col min="13050" max="13050" width="28.28515625" style="41" customWidth="1"/>
    <col min="13051" max="13051" width="9.140625" style="41"/>
    <col min="13052" max="13052" width="18.5703125" style="41" customWidth="1"/>
    <col min="13053" max="13053" width="21.5703125" style="41" customWidth="1"/>
    <col min="13054" max="13304" width="9.140625" style="41"/>
    <col min="13305" max="13305" width="54.7109375" style="41" customWidth="1"/>
    <col min="13306" max="13306" width="28.28515625" style="41" customWidth="1"/>
    <col min="13307" max="13307" width="9.140625" style="41"/>
    <col min="13308" max="13308" width="18.5703125" style="41" customWidth="1"/>
    <col min="13309" max="13309" width="21.5703125" style="41" customWidth="1"/>
    <col min="13310" max="13560" width="9.140625" style="41"/>
    <col min="13561" max="13561" width="54.7109375" style="41" customWidth="1"/>
    <col min="13562" max="13562" width="28.28515625" style="41" customWidth="1"/>
    <col min="13563" max="13563" width="9.140625" style="41"/>
    <col min="13564" max="13564" width="18.5703125" style="41" customWidth="1"/>
    <col min="13565" max="13565" width="21.5703125" style="41" customWidth="1"/>
    <col min="13566" max="13816" width="9.140625" style="41"/>
    <col min="13817" max="13817" width="54.7109375" style="41" customWidth="1"/>
    <col min="13818" max="13818" width="28.28515625" style="41" customWidth="1"/>
    <col min="13819" max="13819" width="9.140625" style="41"/>
    <col min="13820" max="13820" width="18.5703125" style="41" customWidth="1"/>
    <col min="13821" max="13821" width="21.5703125" style="41" customWidth="1"/>
    <col min="13822" max="14072" width="9.140625" style="41"/>
    <col min="14073" max="14073" width="54.7109375" style="41" customWidth="1"/>
    <col min="14074" max="14074" width="28.28515625" style="41" customWidth="1"/>
    <col min="14075" max="14075" width="9.140625" style="41"/>
    <col min="14076" max="14076" width="18.5703125" style="41" customWidth="1"/>
    <col min="14077" max="14077" width="21.5703125" style="41" customWidth="1"/>
    <col min="14078" max="14328" width="9.140625" style="41"/>
    <col min="14329" max="14329" width="54.7109375" style="41" customWidth="1"/>
    <col min="14330" max="14330" width="28.28515625" style="41" customWidth="1"/>
    <col min="14331" max="14331" width="9.140625" style="41"/>
    <col min="14332" max="14332" width="18.5703125" style="41" customWidth="1"/>
    <col min="14333" max="14333" width="21.5703125" style="41" customWidth="1"/>
    <col min="14334" max="14584" width="9.140625" style="41"/>
    <col min="14585" max="14585" width="54.7109375" style="41" customWidth="1"/>
    <col min="14586" max="14586" width="28.28515625" style="41" customWidth="1"/>
    <col min="14587" max="14587" width="9.140625" style="41"/>
    <col min="14588" max="14588" width="18.5703125" style="41" customWidth="1"/>
    <col min="14589" max="14589" width="21.5703125" style="41" customWidth="1"/>
    <col min="14590" max="14840" width="9.140625" style="41"/>
    <col min="14841" max="14841" width="54.7109375" style="41" customWidth="1"/>
    <col min="14842" max="14842" width="28.28515625" style="41" customWidth="1"/>
    <col min="14843" max="14843" width="9.140625" style="41"/>
    <col min="14844" max="14844" width="18.5703125" style="41" customWidth="1"/>
    <col min="14845" max="14845" width="21.5703125" style="41" customWidth="1"/>
    <col min="14846" max="15096" width="9.140625" style="41"/>
    <col min="15097" max="15097" width="54.7109375" style="41" customWidth="1"/>
    <col min="15098" max="15098" width="28.28515625" style="41" customWidth="1"/>
    <col min="15099" max="15099" width="9.140625" style="41"/>
    <col min="15100" max="15100" width="18.5703125" style="41" customWidth="1"/>
    <col min="15101" max="15101" width="21.5703125" style="41" customWidth="1"/>
    <col min="15102" max="15352" width="9.140625" style="41"/>
    <col min="15353" max="15353" width="54.7109375" style="41" customWidth="1"/>
    <col min="15354" max="15354" width="28.28515625" style="41" customWidth="1"/>
    <col min="15355" max="15355" width="9.140625" style="41"/>
    <col min="15356" max="15356" width="18.5703125" style="41" customWidth="1"/>
    <col min="15357" max="15357" width="21.5703125" style="41" customWidth="1"/>
    <col min="15358" max="15608" width="9.140625" style="41"/>
    <col min="15609" max="15609" width="54.7109375" style="41" customWidth="1"/>
    <col min="15610" max="15610" width="28.28515625" style="41" customWidth="1"/>
    <col min="15611" max="15611" width="9.140625" style="41"/>
    <col min="15612" max="15612" width="18.5703125" style="41" customWidth="1"/>
    <col min="15613" max="15613" width="21.5703125" style="41" customWidth="1"/>
    <col min="15614" max="15864" width="9.140625" style="41"/>
    <col min="15865" max="15865" width="54.7109375" style="41" customWidth="1"/>
    <col min="15866" max="15866" width="28.28515625" style="41" customWidth="1"/>
    <col min="15867" max="15867" width="9.140625" style="41"/>
    <col min="15868" max="15868" width="18.5703125" style="41" customWidth="1"/>
    <col min="15869" max="15869" width="21.5703125" style="41" customWidth="1"/>
    <col min="15870" max="16120" width="9.140625" style="41"/>
    <col min="16121" max="16121" width="54.7109375" style="41" customWidth="1"/>
    <col min="16122" max="16122" width="28.28515625" style="41" customWidth="1"/>
    <col min="16123" max="16123" width="9.140625" style="41"/>
    <col min="16124" max="16124" width="18.5703125" style="41" customWidth="1"/>
    <col min="16125" max="16125" width="21.5703125" style="41" customWidth="1"/>
    <col min="16126" max="16384" width="9.140625" style="41"/>
  </cols>
  <sheetData>
    <row r="1" spans="1:8" x14ac:dyDescent="0.3">
      <c r="A1" s="3" t="str">
        <f>+Naslovni!drustvo</f>
        <v>Naziv društva</v>
      </c>
    </row>
    <row r="3" spans="1:8" x14ac:dyDescent="0.3">
      <c r="A3" s="40" t="s">
        <v>351</v>
      </c>
    </row>
    <row r="4" spans="1:8" x14ac:dyDescent="0.3">
      <c r="A4" s="42" t="s">
        <v>519</v>
      </c>
    </row>
    <row r="5" spans="1:8" x14ac:dyDescent="0.3">
      <c r="C5" s="45"/>
    </row>
    <row r="6" spans="1:8" x14ac:dyDescent="0.3">
      <c r="A6" s="40" t="s">
        <v>352</v>
      </c>
      <c r="C6" s="49"/>
      <c r="D6" s="49"/>
    </row>
    <row r="7" spans="1:8" x14ac:dyDescent="0.3">
      <c r="A7" s="59"/>
    </row>
    <row r="8" spans="1:8" ht="17.25" thickBot="1" x14ac:dyDescent="0.35">
      <c r="A8" s="114" t="s">
        <v>520</v>
      </c>
    </row>
    <row r="9" spans="1:8" s="253" customFormat="1" ht="13.5" thickBot="1" x14ac:dyDescent="0.25">
      <c r="A9" s="277"/>
      <c r="B9" s="274"/>
      <c r="C9" s="196">
        <f>+Naslovni!$B$7</f>
        <v>44926</v>
      </c>
      <c r="D9" s="196">
        <f>+DATE(YEAR(C9)+1,12,31)</f>
        <v>45291</v>
      </c>
      <c r="E9" s="196">
        <f t="shared" ref="E9:H9" si="0">+DATE(YEAR(D9)+1,12,31)</f>
        <v>45657</v>
      </c>
      <c r="F9" s="196">
        <f t="shared" si="0"/>
        <v>46022</v>
      </c>
      <c r="G9" s="196">
        <f>+DATE(YEAR(F9)+1,12,31)</f>
        <v>46387</v>
      </c>
      <c r="H9" s="196">
        <f t="shared" si="0"/>
        <v>46752</v>
      </c>
    </row>
    <row r="10" spans="1:8" s="253" customFormat="1" ht="12.75" x14ac:dyDescent="0.2">
      <c r="A10" s="275"/>
      <c r="B10" s="278"/>
      <c r="C10" s="58" t="s">
        <v>343</v>
      </c>
      <c r="D10" s="58" t="s">
        <v>343</v>
      </c>
      <c r="E10" s="58" t="s">
        <v>343</v>
      </c>
      <c r="F10" s="58" t="s">
        <v>343</v>
      </c>
      <c r="G10" s="58" t="s">
        <v>343</v>
      </c>
      <c r="H10" s="58" t="s">
        <v>343</v>
      </c>
    </row>
    <row r="11" spans="1:8" s="253" customFormat="1" ht="12.75" x14ac:dyDescent="0.2">
      <c r="A11" s="279" t="s">
        <v>521</v>
      </c>
      <c r="B11" s="55" t="s">
        <v>280</v>
      </c>
      <c r="C11" s="97"/>
      <c r="D11" s="97"/>
      <c r="E11" s="97"/>
      <c r="F11" s="97"/>
      <c r="G11" s="97"/>
      <c r="H11" s="97"/>
    </row>
    <row r="12" spans="1:8" s="253" customFormat="1" ht="12.75" x14ac:dyDescent="0.2">
      <c r="A12" s="280" t="s">
        <v>477</v>
      </c>
      <c r="B12" s="55" t="s">
        <v>281</v>
      </c>
      <c r="C12" s="97"/>
      <c r="D12" s="97"/>
      <c r="E12" s="97"/>
      <c r="F12" s="97"/>
      <c r="G12" s="97"/>
      <c r="H12" s="97"/>
    </row>
    <row r="13" spans="1:8" s="253" customFormat="1" ht="12.75" x14ac:dyDescent="0.2">
      <c r="A13" s="280" t="s">
        <v>522</v>
      </c>
      <c r="B13" s="55" t="s">
        <v>282</v>
      </c>
      <c r="C13" s="97"/>
      <c r="D13" s="97"/>
      <c r="E13" s="97"/>
      <c r="F13" s="97"/>
      <c r="G13" s="97"/>
      <c r="H13" s="97"/>
    </row>
    <row r="14" spans="1:8" s="253" customFormat="1" ht="12.75" x14ac:dyDescent="0.2">
      <c r="A14" s="280" t="s">
        <v>523</v>
      </c>
      <c r="B14" s="55" t="s">
        <v>283</v>
      </c>
      <c r="C14" s="97"/>
      <c r="D14" s="97"/>
      <c r="E14" s="97"/>
      <c r="F14" s="97"/>
      <c r="G14" s="97"/>
      <c r="H14" s="97"/>
    </row>
    <row r="15" spans="1:8" s="253" customFormat="1" ht="12.75" x14ac:dyDescent="0.2">
      <c r="A15" s="280" t="s">
        <v>524</v>
      </c>
      <c r="B15" s="55" t="s">
        <v>284</v>
      </c>
      <c r="C15" s="97"/>
      <c r="D15" s="97"/>
      <c r="E15" s="97"/>
      <c r="F15" s="97"/>
      <c r="G15" s="97"/>
      <c r="H15" s="97"/>
    </row>
    <row r="16" spans="1:8" s="253" customFormat="1" ht="12.75" x14ac:dyDescent="0.2">
      <c r="A16" s="280" t="s">
        <v>525</v>
      </c>
      <c r="B16" s="55" t="s">
        <v>285</v>
      </c>
      <c r="C16" s="97"/>
      <c r="D16" s="97"/>
      <c r="E16" s="97"/>
      <c r="F16" s="97"/>
      <c r="G16" s="97"/>
      <c r="H16" s="97"/>
    </row>
    <row r="17" spans="1:189" s="253" customFormat="1" ht="13.5" thickBot="1" x14ac:dyDescent="0.25">
      <c r="A17" s="281" t="s">
        <v>478</v>
      </c>
      <c r="B17" s="54" t="s">
        <v>290</v>
      </c>
      <c r="C17" s="98"/>
      <c r="D17" s="98"/>
      <c r="E17" s="98"/>
      <c r="F17" s="98"/>
      <c r="G17" s="98"/>
      <c r="H17" s="98"/>
    </row>
    <row r="20" spans="1:189" s="15" customFormat="1" ht="12.75" x14ac:dyDescent="0.2">
      <c r="A20" s="18" t="str">
        <f>+"Datum: "&amp; datum_izrade</f>
        <v xml:space="preserve">Datum: </v>
      </c>
      <c r="B20" s="19"/>
      <c r="C20" s="19"/>
      <c r="D20" s="1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20"/>
      <c r="V20" s="10"/>
      <c r="W20" s="10"/>
      <c r="X20" s="10"/>
      <c r="Y20" s="10"/>
      <c r="Z20" s="10"/>
      <c r="AA20" s="10"/>
    </row>
    <row r="21" spans="1:189" s="11" customFormat="1" ht="18.75" customHeight="1" x14ac:dyDescent="0.2">
      <c r="A21" s="17"/>
      <c r="B21" s="21"/>
      <c r="C21" s="21"/>
      <c r="D21" s="21"/>
      <c r="E21" s="21"/>
      <c r="F21" s="17"/>
      <c r="G21" s="17"/>
      <c r="H21" s="21"/>
      <c r="I21" s="17"/>
      <c r="J21" s="17"/>
      <c r="K21" s="21"/>
      <c r="L21" s="17"/>
      <c r="M21" s="17"/>
      <c r="N21" s="21"/>
      <c r="O21" s="17"/>
      <c r="P21" s="17"/>
      <c r="Q21" s="21"/>
      <c r="R21" s="17"/>
      <c r="S21" s="17"/>
      <c r="T21" s="17"/>
      <c r="U21" s="17"/>
      <c r="V21" s="17"/>
      <c r="W21" s="10"/>
      <c r="X21" s="10"/>
      <c r="Y21" s="10"/>
      <c r="Z21" s="10"/>
      <c r="AA21" s="10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</row>
    <row r="22" spans="1:189" s="11" customFormat="1" ht="12.75" x14ac:dyDescent="0.2">
      <c r="A22" s="22" t="s">
        <v>564</v>
      </c>
      <c r="B22" s="21"/>
      <c r="C22" s="21"/>
      <c r="D22" s="21"/>
      <c r="E22" s="21"/>
      <c r="F22" s="17"/>
      <c r="G22" s="17"/>
      <c r="H22" s="21"/>
      <c r="I22" s="22"/>
      <c r="J22" s="17"/>
      <c r="K22" s="21"/>
      <c r="L22" s="22"/>
      <c r="M22" s="17"/>
      <c r="N22" s="21"/>
      <c r="O22" s="22"/>
      <c r="P22" s="17"/>
      <c r="Q22" s="21"/>
      <c r="R22" s="22"/>
      <c r="S22" s="17"/>
      <c r="T22" s="17"/>
      <c r="U22" s="17"/>
      <c r="V22" s="17"/>
      <c r="W22" s="10"/>
      <c r="X22" s="10"/>
      <c r="Y22" s="10"/>
      <c r="Z22" s="10"/>
      <c r="AA22" s="10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</row>
    <row r="23" spans="1:189" s="11" customFormat="1" ht="12.75" x14ac:dyDescent="0.2">
      <c r="A23" s="22" t="s">
        <v>563</v>
      </c>
      <c r="B23" s="21"/>
      <c r="C23" s="21"/>
      <c r="D23" s="21"/>
      <c r="E23" s="21"/>
      <c r="F23" s="17"/>
      <c r="G23" s="17"/>
      <c r="H23" s="21"/>
      <c r="I23" s="22"/>
      <c r="J23" s="17"/>
      <c r="K23" s="21"/>
      <c r="L23" s="22"/>
      <c r="M23" s="17"/>
      <c r="N23" s="21"/>
      <c r="O23" s="22"/>
      <c r="P23" s="17"/>
      <c r="Q23" s="21"/>
      <c r="R23" s="22"/>
      <c r="S23" s="17"/>
      <c r="T23" s="17"/>
      <c r="U23" s="17"/>
      <c r="V23" s="17"/>
      <c r="W23" s="10"/>
      <c r="X23" s="10"/>
      <c r="Y23" s="10"/>
      <c r="Z23" s="10"/>
      <c r="AA23" s="10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</row>
    <row r="24" spans="1:189" s="11" customFormat="1" x14ac:dyDescent="0.2">
      <c r="A24" s="105"/>
      <c r="B24" s="21"/>
      <c r="C24" s="21"/>
      <c r="D24" s="21"/>
      <c r="E24" s="21"/>
      <c r="F24" s="17"/>
      <c r="G24" s="17"/>
      <c r="H24" s="21"/>
      <c r="I24" s="17"/>
      <c r="J24" s="17"/>
      <c r="K24" s="21"/>
      <c r="L24" s="17"/>
      <c r="M24" s="17"/>
      <c r="N24" s="21"/>
      <c r="O24" s="17"/>
      <c r="P24" s="17"/>
      <c r="Q24" s="21"/>
      <c r="R24" s="17"/>
      <c r="S24" s="17"/>
      <c r="T24" s="17"/>
      <c r="U24" s="17"/>
      <c r="V24" s="17"/>
      <c r="W24" s="10"/>
      <c r="X24" s="10"/>
      <c r="Y24" s="10"/>
      <c r="Z24" s="10"/>
      <c r="AA24" s="10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</row>
    <row r="25" spans="1:189" s="11" customFormat="1" x14ac:dyDescent="0.2">
      <c r="A25" s="105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0"/>
      <c r="X25" s="10"/>
      <c r="Y25" s="10"/>
      <c r="Z25" s="10"/>
      <c r="AA25" s="10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</row>
    <row r="26" spans="1:189" s="11" customFormat="1" ht="12" customHeight="1" x14ac:dyDescent="0.2">
      <c r="A26" s="10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0"/>
      <c r="X26" s="10"/>
      <c r="Y26" s="10"/>
      <c r="Z26" s="10"/>
      <c r="AA26" s="10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x14ac:dyDescent="0.3">
      <c r="A27" s="105"/>
    </row>
    <row r="28" spans="1:189" x14ac:dyDescent="0.3">
      <c r="A28" s="105"/>
    </row>
    <row r="29" spans="1:189" x14ac:dyDescent="0.3">
      <c r="A29" s="105"/>
    </row>
    <row r="30" spans="1:189" x14ac:dyDescent="0.3">
      <c r="A30" s="105"/>
    </row>
    <row r="31" spans="1:189" x14ac:dyDescent="0.3">
      <c r="A31" s="105"/>
    </row>
    <row r="32" spans="1:189" x14ac:dyDescent="0.3">
      <c r="A32" s="105"/>
    </row>
  </sheetData>
  <hyperlinks>
    <hyperlink ref="A3" location="Naslovni!A1" display="S.28.01.01"/>
  </hyperlinks>
  <pageMargins left="0" right="0" top="0" bottom="0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G47"/>
  <sheetViews>
    <sheetView showGridLines="0" zoomScaleNormal="100" workbookViewId="0"/>
  </sheetViews>
  <sheetFormatPr defaultColWidth="9.140625" defaultRowHeight="16.5" x14ac:dyDescent="0.3"/>
  <cols>
    <col min="1" max="1" width="57.7109375" style="41" customWidth="1"/>
    <col min="2" max="2" width="9.140625" style="41"/>
    <col min="3" max="26" width="18.85546875" style="41" customWidth="1"/>
    <col min="27" max="244" width="9.140625" style="41"/>
    <col min="245" max="245" width="49" style="41" customWidth="1"/>
    <col min="246" max="246" width="25.85546875" style="41" customWidth="1"/>
    <col min="247" max="247" width="20" style="41" customWidth="1"/>
    <col min="248" max="248" width="21" style="41" customWidth="1"/>
    <col min="249" max="249" width="9.140625" style="41"/>
    <col min="250" max="250" width="16.42578125" style="41" customWidth="1"/>
    <col min="251" max="251" width="14" style="41" customWidth="1"/>
    <col min="252" max="252" width="9.140625" style="41"/>
    <col min="253" max="253" width="14.42578125" style="41" customWidth="1"/>
    <col min="254" max="254" width="16" style="41" customWidth="1"/>
    <col min="255" max="500" width="9.140625" style="41"/>
    <col min="501" max="501" width="49" style="41" customWidth="1"/>
    <col min="502" max="502" width="25.85546875" style="41" customWidth="1"/>
    <col min="503" max="503" width="20" style="41" customWidth="1"/>
    <col min="504" max="504" width="21" style="41" customWidth="1"/>
    <col min="505" max="505" width="9.140625" style="41"/>
    <col min="506" max="506" width="16.42578125" style="41" customWidth="1"/>
    <col min="507" max="507" width="14" style="41" customWidth="1"/>
    <col min="508" max="508" width="9.140625" style="41"/>
    <col min="509" max="509" width="14.42578125" style="41" customWidth="1"/>
    <col min="510" max="510" width="16" style="41" customWidth="1"/>
    <col min="511" max="756" width="9.140625" style="41"/>
    <col min="757" max="757" width="49" style="41" customWidth="1"/>
    <col min="758" max="758" width="25.85546875" style="41" customWidth="1"/>
    <col min="759" max="759" width="20" style="41" customWidth="1"/>
    <col min="760" max="760" width="21" style="41" customWidth="1"/>
    <col min="761" max="761" width="9.140625" style="41"/>
    <col min="762" max="762" width="16.42578125" style="41" customWidth="1"/>
    <col min="763" max="763" width="14" style="41" customWidth="1"/>
    <col min="764" max="764" width="9.140625" style="41"/>
    <col min="765" max="765" width="14.42578125" style="41" customWidth="1"/>
    <col min="766" max="766" width="16" style="41" customWidth="1"/>
    <col min="767" max="1012" width="9.140625" style="41"/>
    <col min="1013" max="1013" width="49" style="41" customWidth="1"/>
    <col min="1014" max="1014" width="25.85546875" style="41" customWidth="1"/>
    <col min="1015" max="1015" width="20" style="41" customWidth="1"/>
    <col min="1016" max="1016" width="21" style="41" customWidth="1"/>
    <col min="1017" max="1017" width="9.140625" style="41"/>
    <col min="1018" max="1018" width="16.42578125" style="41" customWidth="1"/>
    <col min="1019" max="1019" width="14" style="41" customWidth="1"/>
    <col min="1020" max="1020" width="9.140625" style="41"/>
    <col min="1021" max="1021" width="14.42578125" style="41" customWidth="1"/>
    <col min="1022" max="1022" width="16" style="41" customWidth="1"/>
    <col min="1023" max="1268" width="9.140625" style="41"/>
    <col min="1269" max="1269" width="49" style="41" customWidth="1"/>
    <col min="1270" max="1270" width="25.85546875" style="41" customWidth="1"/>
    <col min="1271" max="1271" width="20" style="41" customWidth="1"/>
    <col min="1272" max="1272" width="21" style="41" customWidth="1"/>
    <col min="1273" max="1273" width="9.140625" style="41"/>
    <col min="1274" max="1274" width="16.42578125" style="41" customWidth="1"/>
    <col min="1275" max="1275" width="14" style="41" customWidth="1"/>
    <col min="1276" max="1276" width="9.140625" style="41"/>
    <col min="1277" max="1277" width="14.42578125" style="41" customWidth="1"/>
    <col min="1278" max="1278" width="16" style="41" customWidth="1"/>
    <col min="1279" max="1524" width="9.140625" style="41"/>
    <col min="1525" max="1525" width="49" style="41" customWidth="1"/>
    <col min="1526" max="1526" width="25.85546875" style="41" customWidth="1"/>
    <col min="1527" max="1527" width="20" style="41" customWidth="1"/>
    <col min="1528" max="1528" width="21" style="41" customWidth="1"/>
    <col min="1529" max="1529" width="9.140625" style="41"/>
    <col min="1530" max="1530" width="16.42578125" style="41" customWidth="1"/>
    <col min="1531" max="1531" width="14" style="41" customWidth="1"/>
    <col min="1532" max="1532" width="9.140625" style="41"/>
    <col min="1533" max="1533" width="14.42578125" style="41" customWidth="1"/>
    <col min="1534" max="1534" width="16" style="41" customWidth="1"/>
    <col min="1535" max="1780" width="9.140625" style="41"/>
    <col min="1781" max="1781" width="49" style="41" customWidth="1"/>
    <col min="1782" max="1782" width="25.85546875" style="41" customWidth="1"/>
    <col min="1783" max="1783" width="20" style="41" customWidth="1"/>
    <col min="1784" max="1784" width="21" style="41" customWidth="1"/>
    <col min="1785" max="1785" width="9.140625" style="41"/>
    <col min="1786" max="1786" width="16.42578125" style="41" customWidth="1"/>
    <col min="1787" max="1787" width="14" style="41" customWidth="1"/>
    <col min="1788" max="1788" width="9.140625" style="41"/>
    <col min="1789" max="1789" width="14.42578125" style="41" customWidth="1"/>
    <col min="1790" max="1790" width="16" style="41" customWidth="1"/>
    <col min="1791" max="2036" width="9.140625" style="41"/>
    <col min="2037" max="2037" width="49" style="41" customWidth="1"/>
    <col min="2038" max="2038" width="25.85546875" style="41" customWidth="1"/>
    <col min="2039" max="2039" width="20" style="41" customWidth="1"/>
    <col min="2040" max="2040" width="21" style="41" customWidth="1"/>
    <col min="2041" max="2041" width="9.140625" style="41"/>
    <col min="2042" max="2042" width="16.42578125" style="41" customWidth="1"/>
    <col min="2043" max="2043" width="14" style="41" customWidth="1"/>
    <col min="2044" max="2044" width="9.140625" style="41"/>
    <col min="2045" max="2045" width="14.42578125" style="41" customWidth="1"/>
    <col min="2046" max="2046" width="16" style="41" customWidth="1"/>
    <col min="2047" max="2292" width="9.140625" style="41"/>
    <col min="2293" max="2293" width="49" style="41" customWidth="1"/>
    <col min="2294" max="2294" width="25.85546875" style="41" customWidth="1"/>
    <col min="2295" max="2295" width="20" style="41" customWidth="1"/>
    <col min="2296" max="2296" width="21" style="41" customWidth="1"/>
    <col min="2297" max="2297" width="9.140625" style="41"/>
    <col min="2298" max="2298" width="16.42578125" style="41" customWidth="1"/>
    <col min="2299" max="2299" width="14" style="41" customWidth="1"/>
    <col min="2300" max="2300" width="9.140625" style="41"/>
    <col min="2301" max="2301" width="14.42578125" style="41" customWidth="1"/>
    <col min="2302" max="2302" width="16" style="41" customWidth="1"/>
    <col min="2303" max="2548" width="9.140625" style="41"/>
    <col min="2549" max="2549" width="49" style="41" customWidth="1"/>
    <col min="2550" max="2550" width="25.85546875" style="41" customWidth="1"/>
    <col min="2551" max="2551" width="20" style="41" customWidth="1"/>
    <col min="2552" max="2552" width="21" style="41" customWidth="1"/>
    <col min="2553" max="2553" width="9.140625" style="41"/>
    <col min="2554" max="2554" width="16.42578125" style="41" customWidth="1"/>
    <col min="2555" max="2555" width="14" style="41" customWidth="1"/>
    <col min="2556" max="2556" width="9.140625" style="41"/>
    <col min="2557" max="2557" width="14.42578125" style="41" customWidth="1"/>
    <col min="2558" max="2558" width="16" style="41" customWidth="1"/>
    <col min="2559" max="2804" width="9.140625" style="41"/>
    <col min="2805" max="2805" width="49" style="41" customWidth="1"/>
    <col min="2806" max="2806" width="25.85546875" style="41" customWidth="1"/>
    <col min="2807" max="2807" width="20" style="41" customWidth="1"/>
    <col min="2808" max="2808" width="21" style="41" customWidth="1"/>
    <col min="2809" max="2809" width="9.140625" style="41"/>
    <col min="2810" max="2810" width="16.42578125" style="41" customWidth="1"/>
    <col min="2811" max="2811" width="14" style="41" customWidth="1"/>
    <col min="2812" max="2812" width="9.140625" style="41"/>
    <col min="2813" max="2813" width="14.42578125" style="41" customWidth="1"/>
    <col min="2814" max="2814" width="16" style="41" customWidth="1"/>
    <col min="2815" max="3060" width="9.140625" style="41"/>
    <col min="3061" max="3061" width="49" style="41" customWidth="1"/>
    <col min="3062" max="3062" width="25.85546875" style="41" customWidth="1"/>
    <col min="3063" max="3063" width="20" style="41" customWidth="1"/>
    <col min="3064" max="3064" width="21" style="41" customWidth="1"/>
    <col min="3065" max="3065" width="9.140625" style="41"/>
    <col min="3066" max="3066" width="16.42578125" style="41" customWidth="1"/>
    <col min="3067" max="3067" width="14" style="41" customWidth="1"/>
    <col min="3068" max="3068" width="9.140625" style="41"/>
    <col min="3069" max="3069" width="14.42578125" style="41" customWidth="1"/>
    <col min="3070" max="3070" width="16" style="41" customWidth="1"/>
    <col min="3071" max="3316" width="9.140625" style="41"/>
    <col min="3317" max="3317" width="49" style="41" customWidth="1"/>
    <col min="3318" max="3318" width="25.85546875" style="41" customWidth="1"/>
    <col min="3319" max="3319" width="20" style="41" customWidth="1"/>
    <col min="3320" max="3320" width="21" style="41" customWidth="1"/>
    <col min="3321" max="3321" width="9.140625" style="41"/>
    <col min="3322" max="3322" width="16.42578125" style="41" customWidth="1"/>
    <col min="3323" max="3323" width="14" style="41" customWidth="1"/>
    <col min="3324" max="3324" width="9.140625" style="41"/>
    <col min="3325" max="3325" width="14.42578125" style="41" customWidth="1"/>
    <col min="3326" max="3326" width="16" style="41" customWidth="1"/>
    <col min="3327" max="3572" width="9.140625" style="41"/>
    <col min="3573" max="3573" width="49" style="41" customWidth="1"/>
    <col min="3574" max="3574" width="25.85546875" style="41" customWidth="1"/>
    <col min="3575" max="3575" width="20" style="41" customWidth="1"/>
    <col min="3576" max="3576" width="21" style="41" customWidth="1"/>
    <col min="3577" max="3577" width="9.140625" style="41"/>
    <col min="3578" max="3578" width="16.42578125" style="41" customWidth="1"/>
    <col min="3579" max="3579" width="14" style="41" customWidth="1"/>
    <col min="3580" max="3580" width="9.140625" style="41"/>
    <col min="3581" max="3581" width="14.42578125" style="41" customWidth="1"/>
    <col min="3582" max="3582" width="16" style="41" customWidth="1"/>
    <col min="3583" max="3828" width="9.140625" style="41"/>
    <col min="3829" max="3829" width="49" style="41" customWidth="1"/>
    <col min="3830" max="3830" width="25.85546875" style="41" customWidth="1"/>
    <col min="3831" max="3831" width="20" style="41" customWidth="1"/>
    <col min="3832" max="3832" width="21" style="41" customWidth="1"/>
    <col min="3833" max="3833" width="9.140625" style="41"/>
    <col min="3834" max="3834" width="16.42578125" style="41" customWidth="1"/>
    <col min="3835" max="3835" width="14" style="41" customWidth="1"/>
    <col min="3836" max="3836" width="9.140625" style="41"/>
    <col min="3837" max="3837" width="14.42578125" style="41" customWidth="1"/>
    <col min="3838" max="3838" width="16" style="41" customWidth="1"/>
    <col min="3839" max="4084" width="9.140625" style="41"/>
    <col min="4085" max="4085" width="49" style="41" customWidth="1"/>
    <col min="4086" max="4086" width="25.85546875" style="41" customWidth="1"/>
    <col min="4087" max="4087" width="20" style="41" customWidth="1"/>
    <col min="4088" max="4088" width="21" style="41" customWidth="1"/>
    <col min="4089" max="4089" width="9.140625" style="41"/>
    <col min="4090" max="4090" width="16.42578125" style="41" customWidth="1"/>
    <col min="4091" max="4091" width="14" style="41" customWidth="1"/>
    <col min="4092" max="4092" width="9.140625" style="41"/>
    <col min="4093" max="4093" width="14.42578125" style="41" customWidth="1"/>
    <col min="4094" max="4094" width="16" style="41" customWidth="1"/>
    <col min="4095" max="4340" width="9.140625" style="41"/>
    <col min="4341" max="4341" width="49" style="41" customWidth="1"/>
    <col min="4342" max="4342" width="25.85546875" style="41" customWidth="1"/>
    <col min="4343" max="4343" width="20" style="41" customWidth="1"/>
    <col min="4344" max="4344" width="21" style="41" customWidth="1"/>
    <col min="4345" max="4345" width="9.140625" style="41"/>
    <col min="4346" max="4346" width="16.42578125" style="41" customWidth="1"/>
    <col min="4347" max="4347" width="14" style="41" customWidth="1"/>
    <col min="4348" max="4348" width="9.140625" style="41"/>
    <col min="4349" max="4349" width="14.42578125" style="41" customWidth="1"/>
    <col min="4350" max="4350" width="16" style="41" customWidth="1"/>
    <col min="4351" max="4596" width="9.140625" style="41"/>
    <col min="4597" max="4597" width="49" style="41" customWidth="1"/>
    <col min="4598" max="4598" width="25.85546875" style="41" customWidth="1"/>
    <col min="4599" max="4599" width="20" style="41" customWidth="1"/>
    <col min="4600" max="4600" width="21" style="41" customWidth="1"/>
    <col min="4601" max="4601" width="9.140625" style="41"/>
    <col min="4602" max="4602" width="16.42578125" style="41" customWidth="1"/>
    <col min="4603" max="4603" width="14" style="41" customWidth="1"/>
    <col min="4604" max="4604" width="9.140625" style="41"/>
    <col min="4605" max="4605" width="14.42578125" style="41" customWidth="1"/>
    <col min="4606" max="4606" width="16" style="41" customWidth="1"/>
    <col min="4607" max="4852" width="9.140625" style="41"/>
    <col min="4853" max="4853" width="49" style="41" customWidth="1"/>
    <col min="4854" max="4854" width="25.85546875" style="41" customWidth="1"/>
    <col min="4855" max="4855" width="20" style="41" customWidth="1"/>
    <col min="4856" max="4856" width="21" style="41" customWidth="1"/>
    <col min="4857" max="4857" width="9.140625" style="41"/>
    <col min="4858" max="4858" width="16.42578125" style="41" customWidth="1"/>
    <col min="4859" max="4859" width="14" style="41" customWidth="1"/>
    <col min="4860" max="4860" width="9.140625" style="41"/>
    <col min="4861" max="4861" width="14.42578125" style="41" customWidth="1"/>
    <col min="4862" max="4862" width="16" style="41" customWidth="1"/>
    <col min="4863" max="5108" width="9.140625" style="41"/>
    <col min="5109" max="5109" width="49" style="41" customWidth="1"/>
    <col min="5110" max="5110" width="25.85546875" style="41" customWidth="1"/>
    <col min="5111" max="5111" width="20" style="41" customWidth="1"/>
    <col min="5112" max="5112" width="21" style="41" customWidth="1"/>
    <col min="5113" max="5113" width="9.140625" style="41"/>
    <col min="5114" max="5114" width="16.42578125" style="41" customWidth="1"/>
    <col min="5115" max="5115" width="14" style="41" customWidth="1"/>
    <col min="5116" max="5116" width="9.140625" style="41"/>
    <col min="5117" max="5117" width="14.42578125" style="41" customWidth="1"/>
    <col min="5118" max="5118" width="16" style="41" customWidth="1"/>
    <col min="5119" max="5364" width="9.140625" style="41"/>
    <col min="5365" max="5365" width="49" style="41" customWidth="1"/>
    <col min="5366" max="5366" width="25.85546875" style="41" customWidth="1"/>
    <col min="5367" max="5367" width="20" style="41" customWidth="1"/>
    <col min="5368" max="5368" width="21" style="41" customWidth="1"/>
    <col min="5369" max="5369" width="9.140625" style="41"/>
    <col min="5370" max="5370" width="16.42578125" style="41" customWidth="1"/>
    <col min="5371" max="5371" width="14" style="41" customWidth="1"/>
    <col min="5372" max="5372" width="9.140625" style="41"/>
    <col min="5373" max="5373" width="14.42578125" style="41" customWidth="1"/>
    <col min="5374" max="5374" width="16" style="41" customWidth="1"/>
    <col min="5375" max="5620" width="9.140625" style="41"/>
    <col min="5621" max="5621" width="49" style="41" customWidth="1"/>
    <col min="5622" max="5622" width="25.85546875" style="41" customWidth="1"/>
    <col min="5623" max="5623" width="20" style="41" customWidth="1"/>
    <col min="5624" max="5624" width="21" style="41" customWidth="1"/>
    <col min="5625" max="5625" width="9.140625" style="41"/>
    <col min="5626" max="5626" width="16.42578125" style="41" customWidth="1"/>
    <col min="5627" max="5627" width="14" style="41" customWidth="1"/>
    <col min="5628" max="5628" width="9.140625" style="41"/>
    <col min="5629" max="5629" width="14.42578125" style="41" customWidth="1"/>
    <col min="5630" max="5630" width="16" style="41" customWidth="1"/>
    <col min="5631" max="5876" width="9.140625" style="41"/>
    <col min="5877" max="5877" width="49" style="41" customWidth="1"/>
    <col min="5878" max="5878" width="25.85546875" style="41" customWidth="1"/>
    <col min="5879" max="5879" width="20" style="41" customWidth="1"/>
    <col min="5880" max="5880" width="21" style="41" customWidth="1"/>
    <col min="5881" max="5881" width="9.140625" style="41"/>
    <col min="5882" max="5882" width="16.42578125" style="41" customWidth="1"/>
    <col min="5883" max="5883" width="14" style="41" customWidth="1"/>
    <col min="5884" max="5884" width="9.140625" style="41"/>
    <col min="5885" max="5885" width="14.42578125" style="41" customWidth="1"/>
    <col min="5886" max="5886" width="16" style="41" customWidth="1"/>
    <col min="5887" max="6132" width="9.140625" style="41"/>
    <col min="6133" max="6133" width="49" style="41" customWidth="1"/>
    <col min="6134" max="6134" width="25.85546875" style="41" customWidth="1"/>
    <col min="6135" max="6135" width="20" style="41" customWidth="1"/>
    <col min="6136" max="6136" width="21" style="41" customWidth="1"/>
    <col min="6137" max="6137" width="9.140625" style="41"/>
    <col min="6138" max="6138" width="16.42578125" style="41" customWidth="1"/>
    <col min="6139" max="6139" width="14" style="41" customWidth="1"/>
    <col min="6140" max="6140" width="9.140625" style="41"/>
    <col min="6141" max="6141" width="14.42578125" style="41" customWidth="1"/>
    <col min="6142" max="6142" width="16" style="41" customWidth="1"/>
    <col min="6143" max="6388" width="9.140625" style="41"/>
    <col min="6389" max="6389" width="49" style="41" customWidth="1"/>
    <col min="6390" max="6390" width="25.85546875" style="41" customWidth="1"/>
    <col min="6391" max="6391" width="20" style="41" customWidth="1"/>
    <col min="6392" max="6392" width="21" style="41" customWidth="1"/>
    <col min="6393" max="6393" width="9.140625" style="41"/>
    <col min="6394" max="6394" width="16.42578125" style="41" customWidth="1"/>
    <col min="6395" max="6395" width="14" style="41" customWidth="1"/>
    <col min="6396" max="6396" width="9.140625" style="41"/>
    <col min="6397" max="6397" width="14.42578125" style="41" customWidth="1"/>
    <col min="6398" max="6398" width="16" style="41" customWidth="1"/>
    <col min="6399" max="6644" width="9.140625" style="41"/>
    <col min="6645" max="6645" width="49" style="41" customWidth="1"/>
    <col min="6646" max="6646" width="25.85546875" style="41" customWidth="1"/>
    <col min="6647" max="6647" width="20" style="41" customWidth="1"/>
    <col min="6648" max="6648" width="21" style="41" customWidth="1"/>
    <col min="6649" max="6649" width="9.140625" style="41"/>
    <col min="6650" max="6650" width="16.42578125" style="41" customWidth="1"/>
    <col min="6651" max="6651" width="14" style="41" customWidth="1"/>
    <col min="6652" max="6652" width="9.140625" style="41"/>
    <col min="6653" max="6653" width="14.42578125" style="41" customWidth="1"/>
    <col min="6654" max="6654" width="16" style="41" customWidth="1"/>
    <col min="6655" max="6900" width="9.140625" style="41"/>
    <col min="6901" max="6901" width="49" style="41" customWidth="1"/>
    <col min="6902" max="6902" width="25.85546875" style="41" customWidth="1"/>
    <col min="6903" max="6903" width="20" style="41" customWidth="1"/>
    <col min="6904" max="6904" width="21" style="41" customWidth="1"/>
    <col min="6905" max="6905" width="9.140625" style="41"/>
    <col min="6906" max="6906" width="16.42578125" style="41" customWidth="1"/>
    <col min="6907" max="6907" width="14" style="41" customWidth="1"/>
    <col min="6908" max="6908" width="9.140625" style="41"/>
    <col min="6909" max="6909" width="14.42578125" style="41" customWidth="1"/>
    <col min="6910" max="6910" width="16" style="41" customWidth="1"/>
    <col min="6911" max="7156" width="9.140625" style="41"/>
    <col min="7157" max="7157" width="49" style="41" customWidth="1"/>
    <col min="7158" max="7158" width="25.85546875" style="41" customWidth="1"/>
    <col min="7159" max="7159" width="20" style="41" customWidth="1"/>
    <col min="7160" max="7160" width="21" style="41" customWidth="1"/>
    <col min="7161" max="7161" width="9.140625" style="41"/>
    <col min="7162" max="7162" width="16.42578125" style="41" customWidth="1"/>
    <col min="7163" max="7163" width="14" style="41" customWidth="1"/>
    <col min="7164" max="7164" width="9.140625" style="41"/>
    <col min="7165" max="7165" width="14.42578125" style="41" customWidth="1"/>
    <col min="7166" max="7166" width="16" style="41" customWidth="1"/>
    <col min="7167" max="7412" width="9.140625" style="41"/>
    <col min="7413" max="7413" width="49" style="41" customWidth="1"/>
    <col min="7414" max="7414" width="25.85546875" style="41" customWidth="1"/>
    <col min="7415" max="7415" width="20" style="41" customWidth="1"/>
    <col min="7416" max="7416" width="21" style="41" customWidth="1"/>
    <col min="7417" max="7417" width="9.140625" style="41"/>
    <col min="7418" max="7418" width="16.42578125" style="41" customWidth="1"/>
    <col min="7419" max="7419" width="14" style="41" customWidth="1"/>
    <col min="7420" max="7420" width="9.140625" style="41"/>
    <col min="7421" max="7421" width="14.42578125" style="41" customWidth="1"/>
    <col min="7422" max="7422" width="16" style="41" customWidth="1"/>
    <col min="7423" max="7668" width="9.140625" style="41"/>
    <col min="7669" max="7669" width="49" style="41" customWidth="1"/>
    <col min="7670" max="7670" width="25.85546875" style="41" customWidth="1"/>
    <col min="7671" max="7671" width="20" style="41" customWidth="1"/>
    <col min="7672" max="7672" width="21" style="41" customWidth="1"/>
    <col min="7673" max="7673" width="9.140625" style="41"/>
    <col min="7674" max="7674" width="16.42578125" style="41" customWidth="1"/>
    <col min="7675" max="7675" width="14" style="41" customWidth="1"/>
    <col min="7676" max="7676" width="9.140625" style="41"/>
    <col min="7677" max="7677" width="14.42578125" style="41" customWidth="1"/>
    <col min="7678" max="7678" width="16" style="41" customWidth="1"/>
    <col min="7679" max="7924" width="9.140625" style="41"/>
    <col min="7925" max="7925" width="49" style="41" customWidth="1"/>
    <col min="7926" max="7926" width="25.85546875" style="41" customWidth="1"/>
    <col min="7927" max="7927" width="20" style="41" customWidth="1"/>
    <col min="7928" max="7928" width="21" style="41" customWidth="1"/>
    <col min="7929" max="7929" width="9.140625" style="41"/>
    <col min="7930" max="7930" width="16.42578125" style="41" customWidth="1"/>
    <col min="7931" max="7931" width="14" style="41" customWidth="1"/>
    <col min="7932" max="7932" width="9.140625" style="41"/>
    <col min="7933" max="7933" width="14.42578125" style="41" customWidth="1"/>
    <col min="7934" max="7934" width="16" style="41" customWidth="1"/>
    <col min="7935" max="8180" width="9.140625" style="41"/>
    <col min="8181" max="8181" width="49" style="41" customWidth="1"/>
    <col min="8182" max="8182" width="25.85546875" style="41" customWidth="1"/>
    <col min="8183" max="8183" width="20" style="41" customWidth="1"/>
    <col min="8184" max="8184" width="21" style="41" customWidth="1"/>
    <col min="8185" max="8185" width="9.140625" style="41"/>
    <col min="8186" max="8186" width="16.42578125" style="41" customWidth="1"/>
    <col min="8187" max="8187" width="14" style="41" customWidth="1"/>
    <col min="8188" max="8188" width="9.140625" style="41"/>
    <col min="8189" max="8189" width="14.42578125" style="41" customWidth="1"/>
    <col min="8190" max="8190" width="16" style="41" customWidth="1"/>
    <col min="8191" max="8436" width="9.140625" style="41"/>
    <col min="8437" max="8437" width="49" style="41" customWidth="1"/>
    <col min="8438" max="8438" width="25.85546875" style="41" customWidth="1"/>
    <col min="8439" max="8439" width="20" style="41" customWidth="1"/>
    <col min="8440" max="8440" width="21" style="41" customWidth="1"/>
    <col min="8441" max="8441" width="9.140625" style="41"/>
    <col min="8442" max="8442" width="16.42578125" style="41" customWidth="1"/>
    <col min="8443" max="8443" width="14" style="41" customWidth="1"/>
    <col min="8444" max="8444" width="9.140625" style="41"/>
    <col min="8445" max="8445" width="14.42578125" style="41" customWidth="1"/>
    <col min="8446" max="8446" width="16" style="41" customWidth="1"/>
    <col min="8447" max="8692" width="9.140625" style="41"/>
    <col min="8693" max="8693" width="49" style="41" customWidth="1"/>
    <col min="8694" max="8694" width="25.85546875" style="41" customWidth="1"/>
    <col min="8695" max="8695" width="20" style="41" customWidth="1"/>
    <col min="8696" max="8696" width="21" style="41" customWidth="1"/>
    <col min="8697" max="8697" width="9.140625" style="41"/>
    <col min="8698" max="8698" width="16.42578125" style="41" customWidth="1"/>
    <col min="8699" max="8699" width="14" style="41" customWidth="1"/>
    <col min="8700" max="8700" width="9.140625" style="41"/>
    <col min="8701" max="8701" width="14.42578125" style="41" customWidth="1"/>
    <col min="8702" max="8702" width="16" style="41" customWidth="1"/>
    <col min="8703" max="8948" width="9.140625" style="41"/>
    <col min="8949" max="8949" width="49" style="41" customWidth="1"/>
    <col min="8950" max="8950" width="25.85546875" style="41" customWidth="1"/>
    <col min="8951" max="8951" width="20" style="41" customWidth="1"/>
    <col min="8952" max="8952" width="21" style="41" customWidth="1"/>
    <col min="8953" max="8953" width="9.140625" style="41"/>
    <col min="8954" max="8954" width="16.42578125" style="41" customWidth="1"/>
    <col min="8955" max="8955" width="14" style="41" customWidth="1"/>
    <col min="8956" max="8956" width="9.140625" style="41"/>
    <col min="8957" max="8957" width="14.42578125" style="41" customWidth="1"/>
    <col min="8958" max="8958" width="16" style="41" customWidth="1"/>
    <col min="8959" max="9204" width="9.140625" style="41"/>
    <col min="9205" max="9205" width="49" style="41" customWidth="1"/>
    <col min="9206" max="9206" width="25.85546875" style="41" customWidth="1"/>
    <col min="9207" max="9207" width="20" style="41" customWidth="1"/>
    <col min="9208" max="9208" width="21" style="41" customWidth="1"/>
    <col min="9209" max="9209" width="9.140625" style="41"/>
    <col min="9210" max="9210" width="16.42578125" style="41" customWidth="1"/>
    <col min="9211" max="9211" width="14" style="41" customWidth="1"/>
    <col min="9212" max="9212" width="9.140625" style="41"/>
    <col min="9213" max="9213" width="14.42578125" style="41" customWidth="1"/>
    <col min="9214" max="9214" width="16" style="41" customWidth="1"/>
    <col min="9215" max="9460" width="9.140625" style="41"/>
    <col min="9461" max="9461" width="49" style="41" customWidth="1"/>
    <col min="9462" max="9462" width="25.85546875" style="41" customWidth="1"/>
    <col min="9463" max="9463" width="20" style="41" customWidth="1"/>
    <col min="9464" max="9464" width="21" style="41" customWidth="1"/>
    <col min="9465" max="9465" width="9.140625" style="41"/>
    <col min="9466" max="9466" width="16.42578125" style="41" customWidth="1"/>
    <col min="9467" max="9467" width="14" style="41" customWidth="1"/>
    <col min="9468" max="9468" width="9.140625" style="41"/>
    <col min="9469" max="9469" width="14.42578125" style="41" customWidth="1"/>
    <col min="9470" max="9470" width="16" style="41" customWidth="1"/>
    <col min="9471" max="9716" width="9.140625" style="41"/>
    <col min="9717" max="9717" width="49" style="41" customWidth="1"/>
    <col min="9718" max="9718" width="25.85546875" style="41" customWidth="1"/>
    <col min="9719" max="9719" width="20" style="41" customWidth="1"/>
    <col min="9720" max="9720" width="21" style="41" customWidth="1"/>
    <col min="9721" max="9721" width="9.140625" style="41"/>
    <col min="9722" max="9722" width="16.42578125" style="41" customWidth="1"/>
    <col min="9723" max="9723" width="14" style="41" customWidth="1"/>
    <col min="9724" max="9724" width="9.140625" style="41"/>
    <col min="9725" max="9725" width="14.42578125" style="41" customWidth="1"/>
    <col min="9726" max="9726" width="16" style="41" customWidth="1"/>
    <col min="9727" max="9972" width="9.140625" style="41"/>
    <col min="9973" max="9973" width="49" style="41" customWidth="1"/>
    <col min="9974" max="9974" width="25.85546875" style="41" customWidth="1"/>
    <col min="9975" max="9975" width="20" style="41" customWidth="1"/>
    <col min="9976" max="9976" width="21" style="41" customWidth="1"/>
    <col min="9977" max="9977" width="9.140625" style="41"/>
    <col min="9978" max="9978" width="16.42578125" style="41" customWidth="1"/>
    <col min="9979" max="9979" width="14" style="41" customWidth="1"/>
    <col min="9980" max="9980" width="9.140625" style="41"/>
    <col min="9981" max="9981" width="14.42578125" style="41" customWidth="1"/>
    <col min="9982" max="9982" width="16" style="41" customWidth="1"/>
    <col min="9983" max="10228" width="9.140625" style="41"/>
    <col min="10229" max="10229" width="49" style="41" customWidth="1"/>
    <col min="10230" max="10230" width="25.85546875" style="41" customWidth="1"/>
    <col min="10231" max="10231" width="20" style="41" customWidth="1"/>
    <col min="10232" max="10232" width="21" style="41" customWidth="1"/>
    <col min="10233" max="10233" width="9.140625" style="41"/>
    <col min="10234" max="10234" width="16.42578125" style="41" customWidth="1"/>
    <col min="10235" max="10235" width="14" style="41" customWidth="1"/>
    <col min="10236" max="10236" width="9.140625" style="41"/>
    <col min="10237" max="10237" width="14.42578125" style="41" customWidth="1"/>
    <col min="10238" max="10238" width="16" style="41" customWidth="1"/>
    <col min="10239" max="10484" width="9.140625" style="41"/>
    <col min="10485" max="10485" width="49" style="41" customWidth="1"/>
    <col min="10486" max="10486" width="25.85546875" style="41" customWidth="1"/>
    <col min="10487" max="10487" width="20" style="41" customWidth="1"/>
    <col min="10488" max="10488" width="21" style="41" customWidth="1"/>
    <col min="10489" max="10489" width="9.140625" style="41"/>
    <col min="10490" max="10490" width="16.42578125" style="41" customWidth="1"/>
    <col min="10491" max="10491" width="14" style="41" customWidth="1"/>
    <col min="10492" max="10492" width="9.140625" style="41"/>
    <col min="10493" max="10493" width="14.42578125" style="41" customWidth="1"/>
    <col min="10494" max="10494" width="16" style="41" customWidth="1"/>
    <col min="10495" max="10740" width="9.140625" style="41"/>
    <col min="10741" max="10741" width="49" style="41" customWidth="1"/>
    <col min="10742" max="10742" width="25.85546875" style="41" customWidth="1"/>
    <col min="10743" max="10743" width="20" style="41" customWidth="1"/>
    <col min="10744" max="10744" width="21" style="41" customWidth="1"/>
    <col min="10745" max="10745" width="9.140625" style="41"/>
    <col min="10746" max="10746" width="16.42578125" style="41" customWidth="1"/>
    <col min="10747" max="10747" width="14" style="41" customWidth="1"/>
    <col min="10748" max="10748" width="9.140625" style="41"/>
    <col min="10749" max="10749" width="14.42578125" style="41" customWidth="1"/>
    <col min="10750" max="10750" width="16" style="41" customWidth="1"/>
    <col min="10751" max="10996" width="9.140625" style="41"/>
    <col min="10997" max="10997" width="49" style="41" customWidth="1"/>
    <col min="10998" max="10998" width="25.85546875" style="41" customWidth="1"/>
    <col min="10999" max="10999" width="20" style="41" customWidth="1"/>
    <col min="11000" max="11000" width="21" style="41" customWidth="1"/>
    <col min="11001" max="11001" width="9.140625" style="41"/>
    <col min="11002" max="11002" width="16.42578125" style="41" customWidth="1"/>
    <col min="11003" max="11003" width="14" style="41" customWidth="1"/>
    <col min="11004" max="11004" width="9.140625" style="41"/>
    <col min="11005" max="11005" width="14.42578125" style="41" customWidth="1"/>
    <col min="11006" max="11006" width="16" style="41" customWidth="1"/>
    <col min="11007" max="11252" width="9.140625" style="41"/>
    <col min="11253" max="11253" width="49" style="41" customWidth="1"/>
    <col min="11254" max="11254" width="25.85546875" style="41" customWidth="1"/>
    <col min="11255" max="11255" width="20" style="41" customWidth="1"/>
    <col min="11256" max="11256" width="21" style="41" customWidth="1"/>
    <col min="11257" max="11257" width="9.140625" style="41"/>
    <col min="11258" max="11258" width="16.42578125" style="41" customWidth="1"/>
    <col min="11259" max="11259" width="14" style="41" customWidth="1"/>
    <col min="11260" max="11260" width="9.140625" style="41"/>
    <col min="11261" max="11261" width="14.42578125" style="41" customWidth="1"/>
    <col min="11262" max="11262" width="16" style="41" customWidth="1"/>
    <col min="11263" max="11508" width="9.140625" style="41"/>
    <col min="11509" max="11509" width="49" style="41" customWidth="1"/>
    <col min="11510" max="11510" width="25.85546875" style="41" customWidth="1"/>
    <col min="11511" max="11511" width="20" style="41" customWidth="1"/>
    <col min="11512" max="11512" width="21" style="41" customWidth="1"/>
    <col min="11513" max="11513" width="9.140625" style="41"/>
    <col min="11514" max="11514" width="16.42578125" style="41" customWidth="1"/>
    <col min="11515" max="11515" width="14" style="41" customWidth="1"/>
    <col min="11516" max="11516" width="9.140625" style="41"/>
    <col min="11517" max="11517" width="14.42578125" style="41" customWidth="1"/>
    <col min="11518" max="11518" width="16" style="41" customWidth="1"/>
    <col min="11519" max="11764" width="9.140625" style="41"/>
    <col min="11765" max="11765" width="49" style="41" customWidth="1"/>
    <col min="11766" max="11766" width="25.85546875" style="41" customWidth="1"/>
    <col min="11767" max="11767" width="20" style="41" customWidth="1"/>
    <col min="11768" max="11768" width="21" style="41" customWidth="1"/>
    <col min="11769" max="11769" width="9.140625" style="41"/>
    <col min="11770" max="11770" width="16.42578125" style="41" customWidth="1"/>
    <col min="11771" max="11771" width="14" style="41" customWidth="1"/>
    <col min="11772" max="11772" width="9.140625" style="41"/>
    <col min="11773" max="11773" width="14.42578125" style="41" customWidth="1"/>
    <col min="11774" max="11774" width="16" style="41" customWidth="1"/>
    <col min="11775" max="12020" width="9.140625" style="41"/>
    <col min="12021" max="12021" width="49" style="41" customWidth="1"/>
    <col min="12022" max="12022" width="25.85546875" style="41" customWidth="1"/>
    <col min="12023" max="12023" width="20" style="41" customWidth="1"/>
    <col min="12024" max="12024" width="21" style="41" customWidth="1"/>
    <col min="12025" max="12025" width="9.140625" style="41"/>
    <col min="12026" max="12026" width="16.42578125" style="41" customWidth="1"/>
    <col min="12027" max="12027" width="14" style="41" customWidth="1"/>
    <col min="12028" max="12028" width="9.140625" style="41"/>
    <col min="12029" max="12029" width="14.42578125" style="41" customWidth="1"/>
    <col min="12030" max="12030" width="16" style="41" customWidth="1"/>
    <col min="12031" max="12276" width="9.140625" style="41"/>
    <col min="12277" max="12277" width="49" style="41" customWidth="1"/>
    <col min="12278" max="12278" width="25.85546875" style="41" customWidth="1"/>
    <col min="12279" max="12279" width="20" style="41" customWidth="1"/>
    <col min="12280" max="12280" width="21" style="41" customWidth="1"/>
    <col min="12281" max="12281" width="9.140625" style="41"/>
    <col min="12282" max="12282" width="16.42578125" style="41" customWidth="1"/>
    <col min="12283" max="12283" width="14" style="41" customWidth="1"/>
    <col min="12284" max="12284" width="9.140625" style="41"/>
    <col min="12285" max="12285" width="14.42578125" style="41" customWidth="1"/>
    <col min="12286" max="12286" width="16" style="41" customWidth="1"/>
    <col min="12287" max="12532" width="9.140625" style="41"/>
    <col min="12533" max="12533" width="49" style="41" customWidth="1"/>
    <col min="12534" max="12534" width="25.85546875" style="41" customWidth="1"/>
    <col min="12535" max="12535" width="20" style="41" customWidth="1"/>
    <col min="12536" max="12536" width="21" style="41" customWidth="1"/>
    <col min="12537" max="12537" width="9.140625" style="41"/>
    <col min="12538" max="12538" width="16.42578125" style="41" customWidth="1"/>
    <col min="12539" max="12539" width="14" style="41" customWidth="1"/>
    <col min="12540" max="12540" width="9.140625" style="41"/>
    <col min="12541" max="12541" width="14.42578125" style="41" customWidth="1"/>
    <col min="12542" max="12542" width="16" style="41" customWidth="1"/>
    <col min="12543" max="12788" width="9.140625" style="41"/>
    <col min="12789" max="12789" width="49" style="41" customWidth="1"/>
    <col min="12790" max="12790" width="25.85546875" style="41" customWidth="1"/>
    <col min="12791" max="12791" width="20" style="41" customWidth="1"/>
    <col min="12792" max="12792" width="21" style="41" customWidth="1"/>
    <col min="12793" max="12793" width="9.140625" style="41"/>
    <col min="12794" max="12794" width="16.42578125" style="41" customWidth="1"/>
    <col min="12795" max="12795" width="14" style="41" customWidth="1"/>
    <col min="12796" max="12796" width="9.140625" style="41"/>
    <col min="12797" max="12797" width="14.42578125" style="41" customWidth="1"/>
    <col min="12798" max="12798" width="16" style="41" customWidth="1"/>
    <col min="12799" max="13044" width="9.140625" style="41"/>
    <col min="13045" max="13045" width="49" style="41" customWidth="1"/>
    <col min="13046" max="13046" width="25.85546875" style="41" customWidth="1"/>
    <col min="13047" max="13047" width="20" style="41" customWidth="1"/>
    <col min="13048" max="13048" width="21" style="41" customWidth="1"/>
    <col min="13049" max="13049" width="9.140625" style="41"/>
    <col min="13050" max="13050" width="16.42578125" style="41" customWidth="1"/>
    <col min="13051" max="13051" width="14" style="41" customWidth="1"/>
    <col min="13052" max="13052" width="9.140625" style="41"/>
    <col min="13053" max="13053" width="14.42578125" style="41" customWidth="1"/>
    <col min="13054" max="13054" width="16" style="41" customWidth="1"/>
    <col min="13055" max="13300" width="9.140625" style="41"/>
    <col min="13301" max="13301" width="49" style="41" customWidth="1"/>
    <col min="13302" max="13302" width="25.85546875" style="41" customWidth="1"/>
    <col min="13303" max="13303" width="20" style="41" customWidth="1"/>
    <col min="13304" max="13304" width="21" style="41" customWidth="1"/>
    <col min="13305" max="13305" width="9.140625" style="41"/>
    <col min="13306" max="13306" width="16.42578125" style="41" customWidth="1"/>
    <col min="13307" max="13307" width="14" style="41" customWidth="1"/>
    <col min="13308" max="13308" width="9.140625" style="41"/>
    <col min="13309" max="13309" width="14.42578125" style="41" customWidth="1"/>
    <col min="13310" max="13310" width="16" style="41" customWidth="1"/>
    <col min="13311" max="13556" width="9.140625" style="41"/>
    <col min="13557" max="13557" width="49" style="41" customWidth="1"/>
    <col min="13558" max="13558" width="25.85546875" style="41" customWidth="1"/>
    <col min="13559" max="13559" width="20" style="41" customWidth="1"/>
    <col min="13560" max="13560" width="21" style="41" customWidth="1"/>
    <col min="13561" max="13561" width="9.140625" style="41"/>
    <col min="13562" max="13562" width="16.42578125" style="41" customWidth="1"/>
    <col min="13563" max="13563" width="14" style="41" customWidth="1"/>
    <col min="13564" max="13564" width="9.140625" style="41"/>
    <col min="13565" max="13565" width="14.42578125" style="41" customWidth="1"/>
    <col min="13566" max="13566" width="16" style="41" customWidth="1"/>
    <col min="13567" max="13812" width="9.140625" style="41"/>
    <col min="13813" max="13813" width="49" style="41" customWidth="1"/>
    <col min="13814" max="13814" width="25.85546875" style="41" customWidth="1"/>
    <col min="13815" max="13815" width="20" style="41" customWidth="1"/>
    <col min="13816" max="13816" width="21" style="41" customWidth="1"/>
    <col min="13817" max="13817" width="9.140625" style="41"/>
    <col min="13818" max="13818" width="16.42578125" style="41" customWidth="1"/>
    <col min="13819" max="13819" width="14" style="41" customWidth="1"/>
    <col min="13820" max="13820" width="9.140625" style="41"/>
    <col min="13821" max="13821" width="14.42578125" style="41" customWidth="1"/>
    <col min="13822" max="13822" width="16" style="41" customWidth="1"/>
    <col min="13823" max="14068" width="9.140625" style="41"/>
    <col min="14069" max="14069" width="49" style="41" customWidth="1"/>
    <col min="14070" max="14070" width="25.85546875" style="41" customWidth="1"/>
    <col min="14071" max="14071" width="20" style="41" customWidth="1"/>
    <col min="14072" max="14072" width="21" style="41" customWidth="1"/>
    <col min="14073" max="14073" width="9.140625" style="41"/>
    <col min="14074" max="14074" width="16.42578125" style="41" customWidth="1"/>
    <col min="14075" max="14075" width="14" style="41" customWidth="1"/>
    <col min="14076" max="14076" width="9.140625" style="41"/>
    <col min="14077" max="14077" width="14.42578125" style="41" customWidth="1"/>
    <col min="14078" max="14078" width="16" style="41" customWidth="1"/>
    <col min="14079" max="14324" width="9.140625" style="41"/>
    <col min="14325" max="14325" width="49" style="41" customWidth="1"/>
    <col min="14326" max="14326" width="25.85546875" style="41" customWidth="1"/>
    <col min="14327" max="14327" width="20" style="41" customWidth="1"/>
    <col min="14328" max="14328" width="21" style="41" customWidth="1"/>
    <col min="14329" max="14329" width="9.140625" style="41"/>
    <col min="14330" max="14330" width="16.42578125" style="41" customWidth="1"/>
    <col min="14331" max="14331" width="14" style="41" customWidth="1"/>
    <col min="14332" max="14332" width="9.140625" style="41"/>
    <col min="14333" max="14333" width="14.42578125" style="41" customWidth="1"/>
    <col min="14334" max="14334" width="16" style="41" customWidth="1"/>
    <col min="14335" max="14580" width="9.140625" style="41"/>
    <col min="14581" max="14581" width="49" style="41" customWidth="1"/>
    <col min="14582" max="14582" width="25.85546875" style="41" customWidth="1"/>
    <col min="14583" max="14583" width="20" style="41" customWidth="1"/>
    <col min="14584" max="14584" width="21" style="41" customWidth="1"/>
    <col min="14585" max="14585" width="9.140625" style="41"/>
    <col min="14586" max="14586" width="16.42578125" style="41" customWidth="1"/>
    <col min="14587" max="14587" width="14" style="41" customWidth="1"/>
    <col min="14588" max="14588" width="9.140625" style="41"/>
    <col min="14589" max="14589" width="14.42578125" style="41" customWidth="1"/>
    <col min="14590" max="14590" width="16" style="41" customWidth="1"/>
    <col min="14591" max="14836" width="9.140625" style="41"/>
    <col min="14837" max="14837" width="49" style="41" customWidth="1"/>
    <col min="14838" max="14838" width="25.85546875" style="41" customWidth="1"/>
    <col min="14839" max="14839" width="20" style="41" customWidth="1"/>
    <col min="14840" max="14840" width="21" style="41" customWidth="1"/>
    <col min="14841" max="14841" width="9.140625" style="41"/>
    <col min="14842" max="14842" width="16.42578125" style="41" customWidth="1"/>
    <col min="14843" max="14843" width="14" style="41" customWidth="1"/>
    <col min="14844" max="14844" width="9.140625" style="41"/>
    <col min="14845" max="14845" width="14.42578125" style="41" customWidth="1"/>
    <col min="14846" max="14846" width="16" style="41" customWidth="1"/>
    <col min="14847" max="15092" width="9.140625" style="41"/>
    <col min="15093" max="15093" width="49" style="41" customWidth="1"/>
    <col min="15094" max="15094" width="25.85546875" style="41" customWidth="1"/>
    <col min="15095" max="15095" width="20" style="41" customWidth="1"/>
    <col min="15096" max="15096" width="21" style="41" customWidth="1"/>
    <col min="15097" max="15097" width="9.140625" style="41"/>
    <col min="15098" max="15098" width="16.42578125" style="41" customWidth="1"/>
    <col min="15099" max="15099" width="14" style="41" customWidth="1"/>
    <col min="15100" max="15100" width="9.140625" style="41"/>
    <col min="15101" max="15101" width="14.42578125" style="41" customWidth="1"/>
    <col min="15102" max="15102" width="16" style="41" customWidth="1"/>
    <col min="15103" max="15348" width="9.140625" style="41"/>
    <col min="15349" max="15349" width="49" style="41" customWidth="1"/>
    <col min="15350" max="15350" width="25.85546875" style="41" customWidth="1"/>
    <col min="15351" max="15351" width="20" style="41" customWidth="1"/>
    <col min="15352" max="15352" width="21" style="41" customWidth="1"/>
    <col min="15353" max="15353" width="9.140625" style="41"/>
    <col min="15354" max="15354" width="16.42578125" style="41" customWidth="1"/>
    <col min="15355" max="15355" width="14" style="41" customWidth="1"/>
    <col min="15356" max="15356" width="9.140625" style="41"/>
    <col min="15357" max="15357" width="14.42578125" style="41" customWidth="1"/>
    <col min="15358" max="15358" width="16" style="41" customWidth="1"/>
    <col min="15359" max="15604" width="9.140625" style="41"/>
    <col min="15605" max="15605" width="49" style="41" customWidth="1"/>
    <col min="15606" max="15606" width="25.85546875" style="41" customWidth="1"/>
    <col min="15607" max="15607" width="20" style="41" customWidth="1"/>
    <col min="15608" max="15608" width="21" style="41" customWidth="1"/>
    <col min="15609" max="15609" width="9.140625" style="41"/>
    <col min="15610" max="15610" width="16.42578125" style="41" customWidth="1"/>
    <col min="15611" max="15611" width="14" style="41" customWidth="1"/>
    <col min="15612" max="15612" width="9.140625" style="41"/>
    <col min="15613" max="15613" width="14.42578125" style="41" customWidth="1"/>
    <col min="15614" max="15614" width="16" style="41" customWidth="1"/>
    <col min="15615" max="15860" width="9.140625" style="41"/>
    <col min="15861" max="15861" width="49" style="41" customWidth="1"/>
    <col min="15862" max="15862" width="25.85546875" style="41" customWidth="1"/>
    <col min="15863" max="15863" width="20" style="41" customWidth="1"/>
    <col min="15864" max="15864" width="21" style="41" customWidth="1"/>
    <col min="15865" max="15865" width="9.140625" style="41"/>
    <col min="15866" max="15866" width="16.42578125" style="41" customWidth="1"/>
    <col min="15867" max="15867" width="14" style="41" customWidth="1"/>
    <col min="15868" max="15868" width="9.140625" style="41"/>
    <col min="15869" max="15869" width="14.42578125" style="41" customWidth="1"/>
    <col min="15870" max="15870" width="16" style="41" customWidth="1"/>
    <col min="15871" max="16116" width="9.140625" style="41"/>
    <col min="16117" max="16117" width="49" style="41" customWidth="1"/>
    <col min="16118" max="16118" width="25.85546875" style="41" customWidth="1"/>
    <col min="16119" max="16119" width="20" style="41" customWidth="1"/>
    <col min="16120" max="16120" width="21" style="41" customWidth="1"/>
    <col min="16121" max="16121" width="9.140625" style="41"/>
    <col min="16122" max="16122" width="16.42578125" style="41" customWidth="1"/>
    <col min="16123" max="16123" width="14" style="41" customWidth="1"/>
    <col min="16124" max="16124" width="9.140625" style="41"/>
    <col min="16125" max="16125" width="14.42578125" style="41" customWidth="1"/>
    <col min="16126" max="16126" width="16" style="41" customWidth="1"/>
    <col min="16127" max="16384" width="9.140625" style="41"/>
  </cols>
  <sheetData>
    <row r="1" spans="1:9" x14ac:dyDescent="0.3">
      <c r="A1" s="3" t="str">
        <f>+Naslovni!drustvo</f>
        <v>Naziv društva</v>
      </c>
    </row>
    <row r="3" spans="1:9" x14ac:dyDescent="0.3">
      <c r="A3" s="40" t="s">
        <v>353</v>
      </c>
    </row>
    <row r="4" spans="1:9" x14ac:dyDescent="0.3">
      <c r="A4" s="282" t="s">
        <v>526</v>
      </c>
      <c r="C4" s="42"/>
    </row>
    <row r="6" spans="1:9" x14ac:dyDescent="0.3">
      <c r="A6" s="40" t="s">
        <v>354</v>
      </c>
    </row>
    <row r="8" spans="1:9" ht="17.25" thickBot="1" x14ac:dyDescent="0.35">
      <c r="A8" s="114" t="s">
        <v>520</v>
      </c>
    </row>
    <row r="9" spans="1:9" s="253" customFormat="1" ht="13.5" thickBot="1" x14ac:dyDescent="0.25">
      <c r="A9" s="277"/>
      <c r="B9" s="274"/>
      <c r="C9" s="196">
        <f>+Naslovni!$B$7</f>
        <v>44926</v>
      </c>
      <c r="D9" s="196">
        <f>+DATE(YEAR(C9)+1,12,31)</f>
        <v>45291</v>
      </c>
      <c r="E9" s="196">
        <f t="shared" ref="E9:H9" si="0">+DATE(YEAR(D9)+1,12,31)</f>
        <v>45657</v>
      </c>
      <c r="F9" s="196">
        <f t="shared" si="0"/>
        <v>46022</v>
      </c>
      <c r="G9" s="196">
        <f>+DATE(YEAR(F9)+1,12,31)</f>
        <v>46387</v>
      </c>
      <c r="H9" s="196">
        <f t="shared" si="0"/>
        <v>46752</v>
      </c>
    </row>
    <row r="10" spans="1:9" s="253" customFormat="1" ht="12.75" x14ac:dyDescent="0.2">
      <c r="A10" s="275"/>
      <c r="B10" s="276"/>
      <c r="C10" s="58" t="s">
        <v>344</v>
      </c>
      <c r="D10" s="58" t="s">
        <v>344</v>
      </c>
      <c r="E10" s="58" t="s">
        <v>344</v>
      </c>
      <c r="F10" s="58" t="s">
        <v>344</v>
      </c>
      <c r="G10" s="58" t="s">
        <v>344</v>
      </c>
      <c r="H10" s="58" t="s">
        <v>344</v>
      </c>
    </row>
    <row r="11" spans="1:9" s="253" customFormat="1" ht="12.75" x14ac:dyDescent="0.2">
      <c r="A11" s="279" t="s">
        <v>521</v>
      </c>
      <c r="B11" s="55" t="s">
        <v>280</v>
      </c>
      <c r="C11" s="97"/>
      <c r="D11" s="97"/>
      <c r="E11" s="97"/>
      <c r="F11" s="97"/>
      <c r="G11" s="97"/>
      <c r="H11" s="97"/>
      <c r="I11" s="289"/>
    </row>
    <row r="12" spans="1:9" s="253" customFormat="1" ht="12.75" x14ac:dyDescent="0.2">
      <c r="A12" s="280" t="s">
        <v>477</v>
      </c>
      <c r="B12" s="55" t="s">
        <v>281</v>
      </c>
      <c r="C12" s="97"/>
      <c r="D12" s="97"/>
      <c r="E12" s="97"/>
      <c r="F12" s="97"/>
      <c r="G12" s="97"/>
      <c r="H12" s="97"/>
      <c r="I12" s="289"/>
    </row>
    <row r="13" spans="1:9" s="253" customFormat="1" ht="12.75" x14ac:dyDescent="0.2">
      <c r="A13" s="280" t="s">
        <v>522</v>
      </c>
      <c r="B13" s="55" t="s">
        <v>282</v>
      </c>
      <c r="C13" s="97"/>
      <c r="D13" s="97"/>
      <c r="E13" s="97"/>
      <c r="F13" s="97"/>
      <c r="G13" s="97"/>
      <c r="H13" s="97"/>
      <c r="I13" s="289"/>
    </row>
    <row r="14" spans="1:9" s="253" customFormat="1" ht="12.75" x14ac:dyDescent="0.2">
      <c r="A14" s="280" t="s">
        <v>523</v>
      </c>
      <c r="B14" s="55" t="s">
        <v>283</v>
      </c>
      <c r="C14" s="97"/>
      <c r="D14" s="97"/>
      <c r="E14" s="97"/>
      <c r="F14" s="97"/>
      <c r="G14" s="97"/>
      <c r="H14" s="97"/>
      <c r="I14" s="289"/>
    </row>
    <row r="15" spans="1:9" s="253" customFormat="1" ht="12.75" x14ac:dyDescent="0.2">
      <c r="A15" s="280" t="s">
        <v>524</v>
      </c>
      <c r="B15" s="55" t="s">
        <v>284</v>
      </c>
      <c r="C15" s="97"/>
      <c r="D15" s="97"/>
      <c r="E15" s="97"/>
      <c r="F15" s="97"/>
      <c r="G15" s="97"/>
      <c r="H15" s="97"/>
      <c r="I15" s="289"/>
    </row>
    <row r="16" spans="1:9" s="253" customFormat="1" ht="12.75" x14ac:dyDescent="0.2">
      <c r="A16" s="280" t="s">
        <v>525</v>
      </c>
      <c r="B16" s="55" t="s">
        <v>285</v>
      </c>
      <c r="C16" s="97"/>
      <c r="D16" s="97"/>
      <c r="E16" s="97"/>
      <c r="F16" s="97"/>
      <c r="G16" s="97"/>
      <c r="H16" s="97"/>
      <c r="I16" s="289"/>
    </row>
    <row r="17" spans="1:14" s="253" customFormat="1" ht="13.5" thickBot="1" x14ac:dyDescent="0.25">
      <c r="A17" s="281" t="s">
        <v>478</v>
      </c>
      <c r="B17" s="54" t="s">
        <v>290</v>
      </c>
      <c r="C17" s="98"/>
      <c r="D17" s="98"/>
      <c r="E17" s="98"/>
      <c r="F17" s="98"/>
      <c r="G17" s="98"/>
      <c r="H17" s="98"/>
      <c r="I17" s="197"/>
    </row>
    <row r="18" spans="1:14" x14ac:dyDescent="0.3">
      <c r="C18" s="50"/>
      <c r="E18" s="50"/>
      <c r="F18" s="45"/>
      <c r="G18" s="45"/>
      <c r="H18" s="46"/>
      <c r="I18" s="46"/>
    </row>
    <row r="19" spans="1:14" x14ac:dyDescent="0.3">
      <c r="C19" s="50"/>
      <c r="E19" s="50"/>
      <c r="F19" s="45"/>
      <c r="G19" s="45"/>
      <c r="H19" s="46"/>
      <c r="I19" s="46"/>
    </row>
    <row r="20" spans="1:14" x14ac:dyDescent="0.3">
      <c r="A20" s="40" t="s">
        <v>355</v>
      </c>
      <c r="C20" s="50"/>
      <c r="D20" s="50"/>
      <c r="E20" s="50"/>
      <c r="F20" s="45"/>
      <c r="G20" s="45"/>
      <c r="H20" s="46"/>
      <c r="I20" s="46"/>
    </row>
    <row r="21" spans="1:14" x14ac:dyDescent="0.3">
      <c r="A21" s="50"/>
      <c r="B21" s="50"/>
      <c r="C21" s="50"/>
      <c r="D21" s="50"/>
      <c r="E21" s="50"/>
      <c r="F21" s="45"/>
      <c r="G21" s="45"/>
      <c r="H21" s="46"/>
      <c r="I21" s="46"/>
      <c r="J21" s="46"/>
      <c r="K21" s="46"/>
      <c r="L21" s="51"/>
    </row>
    <row r="22" spans="1:14" ht="17.25" thickBot="1" x14ac:dyDescent="0.35">
      <c r="A22" s="114" t="s">
        <v>529</v>
      </c>
      <c r="B22" s="50"/>
      <c r="C22" s="50"/>
      <c r="D22" s="50"/>
      <c r="E22" s="50"/>
      <c r="F22" s="45"/>
      <c r="G22" s="45"/>
      <c r="H22" s="46"/>
      <c r="I22" s="46"/>
      <c r="J22" s="46"/>
      <c r="K22" s="46"/>
      <c r="L22" s="51"/>
    </row>
    <row r="23" spans="1:14" s="253" customFormat="1" ht="13.5" thickBot="1" x14ac:dyDescent="0.25">
      <c r="A23" s="277"/>
      <c r="B23" s="283"/>
      <c r="C23" s="347">
        <f>+Naslovni!$B$7</f>
        <v>44926</v>
      </c>
      <c r="D23" s="348"/>
      <c r="E23" s="347">
        <f>+DATE(YEAR(C9)+1,12,31)</f>
        <v>45291</v>
      </c>
      <c r="F23" s="348"/>
      <c r="G23" s="347">
        <f t="shared" ref="G23" si="1">+DATE(YEAR(E23)+1,12,31)</f>
        <v>45657</v>
      </c>
      <c r="H23" s="348"/>
      <c r="I23" s="347">
        <f t="shared" ref="I23" si="2">+DATE(YEAR(G23)+1,12,31)</f>
        <v>46022</v>
      </c>
      <c r="J23" s="348"/>
      <c r="K23" s="347">
        <f t="shared" ref="K23" si="3">+DATE(YEAR(I23)+1,12,31)</f>
        <v>46387</v>
      </c>
      <c r="L23" s="348"/>
      <c r="M23" s="347">
        <f t="shared" ref="M23" si="4">+DATE(YEAR(K23)+1,12,31)</f>
        <v>46752</v>
      </c>
      <c r="N23" s="348"/>
    </row>
    <row r="24" spans="1:14" s="253" customFormat="1" ht="25.5" x14ac:dyDescent="0.2">
      <c r="A24" s="275"/>
      <c r="B24" s="284"/>
      <c r="C24" s="53" t="s">
        <v>527</v>
      </c>
      <c r="D24" s="52" t="s">
        <v>528</v>
      </c>
      <c r="E24" s="53" t="s">
        <v>527</v>
      </c>
      <c r="F24" s="52" t="s">
        <v>528</v>
      </c>
      <c r="G24" s="53" t="s">
        <v>527</v>
      </c>
      <c r="H24" s="52" t="s">
        <v>528</v>
      </c>
      <c r="I24" s="53" t="s">
        <v>527</v>
      </c>
      <c r="J24" s="52" t="s">
        <v>528</v>
      </c>
      <c r="K24" s="53" t="s">
        <v>527</v>
      </c>
      <c r="L24" s="52" t="s">
        <v>528</v>
      </c>
      <c r="M24" s="53" t="s">
        <v>527</v>
      </c>
      <c r="N24" s="52" t="s">
        <v>528</v>
      </c>
    </row>
    <row r="25" spans="1:14" s="253" customFormat="1" ht="12.75" x14ac:dyDescent="0.2">
      <c r="A25" s="285"/>
      <c r="B25" s="284"/>
      <c r="C25" s="56" t="s">
        <v>345</v>
      </c>
      <c r="D25" s="57" t="s">
        <v>346</v>
      </c>
      <c r="E25" s="56" t="s">
        <v>345</v>
      </c>
      <c r="F25" s="57" t="s">
        <v>346</v>
      </c>
      <c r="G25" s="56" t="s">
        <v>345</v>
      </c>
      <c r="H25" s="57" t="s">
        <v>346</v>
      </c>
      <c r="I25" s="56" t="s">
        <v>345</v>
      </c>
      <c r="J25" s="57" t="s">
        <v>346</v>
      </c>
      <c r="K25" s="56" t="s">
        <v>345</v>
      </c>
      <c r="L25" s="57" t="s">
        <v>346</v>
      </c>
      <c r="M25" s="56" t="s">
        <v>345</v>
      </c>
      <c r="N25" s="57" t="s">
        <v>346</v>
      </c>
    </row>
    <row r="26" spans="1:14" s="253" customFormat="1" ht="12.75" x14ac:dyDescent="0.2">
      <c r="A26" s="280" t="s">
        <v>530</v>
      </c>
      <c r="B26" s="55" t="s">
        <v>293</v>
      </c>
      <c r="C26" s="93"/>
      <c r="D26" s="94"/>
      <c r="E26" s="93"/>
      <c r="F26" s="94"/>
      <c r="G26" s="93"/>
      <c r="H26" s="94"/>
      <c r="I26" s="93"/>
      <c r="J26" s="94"/>
      <c r="K26" s="93"/>
      <c r="L26" s="94"/>
      <c r="M26" s="93"/>
      <c r="N26" s="94"/>
    </row>
    <row r="27" spans="1:14" s="253" customFormat="1" ht="25.5" x14ac:dyDescent="0.2">
      <c r="A27" s="286" t="s">
        <v>531</v>
      </c>
      <c r="B27" s="55" t="s">
        <v>294</v>
      </c>
      <c r="C27" s="93"/>
      <c r="D27" s="94"/>
      <c r="E27" s="93"/>
      <c r="F27" s="94"/>
      <c r="G27" s="93"/>
      <c r="H27" s="94"/>
      <c r="I27" s="93"/>
      <c r="J27" s="94"/>
      <c r="K27" s="93"/>
      <c r="L27" s="94"/>
      <c r="M27" s="93"/>
      <c r="N27" s="94"/>
    </row>
    <row r="28" spans="1:14" s="253" customFormat="1" ht="12.75" x14ac:dyDescent="0.2">
      <c r="A28" s="287" t="s">
        <v>532</v>
      </c>
      <c r="B28" s="55" t="s">
        <v>295</v>
      </c>
      <c r="C28" s="93"/>
      <c r="D28" s="94"/>
      <c r="E28" s="93"/>
      <c r="F28" s="94"/>
      <c r="G28" s="93"/>
      <c r="H28" s="94"/>
      <c r="I28" s="93"/>
      <c r="J28" s="94"/>
      <c r="K28" s="93"/>
      <c r="L28" s="94"/>
      <c r="M28" s="93"/>
      <c r="N28" s="94"/>
    </row>
    <row r="29" spans="1:14" s="253" customFormat="1" ht="12.75" x14ac:dyDescent="0.2">
      <c r="A29" s="287" t="s">
        <v>533</v>
      </c>
      <c r="B29" s="55" t="s">
        <v>296</v>
      </c>
      <c r="C29" s="93"/>
      <c r="D29" s="94"/>
      <c r="E29" s="93"/>
      <c r="F29" s="94"/>
      <c r="G29" s="93"/>
      <c r="H29" s="94"/>
      <c r="I29" s="93"/>
      <c r="J29" s="94"/>
      <c r="K29" s="93"/>
      <c r="L29" s="94"/>
      <c r="M29" s="93"/>
      <c r="N29" s="94"/>
    </row>
    <row r="30" spans="1:14" s="253" customFormat="1" ht="12.75" x14ac:dyDescent="0.2">
      <c r="A30" s="287" t="s">
        <v>534</v>
      </c>
      <c r="B30" s="55" t="s">
        <v>297</v>
      </c>
      <c r="C30" s="93"/>
      <c r="D30" s="94"/>
      <c r="E30" s="93"/>
      <c r="F30" s="94"/>
      <c r="G30" s="93"/>
      <c r="H30" s="94"/>
      <c r="I30" s="93"/>
      <c r="J30" s="94"/>
      <c r="K30" s="93"/>
      <c r="L30" s="94"/>
      <c r="M30" s="93"/>
      <c r="N30" s="94"/>
    </row>
    <row r="31" spans="1:14" s="253" customFormat="1" ht="12.75" x14ac:dyDescent="0.2">
      <c r="A31" s="287" t="s">
        <v>535</v>
      </c>
      <c r="B31" s="55" t="s">
        <v>298</v>
      </c>
      <c r="C31" s="93"/>
      <c r="D31" s="94"/>
      <c r="E31" s="93"/>
      <c r="F31" s="94"/>
      <c r="G31" s="93"/>
      <c r="H31" s="94"/>
      <c r="I31" s="93"/>
      <c r="J31" s="94"/>
      <c r="K31" s="93"/>
      <c r="L31" s="94"/>
      <c r="M31" s="93"/>
      <c r="N31" s="94"/>
    </row>
    <row r="32" spans="1:14" s="253" customFormat="1" ht="13.5" thickBot="1" x14ac:dyDescent="0.25">
      <c r="A32" s="288" t="s">
        <v>536</v>
      </c>
      <c r="B32" s="54" t="s">
        <v>299</v>
      </c>
      <c r="C32" s="95"/>
      <c r="D32" s="96"/>
      <c r="E32" s="95"/>
      <c r="F32" s="96"/>
      <c r="G32" s="95"/>
      <c r="H32" s="96"/>
      <c r="I32" s="95"/>
      <c r="J32" s="96"/>
      <c r="K32" s="95"/>
      <c r="L32" s="96"/>
      <c r="M32" s="95"/>
      <c r="N32" s="96"/>
    </row>
    <row r="33" spans="1:189" x14ac:dyDescent="0.3">
      <c r="A33" s="50"/>
      <c r="B33" s="50"/>
      <c r="C33" s="44"/>
      <c r="D33" s="44"/>
    </row>
    <row r="34" spans="1:189" x14ac:dyDescent="0.3">
      <c r="A34" s="50"/>
      <c r="B34" s="50"/>
    </row>
    <row r="35" spans="1:189" s="15" customFormat="1" ht="12.75" x14ac:dyDescent="0.2">
      <c r="A35" s="18" t="str">
        <f>+"Datum: "&amp; datum_izrade</f>
        <v xml:space="preserve">Datum: </v>
      </c>
      <c r="B35" s="19"/>
      <c r="C35" s="19"/>
      <c r="D35" s="1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0"/>
      <c r="V35" s="10"/>
      <c r="W35" s="10"/>
      <c r="X35" s="10"/>
      <c r="Y35" s="10"/>
      <c r="Z35" s="10"/>
      <c r="AA35" s="10"/>
    </row>
    <row r="36" spans="1:189" s="11" customFormat="1" ht="18.75" customHeight="1" x14ac:dyDescent="0.2">
      <c r="A36" s="17"/>
      <c r="B36" s="21"/>
      <c r="C36" s="21"/>
      <c r="D36" s="21"/>
      <c r="E36" s="21"/>
      <c r="F36" s="17"/>
      <c r="G36" s="17"/>
      <c r="H36" s="21"/>
      <c r="I36" s="17"/>
      <c r="J36" s="17"/>
      <c r="K36" s="21"/>
      <c r="L36" s="17"/>
      <c r="M36" s="17"/>
      <c r="N36" s="21"/>
      <c r="O36" s="17"/>
      <c r="P36" s="17"/>
      <c r="Q36" s="21"/>
      <c r="R36" s="17"/>
      <c r="S36" s="17"/>
      <c r="T36" s="17"/>
      <c r="U36" s="17"/>
      <c r="V36" s="17"/>
      <c r="W36" s="10"/>
      <c r="X36" s="10"/>
      <c r="Y36" s="10"/>
      <c r="Z36" s="10"/>
      <c r="AA36" s="10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</row>
    <row r="37" spans="1:189" s="11" customFormat="1" ht="12.75" x14ac:dyDescent="0.2">
      <c r="A37" s="22" t="s">
        <v>564</v>
      </c>
      <c r="B37" s="21"/>
      <c r="C37" s="21"/>
      <c r="D37" s="21"/>
      <c r="E37" s="21"/>
      <c r="F37" s="17"/>
      <c r="G37" s="17"/>
      <c r="H37" s="21"/>
      <c r="I37" s="22"/>
      <c r="J37" s="17"/>
      <c r="K37" s="21"/>
      <c r="L37" s="22"/>
      <c r="M37" s="17"/>
      <c r="N37" s="21"/>
      <c r="O37" s="22"/>
      <c r="P37" s="17"/>
      <c r="Q37" s="21"/>
      <c r="R37" s="22"/>
      <c r="S37" s="17"/>
      <c r="T37" s="17"/>
      <c r="U37" s="17"/>
      <c r="V37" s="17"/>
      <c r="W37" s="10"/>
      <c r="X37" s="10"/>
      <c r="Y37" s="10"/>
      <c r="Z37" s="10"/>
      <c r="AA37" s="10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</row>
    <row r="38" spans="1:189" s="11" customFormat="1" ht="12.75" x14ac:dyDescent="0.2">
      <c r="A38" s="22" t="s">
        <v>563</v>
      </c>
      <c r="B38" s="21"/>
      <c r="C38" s="21"/>
      <c r="D38" s="21"/>
      <c r="E38" s="21"/>
      <c r="F38" s="17"/>
      <c r="G38" s="17"/>
      <c r="H38" s="21"/>
      <c r="I38" s="22"/>
      <c r="J38" s="17"/>
      <c r="K38" s="21"/>
      <c r="L38" s="22"/>
      <c r="M38" s="17"/>
      <c r="N38" s="21"/>
      <c r="O38" s="22"/>
      <c r="P38" s="17"/>
      <c r="Q38" s="21"/>
      <c r="R38" s="22"/>
      <c r="S38" s="17"/>
      <c r="T38" s="17"/>
      <c r="U38" s="17"/>
      <c r="V38" s="17"/>
      <c r="W38" s="10"/>
      <c r="X38" s="10"/>
      <c r="Y38" s="10"/>
      <c r="Z38" s="10"/>
      <c r="AA38" s="10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</row>
    <row r="39" spans="1:189" s="11" customFormat="1" x14ac:dyDescent="0.2">
      <c r="A39" s="105"/>
      <c r="B39" s="21"/>
      <c r="C39" s="21"/>
      <c r="D39" s="21"/>
      <c r="E39" s="21"/>
      <c r="F39" s="17"/>
      <c r="G39" s="17"/>
      <c r="H39" s="21"/>
      <c r="I39" s="17"/>
      <c r="J39" s="17"/>
      <c r="K39" s="21"/>
      <c r="L39" s="17"/>
      <c r="M39" s="17"/>
      <c r="N39" s="21"/>
      <c r="O39" s="17"/>
      <c r="P39" s="17"/>
      <c r="Q39" s="21"/>
      <c r="R39" s="17"/>
      <c r="S39" s="17"/>
      <c r="T39" s="17"/>
      <c r="U39" s="17"/>
      <c r="V39" s="17"/>
      <c r="W39" s="10"/>
      <c r="X39" s="10"/>
      <c r="Y39" s="10"/>
      <c r="Z39" s="10"/>
      <c r="AA39" s="10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</row>
    <row r="40" spans="1:189" s="11" customFormat="1" x14ac:dyDescent="0.2">
      <c r="A40" s="105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0"/>
      <c r="X40" s="10"/>
      <c r="Y40" s="10"/>
      <c r="Z40" s="10"/>
      <c r="AA40" s="10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</row>
    <row r="41" spans="1:189" s="11" customFormat="1" ht="12" customHeight="1" x14ac:dyDescent="0.2">
      <c r="A41" s="105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0"/>
      <c r="X41" s="10"/>
      <c r="Y41" s="10"/>
      <c r="Z41" s="10"/>
      <c r="AA41" s="10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</row>
    <row r="42" spans="1:189" x14ac:dyDescent="0.3">
      <c r="A42" s="105"/>
    </row>
    <row r="43" spans="1:189" x14ac:dyDescent="0.3">
      <c r="A43" s="105"/>
    </row>
    <row r="44" spans="1:189" x14ac:dyDescent="0.3">
      <c r="A44" s="105"/>
    </row>
    <row r="45" spans="1:189" x14ac:dyDescent="0.3">
      <c r="A45" s="105"/>
    </row>
    <row r="46" spans="1:189" x14ac:dyDescent="0.3">
      <c r="A46" s="105"/>
    </row>
    <row r="47" spans="1:189" x14ac:dyDescent="0.3">
      <c r="A47" s="105"/>
    </row>
  </sheetData>
  <mergeCells count="6">
    <mergeCell ref="M23:N23"/>
    <mergeCell ref="C23:D23"/>
    <mergeCell ref="E23:F23"/>
    <mergeCell ref="G23:H23"/>
    <mergeCell ref="I23:J23"/>
    <mergeCell ref="K23:L23"/>
  </mergeCells>
  <hyperlinks>
    <hyperlink ref="A3" location="Naslovni!A1" display="S.28.02.01"/>
  </hyperlinks>
  <pageMargins left="0" right="0" top="0" bottom="0" header="0.31496062992125984" footer="0.19685039370078741"/>
  <pageSetup paperSize="9" scale="75" orientation="landscape" r:id="rId1"/>
  <rowBreaks count="1" manualBreakCount="1">
    <brk id="1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634A4894B224CBCD5DB4E31578D0F" ma:contentTypeVersion="21" ma:contentTypeDescription="Create a new document." ma:contentTypeScope="" ma:versionID="1ed96634f2d0cccfa517e77cef921376">
  <xsd:schema xmlns:xsd="http://www.w3.org/2001/XMLSchema" xmlns:xs="http://www.w3.org/2001/XMLSchema" xmlns:p="http://schemas.microsoft.com/office/2006/metadata/properties" xmlns:ns2="d559d6f4-7536-4878-b44c-0a6101e40636" xmlns:ns3="d8745bc5-821e-4205-946a-621c2da728c8" targetNamespace="http://schemas.microsoft.com/office/2006/metadata/properties" ma:root="true" ma:fieldsID="87045efe11a0638928c412f032d13d8d" ns2:_="" ns3:_="">
    <xsd:import namespace="d559d6f4-7536-4878-b44c-0a6101e40636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3:Izre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d6f4-7536-4878-b44c-0a6101e40636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Osiguranja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Izreka" ma:index="20" nillable="true" ma:displayName="Izreka" ma:hidden="true" ma:internalName="Izreka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d559d6f4-7536-4878-b44c-0a6101e40636" xsi:nil="true"/>
    <BrKolegija xmlns="d8745bc5-821e-4205-946a-621c2da728c8">16.02</BrKolegija>
    <Izreka xmlns="d8745bc5-821e-4205-946a-621c2da728c8" xsi:nil="true"/>
    <Prezentira xmlns="d8745bc5-821e-4205-946a-621c2da728c8">
      <UserInfo>
        <DisplayName/>
        <AccountId xsi:nil="true"/>
        <AccountType/>
      </UserInfo>
    </Prezentira>
    <VrstaDokumenta xmlns="d8745bc5-821e-4205-946a-621c2da728c8">Pravilnik nacrt (za javnu raspravu)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Osiguranja</Value>
    </KategorijaPoslovanja>
    <Godina xmlns="d8745bc5-821e-4205-946a-621c2da728c8">-</Godina>
  </documentManagement>
</p:properties>
</file>

<file path=customXml/itemProps1.xml><?xml version="1.0" encoding="utf-8"?>
<ds:datastoreItem xmlns:ds="http://schemas.openxmlformats.org/officeDocument/2006/customXml" ds:itemID="{079F8009-D110-4E9B-ADD8-4E725A797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9A2713-488A-49F7-9F7E-BBDCBA613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9d6f4-7536-4878-b44c-0a6101e40636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6280C1-BC73-4EC6-B761-E85F7DF6072F}">
  <ds:schemaRefs>
    <ds:schemaRef ds:uri="http://www.w3.org/XML/1998/namespace"/>
    <ds:schemaRef ds:uri="d8745bc5-821e-4205-946a-621c2da728c8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d559d6f4-7536-4878-b44c-0a6101e40636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91</vt:i4>
      </vt:variant>
    </vt:vector>
  </HeadingPairs>
  <TitlesOfParts>
    <vt:vector size="100" baseType="lpstr">
      <vt:lpstr>Naslovni</vt:lpstr>
      <vt:lpstr>ISD</vt:lpstr>
      <vt:lpstr>IFP</vt:lpstr>
      <vt:lpstr>S.02.01.01</vt:lpstr>
      <vt:lpstr>S.23.01.01</vt:lpstr>
      <vt:lpstr>S.25.01.01</vt:lpstr>
      <vt:lpstr>Projekcije SCR_podmoduli</vt:lpstr>
      <vt:lpstr>S.28.01.01</vt:lpstr>
      <vt:lpstr>S.28.02.01</vt:lpstr>
      <vt:lpstr>Naslovni!datum</vt:lpstr>
      <vt:lpstr>datum_izrade</vt:lpstr>
      <vt:lpstr>datum1</vt:lpstr>
      <vt:lpstr>datum2</vt:lpstr>
      <vt:lpstr>datum3</vt:lpstr>
      <vt:lpstr>datum4</vt:lpstr>
      <vt:lpstr>datum5</vt:lpstr>
      <vt:lpstr>datum6</vt:lpstr>
      <vt:lpstr>Naslovni!drustvo</vt:lpstr>
      <vt:lpstr>IFP!Print_Area</vt:lpstr>
      <vt:lpstr>ISD!Print_Area</vt:lpstr>
      <vt:lpstr>Naslovni!Print_Area</vt:lpstr>
      <vt:lpstr>IFP!Print_Titles</vt:lpstr>
      <vt:lpstr>ISD!Print_Titles</vt:lpstr>
      <vt:lpstr>'Projekcije SCR_podmoduli'!Print_Titles</vt:lpstr>
      <vt:lpstr>S.02.01.01!Print_Titles</vt:lpstr>
      <vt:lpstr>S.02.01.01!S.02.01.01</vt:lpstr>
      <vt:lpstr>S.02.01.01!S.02.01.01.01</vt:lpstr>
      <vt:lpstr>S.02.01.01!S.02.01.01.01.TC</vt:lpstr>
      <vt:lpstr>S.02.01.01!S.02.01.01.01.TD</vt:lpstr>
      <vt:lpstr>S.02.01.01!S.02.01.01.01.TL</vt:lpstr>
      <vt:lpstr>S.02.01.01!S.02.01.01.01.TLC</vt:lpstr>
      <vt:lpstr>S.02.01.01!S.02.01.01.01.TT</vt:lpstr>
      <vt:lpstr>S.02.01.01!S.02.01.01.01.TTC</vt:lpstr>
      <vt:lpstr>S.02.01.01!S.02.01.01.01.X</vt:lpstr>
      <vt:lpstr>S.02.01.01!S.02.01.01.01.Y</vt:lpstr>
      <vt:lpstr>S.02.01.01!S.02.01.01.VC</vt:lpstr>
      <vt:lpstr>S.23.01.01!S.23.01.01</vt:lpstr>
      <vt:lpstr>S.23.01.01!S.23.01.01.01</vt:lpstr>
      <vt:lpstr>S.23.01.01!S.23.01.01.01.TC</vt:lpstr>
      <vt:lpstr>S.23.01.01!S.23.01.01.01.TD</vt:lpstr>
      <vt:lpstr>S.23.01.01!S.23.01.01.01.TL</vt:lpstr>
      <vt:lpstr>S.23.01.01!S.23.01.01.01.TLC</vt:lpstr>
      <vt:lpstr>S.23.01.01!S.23.01.01.01.TT</vt:lpstr>
      <vt:lpstr>S.23.01.01!S.23.01.01.01.TTC</vt:lpstr>
      <vt:lpstr>S.23.01.01!S.23.01.01.01.X</vt:lpstr>
      <vt:lpstr>S.23.01.01!S.23.01.01.01.Y</vt:lpstr>
      <vt:lpstr>S.23.01.01!S.23.01.01.02</vt:lpstr>
      <vt:lpstr>S.23.01.01!S.23.01.01.02.TC</vt:lpstr>
      <vt:lpstr>S.23.01.01!S.23.01.01.02.TD</vt:lpstr>
      <vt:lpstr>S.23.01.01!S.23.01.01.02.TL</vt:lpstr>
      <vt:lpstr>S.23.01.01!S.23.01.01.02.TLC</vt:lpstr>
      <vt:lpstr>S.23.01.01!S.23.01.01.02.TTC</vt:lpstr>
      <vt:lpstr>S.23.01.01!S.23.01.01.02.Y</vt:lpstr>
      <vt:lpstr>S.23.01.01!S.23.01.01.VC</vt:lpstr>
      <vt:lpstr>S.25.01.01!S.25.01.01</vt:lpstr>
      <vt:lpstr>S.25.01.01!S.25.01.01.01</vt:lpstr>
      <vt:lpstr>S.25.01.01!S.25.01.01.01.TC</vt:lpstr>
      <vt:lpstr>S.25.01.01!S.25.01.01.01.TD</vt:lpstr>
      <vt:lpstr>S.25.01.01!S.25.01.01.01.TL</vt:lpstr>
      <vt:lpstr>S.25.01.01!S.25.01.01.01.TLC</vt:lpstr>
      <vt:lpstr>S.25.01.01!S.25.01.01.01.TT</vt:lpstr>
      <vt:lpstr>S.25.01.01!S.25.01.01.01.TTC</vt:lpstr>
      <vt:lpstr>S.25.01.01!S.25.01.01.01.X</vt:lpstr>
      <vt:lpstr>S.25.01.01!S.25.01.01.01.Y</vt:lpstr>
      <vt:lpstr>S.25.01.01!S.25.01.01.02</vt:lpstr>
      <vt:lpstr>S.25.01.01!S.25.01.01.02.TC</vt:lpstr>
      <vt:lpstr>S.25.01.01!S.25.01.01.02.TD</vt:lpstr>
      <vt:lpstr>S.25.01.01!S.25.01.01.02.TL</vt:lpstr>
      <vt:lpstr>S.25.01.01!S.25.01.01.02.TLC</vt:lpstr>
      <vt:lpstr>S.25.01.01!S.25.01.01.02.TT</vt:lpstr>
      <vt:lpstr>S.25.01.01!S.25.01.01.02.TTC</vt:lpstr>
      <vt:lpstr>S.25.01.01!S.25.01.01.02.Y</vt:lpstr>
      <vt:lpstr>S.25.01.01!S.25.01.01.VC</vt:lpstr>
      <vt:lpstr>S.28.01.01!S.28.01.01</vt:lpstr>
      <vt:lpstr>S.28.01.01!S.28.01.01.05</vt:lpstr>
      <vt:lpstr>S.28.01.01!S.28.01.01.05.TC</vt:lpstr>
      <vt:lpstr>S.28.01.01!S.28.01.01.05.TD</vt:lpstr>
      <vt:lpstr>S.28.01.01!S.28.01.01.05.TL</vt:lpstr>
      <vt:lpstr>S.28.01.01!S.28.01.01.05.TLC</vt:lpstr>
      <vt:lpstr>S.28.01.01!S.28.01.01.05.TTC</vt:lpstr>
      <vt:lpstr>S.28.01.01!S.28.01.01.05.Y</vt:lpstr>
      <vt:lpstr>S.28.01.01!S.28.01.01.VC</vt:lpstr>
      <vt:lpstr>S.28.02.01!S.28.02.01</vt:lpstr>
      <vt:lpstr>S.28.02.01!S.28.02.01.05</vt:lpstr>
      <vt:lpstr>S.28.02.01!S.28.02.01.05.TC</vt:lpstr>
      <vt:lpstr>S.28.02.01!S.28.02.01.05.TD</vt:lpstr>
      <vt:lpstr>S.28.02.01!S.28.02.01.05.TL</vt:lpstr>
      <vt:lpstr>S.28.02.01!S.28.02.01.05.TLC</vt:lpstr>
      <vt:lpstr>S.28.02.01!S.28.02.01.05.TTC</vt:lpstr>
      <vt:lpstr>S.28.02.01!S.28.02.01.05.Y</vt:lpstr>
      <vt:lpstr>S.28.02.01!S.28.02.01.06</vt:lpstr>
      <vt:lpstr>S.28.02.01!S.28.02.01.06.TC</vt:lpstr>
      <vt:lpstr>S.28.02.01!S.28.02.01.06.TD</vt:lpstr>
      <vt:lpstr>S.28.02.01!S.28.02.01.06.TL</vt:lpstr>
      <vt:lpstr>S.28.02.01!S.28.02.01.06.TLC</vt:lpstr>
      <vt:lpstr>S.28.02.01!S.28.02.01.06.TT</vt:lpstr>
      <vt:lpstr>S.28.02.01!S.28.02.01.06.TTC</vt:lpstr>
      <vt:lpstr>S.28.02.01!S.28.02.01.06.X</vt:lpstr>
      <vt:lpstr>S.28.02.01!S.28.02.01.06.Y</vt:lpstr>
      <vt:lpstr>S.28.02.01!S.28.02.01.VC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Ljiljana Vučenik</dc:creator>
  <cp:lastModifiedBy>Jelena Dostal Pilipić</cp:lastModifiedBy>
  <cp:lastPrinted>2016-04-20T07:10:50Z</cp:lastPrinted>
  <dcterms:created xsi:type="dcterms:W3CDTF">2015-11-23T08:55:06Z</dcterms:created>
  <dcterms:modified xsi:type="dcterms:W3CDTF">2023-03-22T13:32:05Z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0x0101006C5634A4894B224CBCD5DB4E31578D0F</vt:lpwstr>
  </property>
</Properties>
</file>