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17.1"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 17.1'!$A$1:$J$53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Sadržaj'!$A$1:$A$194</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26'!$A$1:$P$54</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34'!$A$1:$L$127</definedName>
    <definedName name="_xlnm.Print_Area" localSheetId="28">'29 Tablice 35, 36'!$A$1:$M$71</definedName>
    <definedName name="_xlnm.Print_Area" localSheetId="2">'3 Tablica 1 - Graf 1'!$A$1:$Q$51</definedName>
    <definedName name="_xlnm.Print_Area" localSheetId="29">'30 Tablica 37,37.1,38,39'!$A$1:$I$87</definedName>
    <definedName name="_xlnm.Print_Area" localSheetId="30">'31 Tablica 40.41.42.43 '!$A$1:$F$61</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50'!$A$1:$E$64</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ZDMFclanovi">[4]Clanstvo!$1:$1048576</definedName>
    <definedName name="ZDMFnav">[4]NAV!$1:$1048576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3" i="46" l="1"/>
  <c r="I113" i="46" l="1"/>
  <c r="F22" i="68" l="1"/>
  <c r="F21" i="68"/>
  <c r="F12" i="68"/>
  <c r="F11" i="68"/>
  <c r="B7" i="5" l="1"/>
  <c r="D6" i="32" l="1"/>
  <c r="H16" i="45" l="1"/>
  <c r="E18" i="68" l="1"/>
  <c r="E8"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2" i="45" l="1"/>
  <c r="E72" i="45"/>
  <c r="H78" i="65" l="1"/>
  <c r="F64" i="65"/>
  <c r="F17" i="65" l="1"/>
  <c r="B38" i="45" l="1"/>
  <c r="B30" i="10" l="1"/>
  <c r="F26" i="10" l="1"/>
  <c r="F25" i="10"/>
  <c r="B6" i="34" l="1"/>
  <c r="B5" i="34"/>
  <c r="E34" i="68" l="1"/>
  <c r="E33" i="68"/>
  <c r="M2" i="67" l="1"/>
  <c r="M1" i="67"/>
  <c r="E2" i="45" l="1"/>
  <c r="K2" i="45" s="1"/>
  <c r="E1" i="45"/>
  <c r="K1" i="45" s="1"/>
  <c r="G6" i="46"/>
  <c r="G5" i="46"/>
  <c r="B56" i="45"/>
  <c r="B16" i="45"/>
  <c r="B39" i="45" l="1"/>
  <c r="J36" i="36"/>
  <c r="J35"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<sst xmlns="http://schemas.openxmlformats.org/spreadsheetml/2006/main" count="2806" uniqueCount="1558">
  <si>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</si>
  <si>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</si>
  <si>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</si>
  <si>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</si>
  <si>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</si>
  <si>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</si>
  <si>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</si>
  <si>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</si>
  <si>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</si>
  <si>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</si>
  <si>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</si>
  <si>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</si>
  <si>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</si>
  <si>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</si>
  <si>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</si>
  <si>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</si>
  <si>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</si>
  <si>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</si>
  <si>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</si>
  <si>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</si>
  <si>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</si>
  <si>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</si>
  <si>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</si>
  <si>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</si>
  <si>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</si>
  <si>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</si>
  <si>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</si>
  <si>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</si>
  <si>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</si>
  <si>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</si>
  <si>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</si>
  <si>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</si>
  <si>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</si>
  <si>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</si>
  <si>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</si>
  <si>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</si>
  <si>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</si>
  <si>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</si>
  <si>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</si>
  <si>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</si>
  <si>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</si>
  <si>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</si>
  <si>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</si>
  <si>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</si>
  <si>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</si>
  <si>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</si>
  <si>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</si>
  <si>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</si>
  <si>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</si>
  <si>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</si>
  <si>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</si>
  <si>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</si>
  <si>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</si>
  <si>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</si>
  <si>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</si>
  <si>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</si>
  <si>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</si>
  <si>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</si>
  <si>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</si>
  <si>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</si>
  <si>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</si>
  <si>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</si>
  <si>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</si>
  <si>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</si>
  <si>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</si>
  <si>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</si>
  <si>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</si>
  <si>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</si>
  <si>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</si>
  <si>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</si>
  <si>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</si>
  <si>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</si>
  <si>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</si>
  <si>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</si>
  <si>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</si>
  <si>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</si>
  <si>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</si>
  <si>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</si>
  <si>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</si>
  <si>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</si>
  <si>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</si>
  <si>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</si>
  <si>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</si>
  <si>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</si>
  <si>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</si>
  <si>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</si>
  <si>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</si>
  <si>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</si>
  <si>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</si>
  <si>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</si>
  <si>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</si>
  <si>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</si>
  <si>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</si>
  <si>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</si>
  <si>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</si>
  <si>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</si>
  <si>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</si>
  <si>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</si>
  <si>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</si>
  <si>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</si>
  <si>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</si>
  <si>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</si>
  <si>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</si>
  <si>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</si>
  <si>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</si>
  <si>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</si>
  <si>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</si>
  <si>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</si>
  <si>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</si>
  <si>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</si>
  <si>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</si>
  <si>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</si>
  <si>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</si>
  <si>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</si>
  <si>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</si>
  <si>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</si>
  <si>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</si>
  <si>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</si>
  <si>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</si>
  <si>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</si>
  <si>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</si>
  <si>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</si>
  <si>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</si>
  <si>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</si>
  <si>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</si>
  <si>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</si>
  <si>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</si>
  <si>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</si>
  <si>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</si>
  <si>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</si>
  <si>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</si>
  <si>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</si>
  <si>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</si>
  <si>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</si>
  <si>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</si>
  <si>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</si>
  <si>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</si>
  <si>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</si>
  <si>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</si>
  <si>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</si>
  <si>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</si>
  <si>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</si>
  <si>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</si>
  <si>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</si>
  <si>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</si>
  <si>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</si>
  <si>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</si>
  <si>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</si>
  <si>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</si>
  <si>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</si>
  <si>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</si>
  <si>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</si>
  <si>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</si>
  <si>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</si>
  <si>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</si>
  <si>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</si>
  <si>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</si>
  <si>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</si>
  <si>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</si>
  <si>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</si>
  <si>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</si>
  <si>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</si>
  <si>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</si>
  <si>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</si>
  <si>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</si>
  <si>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</si>
  <si>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</si>
  <si>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</si>
  <si>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</si>
  <si>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</si>
  <si>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</si>
  <si>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</si>
  <si>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</si>
  <si>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</si>
  <si>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</si>
  <si>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</si>
  <si>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</si>
  <si>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</si>
  <si>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</si>
  <si>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</si>
  <si>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</si>
  <si>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</si>
  <si>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</si>
  <si>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</si>
  <si>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</si>
  <si>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</si>
  <si>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</si>
  <si>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</si>
  <si>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</si>
  <si>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</si>
  <si>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</si>
  <si>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</si>
  <si>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</si>
  <si>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</si>
  <si>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</si>
  <si>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</si>
  <si>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</si>
  <si>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</si>
  <si>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</si>
  <si>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</si>
  <si>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</si>
  <si>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</si>
  <si>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</si>
  <si>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</si>
  <si>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</si>
  <si>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</si>
  <si>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</si>
  <si>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</si>
  <si>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</si>
  <si>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</si>
  <si>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</si>
  <si>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</si>
  <si>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</si>
  <si>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</si>
  <si>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</si>
  <si>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</si>
  <si>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</si>
  <si>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</si>
  <si>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</si>
  <si>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</si>
  <si>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</si>
  <si>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</si>
  <si>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</si>
  <si>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</si>
  <si>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</si>
  <si>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</si>
  <si>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</si>
  <si>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</si>
  <si>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</si>
  <si>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</si>
  <si>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</si>
  <si>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</si>
  <si>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</si>
  <si>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</si>
  <si>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</si>
  <si>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</si>
  <si>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</si>
  <si>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</si>
  <si>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</si>
  <si>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</si>
  <si>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</si>
  <si>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</si>
  <si>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</si>
  <si>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</si>
  <si>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Cash </t>
  </si>
  <si>
    <t>Raiffeisen euroCash</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</si>
  <si>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</si>
  <si>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</si>
  <si>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</si>
  <si>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</si>
  <si>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</si>
  <si>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</si>
  <si>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</si>
  <si>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</si>
  <si>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</si>
  <si>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</si>
  <si>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</si>
  <si>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</si>
  <si>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</si>
  <si>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</si>
  <si>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</si>
  <si>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</si>
  <si>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</si>
  <si>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</si>
  <si>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</si>
  <si>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</si>
  <si>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</si>
  <si>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</si>
  <si>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</si>
  <si>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</si>
  <si>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</si>
  <si>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</si>
  <si>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</si>
  <si>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</si>
  <si>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</si>
  <si>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</si>
  <si>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</si>
  <si>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</si>
  <si>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</si>
  <si>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</si>
  <si>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</si>
  <si>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</si>
  <si>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</si>
  <si>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</si>
  <si>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</si>
  <si>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</si>
  <si>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</si>
  <si>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</si>
  <si>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</si>
  <si>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</si>
  <si>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</si>
  <si>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</si>
  <si>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</si>
  <si>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</si>
  <si>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</si>
  <si>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</si>
  <si>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</si>
  <si>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</si>
  <si>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</si>
  <si>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</si>
  <si>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</si>
  <si>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</si>
  <si>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</si>
  <si>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</si>
  <si>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</si>
  <si>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</si>
  <si>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</si>
  <si>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</si>
  <si>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</si>
  <si>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</si>
  <si>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</si>
  <si>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</si>
  <si>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</si>
  <si>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</si>
  <si>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</si>
  <si>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</si>
  <si>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</si>
  <si>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</si>
  <si>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</si>
  <si>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</si>
  <si>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</si>
  <si>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</si>
  <si>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</si>
  <si>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</si>
  <si>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</si>
  <si>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</si>
  <si>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</si>
  <si>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</si>
  <si>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</si>
  <si>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</si>
  <si>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</si>
  <si>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</si>
  <si>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</si>
  <si>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</si>
  <si>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</si>
  <si>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</si>
  <si>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</si>
  <si>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</si>
  <si>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</si>
  <si>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</si>
  <si>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</si>
  <si>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</si>
  <si>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</si>
  <si>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</si>
  <si>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</si>
  <si>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</si>
  <si>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</si>
  <si>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</si>
  <si>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</si>
  <si>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</si>
  <si>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</si>
  <si>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</si>
  <si>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</si>
  <si>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</si>
  <si>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</si>
  <si>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</si>
  <si>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</si>
  <si>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</si>
  <si>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</si>
  <si>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</si>
  <si>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</si>
  <si>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</si>
  <si>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</si>
  <si>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</si>
  <si>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</si>
  <si>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</si>
  <si>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</si>
  <si>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</si>
  <si>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</si>
  <si>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</si>
  <si>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</si>
  <si>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</si>
  <si>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</si>
  <si>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</si>
  <si>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</si>
  <si>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</si>
  <si>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</si>
  <si>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</si>
  <si>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</si>
  <si>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</si>
  <si>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</si>
  <si>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</si>
  <si>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</si>
  <si>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</si>
  <si>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</si>
  <si>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</si>
  <si>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</si>
  <si>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</si>
  <si>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</si>
  <si>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</si>
  <si>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</si>
  <si>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</si>
  <si>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</si>
  <si>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</si>
  <si>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</si>
  <si>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</si>
  <si>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</si>
  <si>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</si>
  <si>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</si>
  <si>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</si>
  <si>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</si>
  <si>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</si>
  <si>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</si>
  <si>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</si>
  <si>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</si>
  <si>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</si>
  <si>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</si>
  <si>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</si>
  <si>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</si>
  <si>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</si>
  <si>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</si>
  <si>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</si>
  <si>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</si>
  <si>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</si>
  <si>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</si>
  <si>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</si>
  <si>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</si>
  <si>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</si>
  <si>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</si>
  <si>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</si>
  <si>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</si>
  <si>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</si>
  <si>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</si>
  <si>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</si>
  <si>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</si>
  <si>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</si>
  <si>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</si>
  <si>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</si>
  <si>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</si>
  <si>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</si>
  <si>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</si>
  <si>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</si>
  <si>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</si>
  <si>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</si>
  <si>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</si>
  <si>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</si>
  <si>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</si>
  <si>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</si>
  <si>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</si>
  <si>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</si>
  <si>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</si>
  <si>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</si>
  <si>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</si>
  <si>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</si>
  <si>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</si>
  <si>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</si>
  <si>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</si>
  <si>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</si>
  <si>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</si>
  <si>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</si>
  <si>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</si>
  <si>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</si>
  <si>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</si>
  <si>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</si>
  <si>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</si>
  <si>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</si>
  <si>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</si>
  <si>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</si>
  <si>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</si>
  <si>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</si>
  <si>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</si>
  <si>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</si>
  <si>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</si>
  <si>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</si>
  <si>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</si>
  <si>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</si>
  <si>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</si>
  <si>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</si>
  <si>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</si>
  <si>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</si>
  <si>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</si>
  <si>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</si>
  <si>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</si>
  <si>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</si>
  <si>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</si>
  <si>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</si>
  <si>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</si>
  <si>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</si>
  <si>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</si>
  <si>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</si>
  <si>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</si>
  <si>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</si>
  <si>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</si>
  <si>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</si>
  <si>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</si>
  <si>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</si>
  <si>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</si>
  <si>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</si>
  <si>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</si>
  <si>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</si>
  <si>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</si>
  <si>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</si>
  <si>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</si>
  <si>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</si>
  <si>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</si>
  <si>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</si>
  <si>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</si>
  <si>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</si>
  <si>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</si>
  <si>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</si>
  <si>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</si>
  <si>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</si>
  <si>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</si>
  <si>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</si>
  <si>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</si>
  <si>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</si>
  <si>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</si>
  <si>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</si>
  <si>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</si>
  <si>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</si>
  <si>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</si>
  <si>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</si>
  <si>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</si>
  <si>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</si>
  <si>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</si>
  <si>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</si>
  <si>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</si>
  <si>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</si>
  <si>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</si>
  <si>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</si>
  <si>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</si>
  <si>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</si>
  <si>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</si>
  <si>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</si>
  <si>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</si>
  <si>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</si>
  <si>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</si>
  <si>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</si>
  <si>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</si>
  <si>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</si>
  <si>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</si>
  <si>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</si>
  <si>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</si>
  <si>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</si>
  <si>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</si>
  <si>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</si>
  <si>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</si>
  <si>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</si>
  <si>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</si>
  <si>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</si>
  <si>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</si>
  <si>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</si>
  <si>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</si>
  <si>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</si>
  <si>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</si>
  <si>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</si>
  <si>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</si>
  <si>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</si>
  <si>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</si>
  <si>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</si>
  <si>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</si>
  <si>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</si>
  <si>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</si>
  <si>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</si>
  <si>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</si>
  <si>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</si>
  <si>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</si>
  <si>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</si>
  <si>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</si>
  <si>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</si>
  <si>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</si>
  <si>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</si>
  <si>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</si>
  <si>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</si>
  <si>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</si>
  <si>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</si>
  <si>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</si>
  <si>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</si>
  <si>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</si>
  <si>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</si>
  <si>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</si>
  <si>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</si>
  <si>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</si>
  <si>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</si>
  <si>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</si>
  <si>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</si>
  <si>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</si>
  <si>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</si>
  <si>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</si>
  <si>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</si>
  <si>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</si>
  <si>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</si>
  <si>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</si>
  <si>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</si>
  <si>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</si>
  <si>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</si>
  <si>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</si>
  <si>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</si>
  <si>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</si>
  <si>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</si>
  <si>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</si>
  <si>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</si>
  <si>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</si>
  <si>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</si>
  <si>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</si>
  <si>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</si>
  <si>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</si>
  <si>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</si>
  <si>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</si>
  <si>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</si>
  <si>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</si>
  <si>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</si>
  <si>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</si>
  <si>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</si>
  <si>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</si>
  <si>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</si>
  <si>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</si>
  <si>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</si>
  <si>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</si>
  <si>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</si>
  <si>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</si>
  <si>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</si>
  <si>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</si>
  <si>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</si>
  <si>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</si>
  <si>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</si>
  <si>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</si>
  <si>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</si>
  <si>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</si>
  <si>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</si>
  <si>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</si>
  <si>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</si>
  <si>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</si>
  <si>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</si>
  <si>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</si>
  <si>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</si>
  <si>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</si>
  <si>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</si>
  <si>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</si>
  <si>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</si>
  <si>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</si>
  <si>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</si>
  <si>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</si>
  <si>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</si>
  <si>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</si>
  <si>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</si>
  <si>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</si>
  <si>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</si>
  <si>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</si>
  <si>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</si>
  <si>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</si>
  <si>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</si>
  <si>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</si>
  <si>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</si>
  <si>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</si>
  <si>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</si>
  <si>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</si>
  <si>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</si>
  <si>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</si>
  <si>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</si>
  <si>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</si>
  <si>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</si>
  <si>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</si>
  <si>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</si>
  <si>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</si>
  <si>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</si>
  <si>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</si>
  <si>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</si>
  <si>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</si>
  <si>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</si>
  <si>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</si>
  <si>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</si>
  <si>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</si>
  <si>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</si>
  <si>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</si>
  <si>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</si>
  <si>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</si>
  <si>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</si>
  <si>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</si>
  <si>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</si>
  <si>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</si>
  <si>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</si>
  <si>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</si>
  <si>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</si>
  <si>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</si>
  <si>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</si>
  <si>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</si>
  <si>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</si>
  <si>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</si>
  <si>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</si>
  <si>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</si>
  <si>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</si>
  <si>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</si>
  <si>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</si>
  <si>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</si>
  <si>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</si>
  <si>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</si>
  <si>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</si>
  <si>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</si>
  <si>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</si>
  <si>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</si>
  <si>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</si>
  <si>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</si>
  <si>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</si>
  <si>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</si>
  <si>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</si>
  <si>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</si>
  <si>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</si>
  <si>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</si>
  <si>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</si>
  <si>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</si>
  <si>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</si>
  <si>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</si>
  <si>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</si>
  <si>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</si>
  <si>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</si>
  <si>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</si>
  <si>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</si>
  <si>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</si>
  <si>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</si>
  <si>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</si>
  <si>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</si>
  <si>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</si>
  <si>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</si>
  <si>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</si>
  <si>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</si>
  <si>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</si>
  <si>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</si>
  <si>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</si>
  <si>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</si>
  <si>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</si>
  <si>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</si>
  <si>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</si>
  <si>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</si>
  <si>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</si>
  <si>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</si>
  <si>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</si>
  <si>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</si>
  <si>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</si>
  <si>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</si>
  <si>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</si>
  <si>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</si>
  <si>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</si>
  <si>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</si>
  <si>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</si>
  <si>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</si>
  <si>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</si>
  <si>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</si>
  <si>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</si>
  <si>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</si>
  <si>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</si>
  <si>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</si>
  <si>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</si>
  <si>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</si>
  <si>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</si>
  <si>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</si>
  <si>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</si>
  <si>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</si>
  <si>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</si>
  <si>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</si>
  <si>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</si>
  <si>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</si>
  <si>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</si>
  <si>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</si>
  <si>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</si>
  <si>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</si>
  <si>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</si>
  <si>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</si>
  <si>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</si>
  <si>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</si>
  <si>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</si>
  <si>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</si>
  <si>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</si>
  <si>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</si>
  <si>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</si>
  <si>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</si>
  <si>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</si>
  <si>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</si>
  <si>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</si>
  <si>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</si>
  <si>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</si>
  <si>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</si>
  <si>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</si>
  <si>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</si>
  <si>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</si>
  <si>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</si>
  <si>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</si>
  <si>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</si>
  <si>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</si>
  <si>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</si>
  <si>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</si>
  <si>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</si>
  <si>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</si>
  <si>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</si>
  <si>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</si>
  <si>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</si>
  <si>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</si>
  <si>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</si>
  <si>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</si>
  <si>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</si>
  <si>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</si>
  <si>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</si>
  <si>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</si>
  <si>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</si>
  <si>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</si>
  <si>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</si>
  <si>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</si>
  <si>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</si>
  <si>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</si>
  <si>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</si>
  <si>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</si>
  <si>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</si>
  <si>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</si>
  <si>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</si>
  <si>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</si>
  <si>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</si>
  <si>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</si>
  <si>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</si>
  <si>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</si>
  <si>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</si>
  <si>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</si>
  <si>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</si>
  <si>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</si>
  <si>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</si>
  <si>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</si>
  <si>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</si>
  <si>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</si>
  <si>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</si>
  <si>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</si>
  <si>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</si>
  <si>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</si>
  <si>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</si>
  <si>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</si>
  <si>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</si>
  <si>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</si>
  <si>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</si>
  <si>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</si>
  <si>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</si>
  <si>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</si>
  <si>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</si>
  <si>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</si>
  <si>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</si>
  <si>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</si>
  <si>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</si>
  <si>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</si>
  <si>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</si>
  <si>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</si>
  <si>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</si>
  <si>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</si>
  <si>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</si>
  <si>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</si>
  <si>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</si>
  <si>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</si>
  <si>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</si>
  <si>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</si>
  <si>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</si>
  <si>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</si>
  <si>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</si>
  <si>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</si>
  <si>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</si>
  <si>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</si>
  <si>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</si>
  <si>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</si>
  <si>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</si>
  <si>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</si>
  <si>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</si>
  <si>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</si>
  <si>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</si>
  <si>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</si>
  <si>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</si>
  <si>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</si>
  <si>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</si>
  <si>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</si>
  <si>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</si>
  <si>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</si>
  <si>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</si>
  <si>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</si>
  <si>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</si>
  <si>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</si>
  <si>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</si>
  <si>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</si>
  <si>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</si>
  <si>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</si>
  <si>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</si>
  <si>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</si>
  <si>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</si>
  <si>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</si>
  <si>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</si>
  <si>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</si>
  <si>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</si>
  <si>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</si>
  <si>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</si>
  <si>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</si>
  <si>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</si>
  <si>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</si>
  <si>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</si>
  <si>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</si>
  <si>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</si>
  <si>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</si>
  <si>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</si>
  <si>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</si>
  <si>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</si>
  <si>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</si>
  <si>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</si>
  <si>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</si>
  <si>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</si>
  <si>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</si>
  <si>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</si>
  <si>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</si>
  <si>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</si>
  <si>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</si>
  <si>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</si>
  <si>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</si>
  <si>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</si>
  <si>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</si>
  <si>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</si>
  <si>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</si>
  <si>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</si>
  <si>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</si>
  <si>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</si>
  <si>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Allianz ZB d.o.o.</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</si>
  <si>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</si>
  <si>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</si>
  <si>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</si>
  <si>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</si>
  <si>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</si>
  <si>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</si>
  <si>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</si>
  <si>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</si>
  <si>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</si>
  <si>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</si>
  <si>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</si>
  <si>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</si>
  <si>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</si>
  <si>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</si>
  <si>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r>
      <t xml:space="preserve">Ukupno javna ponuda / </t>
    </r>
    <r>
      <rPr>
        <b/>
        <i/>
        <sz val="8"/>
        <color rgb="FF0000FF"/>
        <rFont val="Arial"/>
        <family val="2"/>
      </rPr>
      <t>Total  public offering</t>
    </r>
  </si>
  <si>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</si>
  <si>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</si>
  <si>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</si>
  <si>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</si>
  <si>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</si>
  <si>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</si>
  <si>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</si>
  <si>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</si>
  <si>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</si>
  <si>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</si>
  <si>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</si>
  <si>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</si>
  <si>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</si>
  <si>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</si>
  <si>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</si>
  <si>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</si>
  <si>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</si>
  <si>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</si>
  <si>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</si>
  <si>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</si>
  <si>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</si>
  <si>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</si>
  <si>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</si>
  <si>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</si>
  <si>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</si>
  <si>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</si>
  <si>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</si>
  <si>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</si>
  <si>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</si>
  <si>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</si>
  <si>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</si>
  <si>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</si>
  <si>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</si>
  <si>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</si>
  <si>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</si>
  <si>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</si>
  <si>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</si>
  <si>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</si>
  <si>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</si>
  <si>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</si>
  <si>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</si>
  <si>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</si>
  <si>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</si>
  <si>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</si>
  <si>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</si>
  <si>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</si>
  <si>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</si>
  <si>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</si>
  <si>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</si>
  <si>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</si>
  <si>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</si>
  <si>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</si>
  <si>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</si>
  <si>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</si>
  <si>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</si>
  <si>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</si>
  <si>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</si>
  <si>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</si>
  <si>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</si>
  <si>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</si>
  <si>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</si>
  <si>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</si>
  <si>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</si>
  <si>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</si>
  <si>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</si>
  <si>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</si>
  <si>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</si>
  <si>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</si>
  <si>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</si>
  <si>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</si>
  <si>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</si>
  <si>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</si>
  <si>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</si>
  <si>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</si>
  <si>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</si>
  <si>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</si>
  <si>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</si>
  <si>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</si>
  <si>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</si>
  <si>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</si>
  <si>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</si>
  <si>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</si>
  <si>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</si>
  <si>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</si>
  <si>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</si>
  <si>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</si>
  <si>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</si>
  <si>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</si>
  <si>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</si>
  <si>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</si>
  <si>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</si>
  <si>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</si>
  <si>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</si>
  <si>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</si>
  <si>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</si>
  <si>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</si>
  <si>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</si>
  <si>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</si>
  <si>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</si>
  <si>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</si>
  <si>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</si>
  <si>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</si>
  <si>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</si>
  <si>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</si>
  <si>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</si>
  <si>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</si>
  <si>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</si>
  <si>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</si>
  <si>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</si>
  <si>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</si>
  <si>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</si>
  <si>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</si>
  <si>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</si>
  <si>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</si>
  <si>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</si>
  <si>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</si>
  <si>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</si>
  <si>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</si>
  <si>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</si>
  <si>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</si>
  <si>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</si>
  <si>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</si>
  <si>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</si>
  <si>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</si>
  <si>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</si>
  <si>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</si>
  <si>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</si>
  <si>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</si>
  <si>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</si>
  <si>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Alpen.Special Opportunity</t>
  </si>
  <si>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</si>
  <si>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</si>
  <si>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</si>
  <si>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</si>
  <si>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</si>
  <si>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</si>
  <si>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</si>
  <si>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</si>
  <si>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</si>
  <si>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</si>
  <si>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</si>
  <si>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</si>
  <si>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</si>
  <si>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</si>
  <si>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02250182111</t>
  </si>
  <si>
    <t>07620611759</t>
  </si>
  <si>
    <r>
      <t xml:space="preserve">Promet / </t>
    </r>
    <r>
      <rPr>
        <b/>
        <i/>
        <sz val="9"/>
        <color theme="0"/>
        <rFont val="Arial"/>
        <family val="2"/>
        <charset val="238"/>
      </rPr>
      <t>Turnover</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</si>
  <si>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</si>
  <si>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</si>
  <si>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</si>
  <si>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</si>
  <si>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</si>
  <si>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t>SEMIANNUAL  DATA:</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</si>
  <si>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</si>
  <si>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</si>
  <si>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</si>
  <si>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</si>
  <si>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</si>
  <si>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</si>
  <si>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</si>
  <si>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</si>
  <si>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</si>
  <si>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</si>
  <si>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</si>
  <si>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</si>
  <si>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</si>
  <si>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</si>
  <si>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</si>
  <si>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</si>
  <si>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</si>
  <si>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</si>
  <si>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</si>
  <si>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</si>
  <si>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</si>
  <si>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</si>
  <si>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</si>
  <si>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</si>
  <si>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</si>
  <si>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</si>
  <si>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</si>
  <si>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</si>
  <si>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</si>
  <si>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</si>
  <si>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</si>
  <si>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</si>
  <si>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</si>
  <si>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</si>
  <si>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</si>
  <si>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</si>
  <si>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</si>
  <si>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</si>
  <si>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</si>
  <si>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</si>
  <si>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</si>
  <si>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</si>
  <si>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Money</t>
  </si>
  <si>
    <t>InterCapital SEE Equity</t>
  </si>
  <si>
    <t>69079212930</t>
  </si>
  <si>
    <t>HRICAMUMOPL1</t>
  </si>
  <si>
    <t>Table 28: Capital Market</t>
  </si>
  <si>
    <t>PBZ Dollar Bond fond 2</t>
  </si>
  <si>
    <t xml:space="preserve">OTP ABSOLUTE </t>
  </si>
  <si>
    <t>30.9.2016.</t>
  </si>
  <si>
    <t>73113166994</t>
  </si>
  <si>
    <t>HROTPIUABSL5</t>
  </si>
  <si>
    <t>InterCapital Income Plus</t>
  </si>
  <si>
    <t>KD Balanced</t>
  </si>
  <si>
    <t>19371237142</t>
  </si>
  <si>
    <t>HRPBZIUBND22</t>
  </si>
  <si>
    <t>KD BRIC</t>
  </si>
  <si>
    <t>KD Europa</t>
  </si>
  <si>
    <t>30.12.2016.</t>
  </si>
  <si>
    <t>2016.</t>
  </si>
  <si>
    <t>31.12.2016.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</si>
  <si>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</si>
  <si>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</si>
  <si>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</si>
  <si>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</si>
  <si>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</si>
  <si>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</si>
  <si>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</si>
  <si>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</si>
  <si>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</si>
  <si>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</si>
  <si>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</si>
  <si>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</si>
  <si>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</si>
  <si>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</si>
  <si>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</si>
  <si>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ZB europlus UCITS fond</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</si>
  <si>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</si>
  <si>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</si>
  <si>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</si>
  <si>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</si>
  <si>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</si>
  <si>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</si>
  <si>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</si>
  <si>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r>
      <t xml:space="preserve">ST Balanced </t>
    </r>
    <r>
      <rPr>
        <b/>
        <vertAlign val="superscript"/>
        <sz val="8"/>
        <color rgb="FFFF0000"/>
        <rFont val="Arial"/>
        <family val="2"/>
        <charset val="238"/>
      </rPr>
      <t>1</t>
    </r>
  </si>
  <si>
    <r>
      <t xml:space="preserve">ST Cash </t>
    </r>
    <r>
      <rPr>
        <b/>
        <vertAlign val="superscript"/>
        <sz val="8"/>
        <color rgb="FFFF0000"/>
        <rFont val="Arial"/>
        <family val="2"/>
        <charset val="238"/>
      </rPr>
      <t>1</t>
    </r>
  </si>
  <si>
    <r>
      <t xml:space="preserve">ST Global Equity </t>
    </r>
    <r>
      <rPr>
        <b/>
        <vertAlign val="superscript"/>
        <sz val="8"/>
        <color rgb="FFFF0000"/>
        <rFont val="Arial"/>
        <family val="2"/>
        <charset val="238"/>
      </rPr>
      <t>1</t>
    </r>
  </si>
  <si>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</si>
  <si>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</si>
  <si>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</si>
  <si>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</si>
  <si>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</si>
  <si>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</si>
  <si>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</si>
  <si>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</si>
  <si>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t>Inspire Fusion</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</si>
  <si>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</si>
  <si>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</si>
  <si>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</si>
  <si>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</si>
  <si>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</si>
  <si>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</si>
  <si>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</si>
  <si>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</si>
  <si>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</si>
  <si>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</si>
  <si>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</si>
  <si>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</si>
  <si>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</si>
  <si>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</si>
  <si>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</si>
  <si>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</si>
  <si>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</si>
  <si>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</si>
  <si>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</si>
  <si>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</si>
  <si>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</si>
  <si>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</si>
  <si>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</si>
  <si>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</si>
  <si>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</si>
  <si>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</si>
  <si>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31.3.2017.</t>
  </si>
  <si>
    <t>Zodaks Cash</t>
  </si>
  <si>
    <t>07545658431</t>
  </si>
  <si>
    <t>HRZDINUCASH6</t>
  </si>
  <si>
    <t>Zodaks Investments d.o.o.</t>
  </si>
  <si>
    <t xml:space="preserve">USA BLUE CHIP </t>
  </si>
  <si>
    <t>27077366355</t>
  </si>
  <si>
    <t>HRFGINUUBCH5</t>
  </si>
  <si>
    <t>ALTA Skladi d.d.</t>
  </si>
  <si>
    <t>OTP SHORT-TERM BOND</t>
  </si>
  <si>
    <t>31924937023</t>
  </si>
  <si>
    <t>HROTPIUSHTB3</t>
  </si>
  <si>
    <t>Raiffeisen Flexi Cash</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</si>
  <si>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</si>
  <si>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</si>
  <si>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</si>
  <si>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</si>
  <si>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</si>
  <si>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</si>
  <si>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</si>
  <si>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</si>
  <si>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</si>
  <si>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</si>
  <si>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</si>
  <si>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</si>
  <si>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</si>
  <si>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</si>
  <si>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</si>
  <si>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</si>
  <si>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</si>
  <si>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</si>
  <si>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</si>
  <si>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</si>
  <si>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</si>
  <si>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</si>
  <si>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</si>
  <si>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</si>
  <si>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</si>
  <si>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</si>
  <si>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</si>
  <si>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</si>
  <si>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</si>
  <si>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</si>
  <si>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</si>
  <si>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</si>
  <si>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</si>
  <si>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</si>
  <si>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</si>
  <si>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</si>
  <si>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</si>
  <si>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</si>
  <si>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</si>
  <si>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</si>
  <si>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t xml:space="preserve">Podaci za 9 faktoring društava </t>
  </si>
  <si>
    <t>Data for 9 factoring companies</t>
  </si>
  <si>
    <t xml:space="preserve">Ivan Mučnjak,Damir Maričić, Josipa Žilić,
 Željko Kovačić, Ana Perković                </t>
  </si>
  <si>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</si>
  <si>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</si>
  <si>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</si>
  <si>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</si>
  <si>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</si>
  <si>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</si>
  <si>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</si>
  <si>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</si>
  <si>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</si>
  <si>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</si>
  <si>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</si>
  <si>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ICAM Capital Private 3</t>
  </si>
  <si>
    <t>31.3.2017,</t>
  </si>
  <si>
    <t xml:space="preserve">SB Leasing d.o.o. </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</si>
  <si>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</si>
  <si>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</si>
  <si>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</si>
  <si>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</si>
  <si>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</si>
  <si>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</si>
  <si>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</si>
  <si>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</si>
  <si>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</si>
  <si>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</si>
  <si>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</si>
  <si>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</si>
  <si>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</si>
  <si>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</si>
  <si>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</si>
  <si>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</si>
  <si>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</si>
  <si>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</si>
  <si>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</si>
  <si>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</si>
  <si>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</si>
  <si>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</si>
  <si>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</si>
  <si>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</si>
  <si>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</si>
  <si>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</si>
  <si>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</si>
  <si>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</si>
  <si>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</si>
  <si>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</si>
  <si>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</si>
  <si>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</si>
  <si>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rPr>
        <sz val="9"/>
        <rFont val="Arial"/>
        <family val="2"/>
      </rPr>
      <t>**</t>
    </r>
    <r>
      <rPr>
        <sz val="7"/>
        <rFont val="Arial"/>
        <family val="2"/>
        <charset val="238"/>
      </rPr>
      <t xml:space="preserve"> N - novčani, O - obveznički, M - mješoviti, D - dionički, I - ostali *** / </t>
    </r>
    <r>
      <rPr>
        <i/>
        <sz val="7"/>
        <color rgb="FF0000FF"/>
        <rFont val="Arial"/>
        <family val="2"/>
      </rPr>
      <t>N - cash, O - bond, M - balanced, D - equity, I - other ***</t>
    </r>
  </si>
  <si>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</si>
  <si>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</si>
  <si>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</si>
  <si>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Zatvoreni investicijski fondovi  
</t>
    </r>
    <r>
      <rPr>
        <b/>
        <i/>
        <sz val="8"/>
        <color rgb="FF0000FF"/>
        <rFont val="Arial"/>
        <family val="2"/>
      </rPr>
      <t>Closed-ended Investment Funds</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</si>
  <si>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</si>
  <si>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</si>
  <si>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</si>
  <si>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</si>
  <si>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</si>
  <si>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</si>
  <si>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</si>
  <si>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</si>
  <si>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</si>
  <si>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</si>
  <si>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</si>
  <si>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</si>
  <si>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</si>
  <si>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KD Nova Europa</t>
  </si>
  <si>
    <t>Erste Adriatic Bond</t>
  </si>
  <si>
    <t>AP3</t>
  </si>
  <si>
    <t>CGS Alpha</t>
  </si>
  <si>
    <t>CGS Beta</t>
  </si>
  <si>
    <t>CGS Gamma</t>
  </si>
  <si>
    <t>CGS Capital d.o.o.</t>
  </si>
  <si>
    <t>Anchor</t>
  </si>
  <si>
    <t>Mooring</t>
  </si>
  <si>
    <t>30361691319</t>
  </si>
  <si>
    <t>HRALTIUAP303</t>
  </si>
  <si>
    <t>03991108755</t>
  </si>
  <si>
    <t>HRCGSCUALPH7</t>
  </si>
  <si>
    <t>48124667395</t>
  </si>
  <si>
    <t>HRCGSCUBETA7</t>
  </si>
  <si>
    <t>88626347681</t>
  </si>
  <si>
    <t>HRCGSCUGAMA9</t>
  </si>
  <si>
    <t>HRZDINUANCR6</t>
  </si>
  <si>
    <t>54726414649</t>
  </si>
  <si>
    <t>HRZDINUMORN6</t>
  </si>
  <si>
    <t>55365704185</t>
  </si>
  <si>
    <r>
      <t xml:space="preserve">Promet u kunama, tržišna kapitalizacija u miljunima kuna.
</t>
    </r>
    <r>
      <rPr>
        <i/>
        <sz val="8"/>
        <color rgb="FF0000FF"/>
        <rFont val="Arial"/>
        <family val="2"/>
        <charset val="238"/>
      </rPr>
      <t>Turnover in HRK, market capitalization in millions of HRK</t>
    </r>
  </si>
  <si>
    <r>
      <t xml:space="preserve">Primus </t>
    </r>
    <r>
      <rPr>
        <sz val="8"/>
        <color rgb="FF0000FF"/>
        <rFont val="Arial"/>
        <family val="2"/>
        <charset val="238"/>
      </rPr>
      <t>**</t>
    </r>
  </si>
  <si>
    <t xml:space="preserve">    Management transfer from The KD Locusta Fondovi d.o.o. management company to The Zodaks Investments d.o.o. management company (6 June 2017).</t>
  </si>
  <si>
    <r>
      <rPr>
        <sz val="8"/>
        <color rgb="FF0000FF"/>
        <rFont val="Arial"/>
        <family val="2"/>
        <charset val="238"/>
      </rPr>
      <t xml:space="preserve">** </t>
    </r>
    <r>
      <rPr>
        <sz val="8"/>
        <color theme="1"/>
        <rFont val="Arial"/>
        <family val="2"/>
        <charset val="238"/>
      </rPr>
      <t>Prijenos upravljanja s društva KD Locusta Fondovi d.o.o. na društvo Zodaks Investments d.o.o. (6.6.2017.).</t>
    </r>
  </si>
  <si>
    <t>Rujan 2017.</t>
  </si>
  <si>
    <t>September 2017</t>
  </si>
  <si>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</si>
  <si>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</si>
  <si>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</si>
  <si>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</si>
  <si>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</si>
  <si>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</si>
  <si>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</si>
  <si>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Listopad 2017.</t>
  </si>
  <si>
    <t>October 2017</t>
  </si>
  <si>
    <t>RUJAN 2017.</t>
  </si>
  <si>
    <t>SEPTEMBER 2017</t>
  </si>
  <si>
    <t>Grafikon 11: Dobna i spolna struktura članova ZDMF- ova na dan 30. rujna 2017.</t>
  </si>
  <si>
    <t>Chart 11: ZDMF members age and sex structure as at 30 September 2017</t>
  </si>
  <si>
    <t>Grafikon 7: Dobna i spolna struktura članova ODMF-a na dan 30. rujna 2017.</t>
  </si>
  <si>
    <t>Chart 7: ODMF members age and sex structure as at 30 September 2017</t>
  </si>
  <si>
    <t>00300307851</t>
  </si>
  <si>
    <t>HRICAMUUSDB2</t>
  </si>
  <si>
    <t>The Addico Invest umbrella fund has ceased to exist because all its sub-funds are included in the InterCapital UCITS umbrella open-end investment fund with public offering (27 October 2017).</t>
  </si>
  <si>
    <t>Addiko Invest krovni fond je prestao postojati jer su svi njegovi pod-fondovi uključeni u InterCapital UCITS krovni otvoreni investicijski fond s javnom ponudom (27.10.2017.).</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</si>
  <si>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</si>
  <si>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</si>
  <si>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</si>
  <si>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</si>
  <si>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</si>
  <si>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</si>
  <si>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</si>
  <si>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</si>
  <si>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</si>
  <si>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</si>
  <si>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</si>
  <si>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</si>
  <si>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</si>
  <si>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</si>
  <si>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</si>
  <si>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</si>
  <si>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</si>
  <si>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</si>
  <si>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</si>
  <si>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</si>
  <si>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</si>
  <si>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</si>
  <si>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</si>
  <si>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</si>
  <si>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</si>
  <si>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</si>
  <si>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30.09.2017</t>
  </si>
  <si>
    <t>1.1. - 30.9.2016.</t>
  </si>
  <si>
    <t>1.1. - 30.9.2017.</t>
  </si>
  <si>
    <t xml:space="preserve">BKS - leasing Croatia d.o.o. </t>
  </si>
  <si>
    <t>PBZ-LEASING d.o.o.</t>
  </si>
  <si>
    <t xml:space="preserve">SCANIA CREDIT HRVATSKA d.o.o. </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</si>
  <si>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</si>
  <si>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</si>
  <si>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</si>
  <si>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</si>
  <si>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</si>
  <si>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</si>
  <si>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</si>
  <si>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</si>
  <si>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</si>
  <si>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</si>
  <si>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</si>
  <si>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</si>
  <si>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</si>
  <si>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</si>
  <si>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</si>
  <si>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30.9.2017.</t>
    </r>
  </si>
  <si>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</si>
  <si>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</si>
  <si>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</si>
  <si>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 xml:space="preserve">ALFA LEASING d.o.o. </t>
  </si>
  <si>
    <t>Erste &amp; Steiermärkische S-Leasing d.o.o.</t>
  </si>
  <si>
    <t>EUROLEASING d.o.o.</t>
  </si>
  <si>
    <t xml:space="preserve">HETA Asset Resolution Hrvatska d.o.o. </t>
  </si>
  <si>
    <t>HYPO - LEASING STEIERMARK d.o.o.</t>
  </si>
  <si>
    <t xml:space="preserve">i4next leasing Croatia d.o.o. </t>
  </si>
  <si>
    <t xml:space="preserve">IMPULS-LEASING d.o.o. </t>
  </si>
  <si>
    <t xml:space="preserve">Mercedes-Benz Leasing Hrvatska d.o.o. </t>
  </si>
  <si>
    <t xml:space="preserve">OTP Leasing d.d. </t>
  </si>
  <si>
    <t>PORSCHE LEASING d.o.o.</t>
  </si>
  <si>
    <t>Raiffeisen Leasing d.o.o.</t>
  </si>
  <si>
    <t xml:space="preserve">UniCredit Leasing Croatia d.o.o. </t>
  </si>
  <si>
    <t>Studeni 2017.</t>
  </si>
  <si>
    <t>November 2017</t>
  </si>
  <si>
    <t>Tablica 26: Zaračunata bruto premija osiguranja za period od 1. siječnja do 30. studenog 2017.</t>
  </si>
  <si>
    <t>Table 26: Written premium for the period 1 January  - 30 November 2017</t>
  </si>
  <si>
    <t>I-XI. 2016.</t>
  </si>
  <si>
    <t>I-XI. 2017.</t>
  </si>
  <si>
    <t>Tablica 27: Podaci o osiguranju za period od 1. siječnja do 30. studenog 2017.</t>
  </si>
  <si>
    <t>Table 27: Insurance data for the period 1 January - 30 November 2017</t>
  </si>
  <si>
    <t>Grafikon 18: Udio zaračunate bruto premije i likvidiranih šteta po društvima za osiguranje po vrstama osiguranja za period od 1. siječnja do 30. studenog 2017.</t>
  </si>
  <si>
    <t>Chart 18: Share of written premium and claims settled per line of insurances for the period 1 January - 30 November 2017</t>
  </si>
  <si>
    <t>HRLEDORA0003</t>
  </si>
  <si>
    <t>HRRIVPRA0000</t>
  </si>
  <si>
    <t>HRJMNCRA0009</t>
  </si>
  <si>
    <t>HRHT00RA0005</t>
  </si>
  <si>
    <t>HRHIMRRA0001</t>
  </si>
  <si>
    <t>HRATPLRA0008</t>
  </si>
  <si>
    <t>HRARNTRA0004</t>
  </si>
  <si>
    <t>HRADRSPA0009</t>
  </si>
  <si>
    <t>HRTHNKRA0004</t>
  </si>
  <si>
    <t>HRDDJHRA0007</t>
  </si>
  <si>
    <t>HRRHMFO247E7</t>
  </si>
  <si>
    <t>HRRHMFO282A2</t>
  </si>
  <si>
    <t>HRRHMFO217A8</t>
  </si>
  <si>
    <t>HRZGHOO237A3</t>
  </si>
  <si>
    <t>HROPTEO142A5</t>
  </si>
  <si>
    <t>HRHP00O19BA4</t>
  </si>
  <si>
    <t>HRRHMFO222A8</t>
  </si>
  <si>
    <t>HRRHMFO203E0</t>
  </si>
  <si>
    <t>HRFNOID187A7</t>
  </si>
  <si>
    <t>HRRHMFO26CA5</t>
  </si>
  <si>
    <t>HRRHMFO327A5</t>
  </si>
  <si>
    <t>HRRHMFO187A3</t>
  </si>
  <si>
    <t>HRRHMFO203A8</t>
  </si>
  <si>
    <t>HRRHMFO19BA2</t>
  </si>
  <si>
    <t>HRRHMFO17BA6</t>
  </si>
  <si>
    <t>HRPVCMRA0001</t>
  </si>
  <si>
    <t>HRGAMARA0009</t>
  </si>
  <si>
    <t>HRSNHARA0007</t>
  </si>
  <si>
    <t>HRBETARA0003</t>
  </si>
  <si>
    <t>HRPCTSRA0009</t>
  </si>
  <si>
    <t>HRTSHCRA0009</t>
  </si>
  <si>
    <t>HRPRFCRA0006</t>
  </si>
  <si>
    <t>HRBCINRA0003</t>
  </si>
  <si>
    <t>HRKOTRPA0003</t>
  </si>
  <si>
    <t>HRLULGRA0003</t>
  </si>
  <si>
    <t>Promjena od početka godine
Change
year-to-date</t>
  </si>
  <si>
    <t/>
  </si>
  <si>
    <t>Croatia osiguranje 1000 A ODMF</t>
  </si>
  <si>
    <t>Croatia osiguranje 1000 C ODMF</t>
  </si>
  <si>
    <t>23.11.2017.</t>
  </si>
  <si>
    <t xml:space="preserve">OTP MULTI USD </t>
  </si>
  <si>
    <t>28456944283</t>
  </si>
  <si>
    <t>HROTPIUMUSD7</t>
  </si>
  <si>
    <t>AGRAM LIFE osiguranje d.d.</t>
  </si>
  <si>
    <t>Allianz Zagreb d.d.</t>
  </si>
  <si>
    <t>Croatia osiguranje d.d.</t>
  </si>
  <si>
    <t>Croatia osiguranje kredita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</si>
  <si>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</si>
  <si>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</si>
  <si>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</si>
  <si>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</si>
  <si>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</si>
  <si>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</si>
  <si>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</si>
  <si>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</si>
  <si>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</si>
  <si>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</si>
  <si>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</si>
  <si>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</si>
  <si>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</si>
  <si>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</si>
  <si>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</si>
  <si>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</si>
  <si>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</si>
  <si>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</si>
  <si>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</si>
  <si>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</si>
  <si>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</si>
  <si>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</si>
  <si>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</si>
  <si>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rPr>
        <sz val="8"/>
        <rFont val="Arial"/>
        <family val="2"/>
      </rPr>
      <t xml:space="preserve">02 - Zdravstveno osiguranje </t>
    </r>
    <r>
      <rPr>
        <sz val="8"/>
        <color rgb="FF0000FF"/>
        <rFont val="Arial"/>
        <family val="2"/>
      </rPr>
      <t>/ Health insurance</t>
    </r>
  </si>
  <si>
    <r>
      <t xml:space="preserve">01 - Osiguranje od nezgode / </t>
    </r>
    <r>
      <rPr>
        <sz val="8"/>
        <color indexed="12"/>
        <rFont val="Arial"/>
        <family val="2"/>
      </rPr>
      <t>Personal accident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</si>
  <si>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</si>
  <si>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t>Tablica 17.1: Naknade ODMF-ova</t>
  </si>
  <si>
    <t>Table 17.1: ODMFs' fees</t>
  </si>
  <si>
    <t xml:space="preserve">Rate of return of a pension fund is the percentual difference between its unit price on the last day of the reporting period and the unit price on the last day of the previous period. </t>
  </si>
  <si>
    <r>
      <t xml:space="preserve">Jednokratna
</t>
    </r>
    <r>
      <rPr>
        <i/>
        <sz val="8"/>
        <color rgb="FF0000FF"/>
        <rFont val="Arial"/>
        <family val="2"/>
        <charset val="238"/>
      </rPr>
      <t>One-time</t>
    </r>
  </si>
  <si>
    <r>
      <t>Ulazna naknada</t>
    </r>
    <r>
      <rPr>
        <vertAlign val="superscript"/>
        <sz val="8"/>
        <rFont val="Arial"/>
        <family val="2"/>
        <charset val="238"/>
      </rPr>
      <t xml:space="preserve">3
</t>
    </r>
    <r>
      <rPr>
        <b/>
        <i/>
        <sz val="8"/>
        <color rgb="FF0000FF"/>
        <rFont val="Arial"/>
        <family val="2"/>
        <charset val="238"/>
      </rPr>
      <t>Entry fee</t>
    </r>
    <r>
      <rPr>
        <i/>
        <vertAlign val="superscript"/>
        <sz val="8"/>
        <color rgb="FF0000FF"/>
        <rFont val="Arial"/>
        <family val="2"/>
        <charset val="238"/>
      </rPr>
      <t>3</t>
    </r>
  </si>
  <si>
    <r>
      <t>Višekratna</t>
    </r>
    <r>
      <rPr>
        <vertAlign val="superscript"/>
        <sz val="8"/>
        <rFont val="Arial"/>
        <family val="2"/>
        <charset val="238"/>
      </rPr>
      <t xml:space="preserve">4
</t>
    </r>
    <r>
      <rPr>
        <i/>
        <sz val="8"/>
        <color rgb="FF0000FF"/>
        <rFont val="Arial"/>
        <family val="2"/>
        <charset val="238"/>
      </rPr>
      <t>Multiple</t>
    </r>
    <r>
      <rPr>
        <i/>
        <vertAlign val="superscript"/>
        <sz val="8"/>
        <color rgb="FF0000FF"/>
        <rFont val="Arial"/>
        <family val="2"/>
        <charset val="238"/>
      </rPr>
      <t>4</t>
    </r>
  </si>
  <si>
    <r>
      <t>Naknada za izlaz iz fonda</t>
    </r>
    <r>
      <rPr>
        <vertAlign val="superscript"/>
        <sz val="8"/>
        <rFont val="Arial"/>
        <family val="2"/>
        <charset val="238"/>
      </rPr>
      <t xml:space="preserve">6
</t>
    </r>
    <r>
      <rPr>
        <i/>
        <sz val="8"/>
        <color rgb="FF0000FF"/>
        <rFont val="Arial"/>
        <family val="2"/>
        <charset val="238"/>
      </rPr>
      <t>Exit fee</t>
    </r>
    <r>
      <rPr>
        <i/>
        <vertAlign val="superscript"/>
        <sz val="8"/>
        <color rgb="FF0000FF"/>
        <rFont val="Arial"/>
        <family val="2"/>
        <charset val="238"/>
      </rPr>
      <t>6</t>
    </r>
  </si>
  <si>
    <r>
      <t>Naknada depozitaru</t>
    </r>
    <r>
      <rPr>
        <vertAlign val="superscript"/>
        <sz val="8"/>
        <rFont val="Arial"/>
        <family val="2"/>
        <charset val="238"/>
      </rPr>
      <t xml:space="preserve">7
</t>
    </r>
    <r>
      <rPr>
        <i/>
        <sz val="8"/>
        <color rgb="FF0000FF"/>
        <rFont val="Arial"/>
        <family val="2"/>
        <charset val="238"/>
      </rPr>
      <t>Depositary fee</t>
    </r>
    <r>
      <rPr>
        <i/>
        <vertAlign val="superscript"/>
        <sz val="8"/>
        <color rgb="FF0000FF"/>
        <rFont val="Arial"/>
        <family val="2"/>
        <charset val="238"/>
      </rPr>
      <t>7</t>
    </r>
  </si>
  <si>
    <r>
      <t>3)</t>
    </r>
    <r>
      <rPr>
        <sz val="7"/>
        <color theme="1"/>
        <rFont val="Arial"/>
        <family val="2"/>
        <charset val="238"/>
      </rPr>
      <t xml:space="preserve"> Ulazna naknada može biti jednokratna ili višekratna.</t>
    </r>
    <r>
      <rPr>
        <i/>
        <sz val="7"/>
        <color theme="1"/>
        <rFont val="Arial"/>
        <family val="2"/>
        <charset val="238"/>
      </rPr>
      <t xml:space="preserve"> / </t>
    </r>
    <r>
      <rPr>
        <i/>
        <sz val="7"/>
        <color rgb="FF0000FF"/>
        <rFont val="Arial"/>
        <family val="2"/>
        <charset val="238"/>
      </rPr>
      <t>Entry fee may be one-time or multiple.</t>
    </r>
  </si>
  <si>
    <r>
      <t xml:space="preserve">4) </t>
    </r>
    <r>
      <rPr>
        <sz val="7"/>
        <color theme="1"/>
        <rFont val="Arial"/>
        <family val="2"/>
        <charset val="238"/>
      </rPr>
      <t>Višekratna ulazna naknada izračunava se u odnosu na vrijednost uplaćenog iznosa.</t>
    </r>
    <r>
      <rPr>
        <i/>
        <sz val="7"/>
        <color theme="1"/>
        <rFont val="Arial"/>
        <family val="2"/>
        <charset val="238"/>
      </rPr>
      <t xml:space="preserve"> /</t>
    </r>
    <r>
      <rPr>
        <i/>
        <sz val="7"/>
        <color rgb="FF0000FF"/>
        <rFont val="Arial"/>
        <family val="2"/>
        <charset val="238"/>
      </rPr>
      <t>Multiple entry fee is calculated in relation to the value of paid amount.</t>
    </r>
  </si>
  <si>
    <r>
      <t xml:space="preserve">    </t>
    </r>
    <r>
      <rPr>
        <i/>
        <sz val="7"/>
        <color rgb="FF0000FF"/>
        <rFont val="Arial"/>
        <family val="2"/>
        <charset val="238"/>
      </rPr>
      <t>Management fee is calculated in relation to the total Fund's assets reduced by all Fund's investment-related liabilities.</t>
    </r>
  </si>
  <si>
    <t>5) Naknada za upravljanje izračunava se u odnosu na vrijednost ukupne imovine Fonda umanjene za iznos svih obveza Fonda s osnove ulaganja.</t>
  </si>
  <si>
    <r>
      <t xml:space="preserve">    </t>
    </r>
    <r>
      <rPr>
        <i/>
        <sz val="7"/>
        <color rgb="FF0000FF"/>
        <rFont val="Arial"/>
        <family val="2"/>
        <charset val="238"/>
      </rPr>
      <t>Exit fee is calculated in relation to the total amount on the Fund member's personal account.</t>
    </r>
  </si>
  <si>
    <r>
      <rPr>
        <sz val="7"/>
        <color theme="1"/>
        <rFont val="Arial"/>
        <family val="2"/>
        <charset val="238"/>
      </rPr>
      <t>6)</t>
    </r>
    <r>
      <rPr>
        <i/>
        <sz val="7"/>
        <color theme="1"/>
        <rFont val="Arial"/>
        <family val="2"/>
        <charset val="238"/>
      </rPr>
      <t xml:space="preserve"> </t>
    </r>
    <r>
      <rPr>
        <sz val="7"/>
        <color theme="1"/>
        <rFont val="Arial"/>
        <family val="2"/>
        <charset val="238"/>
      </rPr>
      <t xml:space="preserve">Naknada za izlaz iz fonda izračunava se u odnosu na ukupni iznos na osobnom računu člana Fonda. </t>
    </r>
  </si>
  <si>
    <t xml:space="preserve">7) Naknada depozitaru izračunava se u odnosu na vrijednost ukupne imovine Fonda umanjene za iznos svih obveza Fonda s osnove ulaganja. </t>
  </si>
  <si>
    <t xml:space="preserve">    Depositary fee is calculated in relation to the total Fund's assets reduced by all Fund's investment-related liabilities.</t>
  </si>
  <si>
    <r>
      <t xml:space="preserve">   </t>
    </r>
    <r>
      <rPr>
        <i/>
        <sz val="7"/>
        <color rgb="FF0000FF"/>
        <rFont val="Arial"/>
        <family val="2"/>
        <charset val="238"/>
      </rPr>
      <t xml:space="preserve"> Depositary fee is not calculated for the first nine months of Fund's operations.</t>
    </r>
  </si>
  <si>
    <t>1.200 HRK or 900 HRK in case contract is agreed upon by distance</t>
  </si>
  <si>
    <t>1.200 kn ili u slučaju sklapanja Ugovora o članstvu na daljinu 900 kn</t>
  </si>
  <si>
    <r>
      <t>Naknada za upravljanje</t>
    </r>
    <r>
      <rPr>
        <vertAlign val="superscript"/>
        <sz val="8"/>
        <rFont val="Arial"/>
        <family val="2"/>
        <charset val="238"/>
      </rPr>
      <t xml:space="preserve">5
</t>
    </r>
    <r>
      <rPr>
        <i/>
        <sz val="8"/>
        <color rgb="FF0000FF"/>
        <rFont val="Arial"/>
        <family val="2"/>
        <charset val="238"/>
      </rPr>
      <t>Management fee</t>
    </r>
    <r>
      <rPr>
        <i/>
        <vertAlign val="superscript"/>
        <sz val="8"/>
        <color rgb="FF0000FF"/>
        <rFont val="Arial"/>
        <family val="2"/>
        <charset val="238"/>
      </rPr>
      <t>5</t>
    </r>
  </si>
  <si>
    <t>1.250 kn/HRK</t>
  </si>
  <si>
    <t>do /up zo 1.250 kn/HRK</t>
  </si>
  <si>
    <t>do /up to 1.250 kn/HRK</t>
  </si>
  <si>
    <t>do /up to 7,00%</t>
  </si>
  <si>
    <t>do /up to 8,00%</t>
  </si>
  <si>
    <r>
      <t>do/</t>
    </r>
    <r>
      <rPr>
        <i/>
        <sz val="7"/>
        <color rgb="FF0000FF"/>
        <rFont val="Arial"/>
        <family val="2"/>
        <charset val="238"/>
      </rPr>
      <t xml:space="preserve">up to </t>
    </r>
    <r>
      <rPr>
        <sz val="7"/>
        <rFont val="Arial"/>
        <family val="2"/>
      </rPr>
      <t>7,00%</t>
    </r>
  </si>
  <si>
    <r>
      <t>do /</t>
    </r>
    <r>
      <rPr>
        <i/>
        <sz val="7"/>
        <color rgb="FF0000FF"/>
        <rFont val="Arial"/>
        <family val="2"/>
        <charset val="238"/>
      </rPr>
      <t xml:space="preserve">up to </t>
    </r>
    <r>
      <rPr>
        <sz val="7"/>
        <rFont val="Arial"/>
        <family val="2"/>
      </rPr>
      <t>1.250 kn/</t>
    </r>
    <r>
      <rPr>
        <i/>
        <sz val="7"/>
        <color rgb="FF0000FF"/>
        <rFont val="Arial"/>
        <family val="2"/>
        <charset val="238"/>
      </rPr>
      <t>HRK</t>
    </r>
  </si>
  <si>
    <r>
      <t>do/</t>
    </r>
    <r>
      <rPr>
        <sz val="7"/>
        <color theme="1"/>
        <rFont val="Arial"/>
        <family val="2"/>
        <charset val="238"/>
      </rPr>
      <t>up to</t>
    </r>
    <r>
      <rPr>
        <sz val="7"/>
        <rFont val="Arial"/>
        <family val="2"/>
      </rPr>
      <t xml:space="preserve"> 10,00%</t>
    </r>
  </si>
  <si>
    <r>
      <t>do/</t>
    </r>
    <r>
      <rPr>
        <sz val="7"/>
        <color theme="1"/>
        <rFont val="Arial"/>
        <family val="2"/>
        <charset val="238"/>
      </rPr>
      <t>up to</t>
    </r>
    <r>
      <rPr>
        <sz val="7"/>
        <rFont val="Arial"/>
        <family val="2"/>
      </rPr>
      <t xml:space="preserve"> 7,00%</t>
    </r>
  </si>
  <si>
    <r>
      <t xml:space="preserve">N a k n a d e    O D M F - ova    /    </t>
    </r>
    <r>
      <rPr>
        <b/>
        <i/>
        <sz val="10"/>
        <color rgb="FF0000FF"/>
        <rFont val="Arial"/>
        <family val="2"/>
        <charset val="238"/>
      </rPr>
      <t>O D M F s´   f e e s</t>
    </r>
  </si>
  <si>
    <t>InterCapital Balanced</t>
  </si>
  <si>
    <t>InterCapital Cash</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</si>
  <si>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</si>
  <si>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</si>
  <si>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</si>
  <si>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</si>
  <si>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0,090%</t>
    </r>
    <r>
      <rPr>
        <vertAlign val="superscript"/>
        <sz val="7"/>
        <rFont val="Arial"/>
        <family val="2"/>
      </rPr>
      <t>9</t>
    </r>
  </si>
  <si>
    <r>
      <t>do/up to 2,00%</t>
    </r>
    <r>
      <rPr>
        <vertAlign val="superscript"/>
        <sz val="7"/>
        <rFont val="Arial"/>
        <family val="2"/>
      </rPr>
      <t>8</t>
    </r>
  </si>
  <si>
    <r>
      <t>do/up to 1,50%</t>
    </r>
    <r>
      <rPr>
        <vertAlign val="superscript"/>
        <sz val="7"/>
        <rFont val="Arial"/>
        <family val="2"/>
      </rPr>
      <t>9</t>
    </r>
  </si>
  <si>
    <t>8) Prvih devet mjeseci poslovanja fonda Croatia osiguranje 1000 A ODMF naknada za upravljanje će biti 1,00% .</t>
  </si>
  <si>
    <t xml:space="preserve">   The first nine months of Croatia osiguranje 1000 A ODMF Fund's operations will be 1,00%.</t>
  </si>
  <si>
    <t>10) Prvih devet mjeseci poslovanja Fonda naknada depozitaru se ne obračunava.</t>
  </si>
  <si>
    <t>9) Prvih devet mjeseci poslovanja fonda Croatia osiguranje 1000 c ODMF naknada za upravljanje će biti 0,75% .</t>
  </si>
  <si>
    <t xml:space="preserve">   The first nine months of Croatia osiguranje 1000 C ODMF Fund's operations will be 0,75%.</t>
  </si>
  <si>
    <r>
      <t xml:space="preserve">Broj / </t>
    </r>
    <r>
      <rPr>
        <i/>
        <sz val="10"/>
        <color rgb="FF0000FF"/>
        <rFont val="Arial"/>
        <family val="2"/>
      </rPr>
      <t>Number</t>
    </r>
    <r>
      <rPr>
        <sz val="10"/>
        <color theme="1"/>
        <rFont val="Arial"/>
        <family val="2"/>
      </rPr>
      <t xml:space="preserve"> 12</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20.12.2017.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</si>
</sst>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s>
  <fonts count="215">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sz val="8"/>
      <color indexed="10"/>
      <name val="Arial"/>
      <family val="2"/>
      <charset val="238"/>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sz val="8"/>
      <color indexed="48"/>
      <name val="Arial"/>
      <family val="2"/>
      <charset val="238"/>
    </font>
    <font>
      <vertAlign val="superscript"/>
      <sz val="7"/>
      <name val="Arial"/>
      <family val="2"/>
    </font>
    <font>
      <i/>
      <vertAlign val="superscript"/>
      <sz val="8"/>
      <color rgb="FF0000FF"/>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0">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9" fillId="0" borderId="0"/>
    <xf numFmtId="0" fontId="3" fillId="0" borderId="0"/>
    <xf numFmtId="0" fontId="9" fillId="0" borderId="0"/>
    <xf numFmtId="0" fontId="19" fillId="0" borderId="0">
      <alignment vertical="top"/>
    </xf>
    <xf numFmtId="0" fontId="10" fillId="0" borderId="0"/>
  </cellStyleXfs>
  <cellXfs count="971">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33" fillId="0" borderId="0" xfId="0" applyFont="1" applyAlignment="1">
      <alignment horizontal="right"/>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0" fillId="0" borderId="0" xfId="0" applyFont="1"/>
    <xf numFmtId="0" fontId="110"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1"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7" fillId="0" borderId="0" xfId="2" applyFont="1" applyAlignment="1" applyProtection="1">
      <alignment horizontal="left" vertical="center"/>
    </xf>
    <xf numFmtId="0" fontId="118"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20"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1" fillId="0" borderId="0" xfId="0" applyFont="1" applyAlignment="1">
      <alignment horizontal="left" vertical="center"/>
    </xf>
    <xf numFmtId="0" fontId="57" fillId="0" borderId="0" xfId="0" applyFont="1" applyAlignment="1">
      <alignment horizontal="center" vertical="center"/>
    </xf>
    <xf numFmtId="0" fontId="135"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1"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1" fillId="0" borderId="0" xfId="3" applyFont="1" applyFill="1" applyBorder="1" applyAlignment="1">
      <alignment horizontal="left" vertical="center"/>
    </xf>
    <xf numFmtId="0" fontId="129" fillId="0" borderId="0" xfId="18" applyFont="1" applyAlignment="1"/>
    <xf numFmtId="0" fontId="129" fillId="0" borderId="0" xfId="19" applyFont="1"/>
    <xf numFmtId="0" fontId="141" fillId="4" borderId="0" xfId="3" applyFont="1" applyFill="1" applyAlignment="1">
      <alignment horizontal="left" vertical="center"/>
    </xf>
    <xf numFmtId="0" fontId="14" fillId="0" borderId="0" xfId="3" applyFont="1" applyAlignment="1">
      <alignment horizontal="left" vertical="center"/>
    </xf>
    <xf numFmtId="0" fontId="120"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0" fillId="0" borderId="0" xfId="2" applyFont="1" applyAlignment="1" applyProtection="1">
      <alignment vertical="center"/>
    </xf>
    <xf numFmtId="0" fontId="120" fillId="0" borderId="0" xfId="2" applyFont="1" applyAlignment="1" applyProtection="1">
      <alignment horizontal="left" vertical="center" wrapText="1"/>
    </xf>
    <xf numFmtId="0" fontId="111" fillId="0" borderId="0" xfId="27" applyFont="1" applyAlignment="1">
      <alignment vertical="center" wrapText="1"/>
    </xf>
    <xf numFmtId="0" fontId="64" fillId="0" borderId="0" xfId="27" applyFont="1" applyAlignment="1">
      <alignment horizontal="right" vertical="center"/>
    </xf>
    <xf numFmtId="166" fontId="149"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6" fillId="6" borderId="0" xfId="0" applyNumberFormat="1" applyFont="1" applyFill="1" applyAlignment="1">
      <alignment horizontal="center" vertical="center"/>
    </xf>
    <xf numFmtId="10" fontId="146"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0" fontId="107" fillId="7" borderId="0" xfId="0" applyFont="1" applyFill="1" applyBorder="1" applyAlignment="1">
      <alignment horizontal="left" vertical="center"/>
    </xf>
    <xf numFmtId="3" fontId="108"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8"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8"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1"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8" fillId="0" borderId="0" xfId="0" applyFont="1" applyAlignment="1">
      <alignment horizontal="left" vertical="center"/>
    </xf>
    <xf numFmtId="0" fontId="158"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14" fontId="129" fillId="13" borderId="0" xfId="0" applyNumberFormat="1" applyFont="1" applyFill="1" applyBorder="1" applyAlignment="1">
      <alignment horizontal="center" vertical="center" wrapText="1"/>
    </xf>
    <xf numFmtId="0" fontId="130"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9"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0" fillId="13" borderId="0" xfId="0" applyFont="1" applyFill="1" applyBorder="1" applyAlignment="1">
      <alignment horizontal="center" vertical="top" wrapText="1"/>
    </xf>
    <xf numFmtId="14" fontId="129"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0" fillId="13" borderId="0" xfId="0" applyNumberFormat="1" applyFont="1" applyFill="1" applyBorder="1" applyAlignment="1">
      <alignment horizontal="center" vertical="center" wrapText="1"/>
    </xf>
    <xf numFmtId="0" fontId="150"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4"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9"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4"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8" fillId="0" borderId="0" xfId="3" applyFont="1" applyAlignment="1">
      <alignment horizontal="left" vertical="center"/>
    </xf>
    <xf numFmtId="0" fontId="160"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4" fillId="13" borderId="0" xfId="3" applyFont="1" applyFill="1" applyBorder="1" applyAlignment="1">
      <alignment horizontal="left" vertical="center"/>
    </xf>
    <xf numFmtId="0" fontId="144"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9"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1" fillId="0" borderId="0" xfId="3" applyFont="1" applyFill="1" applyAlignment="1">
      <alignment horizontal="left" vertical="center"/>
    </xf>
    <xf numFmtId="14" fontId="158" fillId="0" borderId="0" xfId="0" applyNumberFormat="1" applyFont="1" applyAlignment="1">
      <alignment horizontal="right" vertical="center"/>
    </xf>
    <xf numFmtId="0" fontId="158" fillId="0" borderId="0" xfId="3" applyFont="1" applyFill="1" applyAlignment="1">
      <alignment horizontal="left" vertical="center"/>
    </xf>
    <xf numFmtId="0" fontId="86" fillId="13" borderId="0" xfId="3" applyFont="1" applyFill="1" applyAlignment="1">
      <alignment horizontal="center" vertical="center" wrapText="1"/>
    </xf>
    <xf numFmtId="0" fontId="75" fillId="13" borderId="0" xfId="3" applyFont="1" applyFill="1" applyAlignment="1">
      <alignment horizontal="left"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2"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8"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6" fillId="15" borderId="0" xfId="3" applyFont="1" applyFill="1" applyBorder="1" applyAlignment="1">
      <alignment horizontal="left" vertical="center"/>
    </xf>
    <xf numFmtId="0" fontId="25" fillId="15" borderId="0" xfId="3" applyFont="1" applyFill="1" applyBorder="1" applyAlignment="1"/>
    <xf numFmtId="49" fontId="163"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8" fillId="0" borderId="0" xfId="0" applyFont="1" applyFill="1" applyBorder="1" applyAlignment="1">
      <alignment horizontal="left" vertical="center"/>
    </xf>
    <xf numFmtId="0" fontId="158"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8" fillId="0" borderId="0" xfId="0" applyFont="1" applyFill="1" applyAlignment="1">
      <alignment horizontal="left" vertical="center"/>
    </xf>
    <xf numFmtId="0" fontId="158" fillId="0" borderId="0" xfId="0" applyFont="1" applyBorder="1" applyAlignment="1">
      <alignment horizontal="left" vertical="center"/>
    </xf>
    <xf numFmtId="0" fontId="161" fillId="0" borderId="0" xfId="0" applyFont="1" applyFill="1" applyAlignment="1">
      <alignment horizontal="left" vertical="center"/>
    </xf>
    <xf numFmtId="0" fontId="116" fillId="11" borderId="0" xfId="16" applyFont="1" applyFill="1" applyAlignment="1">
      <alignment horizontal="left" vertical="center"/>
    </xf>
    <xf numFmtId="0" fontId="108"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6"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57" fillId="0" borderId="0" xfId="0" applyFont="1" applyFill="1" applyBorder="1" applyAlignment="1">
      <alignment vertical="center" wrapText="1" readingOrder="1"/>
    </xf>
    <xf numFmtId="0" fontId="172" fillId="6" borderId="0" xfId="29" applyFont="1" applyFill="1" applyBorder="1" applyAlignment="1">
      <alignment vertical="center" wrapText="1"/>
    </xf>
    <xf numFmtId="0" fontId="128" fillId="0" borderId="0" xfId="3" applyFont="1" applyAlignment="1">
      <alignment horizontal="left" vertical="center"/>
    </xf>
    <xf numFmtId="0" fontId="57" fillId="0" borderId="0" xfId="0" applyFont="1" applyAlignment="1">
      <alignment horizontal="right"/>
    </xf>
    <xf numFmtId="0" fontId="144"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1" fillId="0" borderId="0" xfId="3" applyFont="1" applyFill="1">
      <alignment vertical="top"/>
    </xf>
    <xf numFmtId="0" fontId="111"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1"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7"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2" fillId="0" borderId="0" xfId="0" applyFont="1"/>
    <xf numFmtId="0" fontId="178" fillId="0" borderId="0" xfId="0" applyFont="1"/>
    <xf numFmtId="0" fontId="33" fillId="0" borderId="0" xfId="0" applyFont="1" applyAlignment="1">
      <alignment horizontal="right"/>
    </xf>
    <xf numFmtId="10" fontId="99" fillId="0" borderId="0" xfId="0" applyNumberFormat="1" applyFont="1"/>
    <xf numFmtId="170" fontId="33" fillId="6" borderId="0" xfId="0" applyNumberFormat="1" applyFont="1" applyFill="1" applyBorder="1" applyAlignment="1">
      <alignment horizontal="right" vertical="center"/>
    </xf>
    <xf numFmtId="0" fontId="113"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9"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4" fillId="0" borderId="0" xfId="0" applyFont="1" applyFill="1" applyAlignment="1">
      <alignment vertical="center"/>
    </xf>
    <xf numFmtId="0" fontId="124"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3"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0" fillId="17" borderId="0" xfId="0" applyNumberFormat="1" applyFont="1" applyFill="1" applyBorder="1" applyAlignment="1">
      <alignment horizontal="right" vertical="center" wrapText="1"/>
    </xf>
    <xf numFmtId="3" fontId="146"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5" fillId="13" borderId="0" xfId="0" applyNumberFormat="1" applyFont="1" applyFill="1" applyBorder="1" applyAlignment="1">
      <alignment vertical="center"/>
    </xf>
    <xf numFmtId="168" fontId="180" fillId="17" borderId="0" xfId="0" applyNumberFormat="1" applyFont="1" applyFill="1" applyBorder="1" applyAlignment="1">
      <alignment vertical="center"/>
    </xf>
    <xf numFmtId="10" fontId="115" fillId="13" borderId="0" xfId="0" applyNumberFormat="1" applyFont="1" applyFill="1" applyBorder="1" applyAlignment="1">
      <alignment vertical="center"/>
    </xf>
    <xf numFmtId="0" fontId="126" fillId="0" borderId="0" xfId="0" applyFont="1" applyAlignment="1"/>
    <xf numFmtId="0" fontId="129"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81"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2" fillId="0" borderId="0" xfId="0" applyFont="1" applyBorder="1" applyAlignment="1">
      <alignment vertical="center"/>
    </xf>
    <xf numFmtId="0" fontId="182" fillId="0" borderId="0" xfId="0" applyFont="1" applyBorder="1"/>
    <xf numFmtId="14" fontId="33" fillId="13" borderId="0" xfId="0" applyNumberFormat="1" applyFont="1" applyFill="1" applyAlignment="1">
      <alignment horizontal="center" vertical="center" wrapText="1"/>
    </xf>
    <xf numFmtId="14" fontId="129" fillId="13" borderId="0" xfId="0" applyNumberFormat="1" applyFont="1" applyFill="1" applyAlignment="1">
      <alignment horizontal="center" vertical="center" wrapText="1"/>
    </xf>
    <xf numFmtId="0" fontId="183" fillId="6" borderId="0" xfId="0" applyFont="1" applyFill="1" applyBorder="1" applyAlignment="1">
      <alignment vertical="center"/>
    </xf>
    <xf numFmtId="0" fontId="161"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5"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8"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8" fillId="0" borderId="0" xfId="0" applyFont="1" applyFill="1" applyBorder="1" applyAlignment="1">
      <alignment vertical="center"/>
    </xf>
    <xf numFmtId="3" fontId="101" fillId="6" borderId="0" xfId="27" applyNumberFormat="1" applyFont="1" applyFill="1" applyAlignment="1">
      <alignment horizontal="right" vertical="center"/>
    </xf>
    <xf numFmtId="0" fontId="187"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9"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9"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3"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3"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8"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4"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176" fontId="108" fillId="7" borderId="0" xfId="0" applyNumberFormat="1" applyFont="1" applyFill="1" applyBorder="1" applyAlignment="1" applyProtection="1">
      <alignment horizontal="right" vertical="center"/>
    </xf>
    <xf numFmtId="10" fontId="108" fillId="7" borderId="0" xfId="0" applyNumberFormat="1" applyFont="1" applyFill="1" applyBorder="1" applyAlignment="1">
      <alignment horizontal="right" vertical="center"/>
    </xf>
    <xf numFmtId="0" fontId="190" fillId="0" borderId="0" xfId="0" applyFont="1"/>
    <xf numFmtId="0" fontId="146"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8"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8"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5"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8"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60"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1" fillId="0" borderId="0" xfId="0" applyFont="1" applyAlignment="1">
      <alignment vertical="top"/>
    </xf>
    <xf numFmtId="0" fontId="131" fillId="0" borderId="0" xfId="0" applyFont="1" applyAlignment="1">
      <alignment vertical="center"/>
    </xf>
    <xf numFmtId="3" fontId="197"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3" fillId="18" borderId="0" xfId="0" applyNumberFormat="1" applyFont="1" applyFill="1" applyAlignment="1">
      <alignment vertical="center"/>
    </xf>
    <xf numFmtId="3" fontId="161" fillId="13" borderId="0" xfId="0" applyNumberFormat="1" applyFont="1" applyFill="1" applyAlignment="1">
      <alignment vertical="center"/>
    </xf>
    <xf numFmtId="0" fontId="199" fillId="0" borderId="0" xfId="0" applyFont="1"/>
    <xf numFmtId="0" fontId="108" fillId="0" borderId="0" xfId="0" applyFont="1" applyAlignment="1">
      <alignment horizontal="left" vertical="center" indent="1"/>
    </xf>
    <xf numFmtId="0" fontId="47" fillId="0" borderId="0" xfId="27" quotePrefix="1" applyFont="1"/>
    <xf numFmtId="0" fontId="108" fillId="0" borderId="0" xfId="0" applyFont="1" applyAlignment="1">
      <alignment horizontal="left" vertical="center"/>
    </xf>
    <xf numFmtId="0" fontId="129" fillId="0" borderId="0" xfId="0" applyFont="1" applyAlignment="1">
      <alignment horizontal="left" vertical="center"/>
    </xf>
    <xf numFmtId="0" fontId="158"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8" fillId="6" borderId="0" xfId="0" applyFont="1" applyFill="1" applyAlignment="1">
      <alignment vertical="center"/>
    </xf>
    <xf numFmtId="0" fontId="108"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201"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3"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2"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3" fillId="0" borderId="0" xfId="0" applyNumberFormat="1" applyFont="1"/>
    <xf numFmtId="0" fontId="141" fillId="0" borderId="0" xfId="3" applyFont="1" applyFill="1" applyAlignment="1">
      <alignment horizontal="left" vertical="center"/>
    </xf>
    <xf numFmtId="166" fontId="149" fillId="0" borderId="0" xfId="1" applyNumberFormat="1" applyFont="1" applyFill="1" applyBorder="1" applyAlignment="1">
      <alignment horizontal="left" vertical="center"/>
    </xf>
    <xf numFmtId="10" fontId="149"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5" fillId="13" borderId="0" xfId="3" applyNumberFormat="1" applyFont="1" applyFill="1" applyAlignment="1">
      <alignment horizontal="right" vertical="center"/>
    </xf>
    <xf numFmtId="0" fontId="193" fillId="17" borderId="6" xfId="3" applyFont="1" applyFill="1" applyBorder="1" applyAlignment="1">
      <alignment horizontal="center" vertical="center" wrapText="1"/>
    </xf>
    <xf numFmtId="0" fontId="193" fillId="17" borderId="7" xfId="3" applyFont="1" applyFill="1" applyBorder="1" applyAlignment="1">
      <alignment horizontal="center" vertical="center" wrapText="1"/>
    </xf>
    <xf numFmtId="0" fontId="194" fillId="17" borderId="0" xfId="3" applyFont="1" applyFill="1" applyBorder="1" applyAlignment="1">
      <alignment horizontal="center" vertical="center" wrapText="1"/>
    </xf>
    <xf numFmtId="0" fontId="194" fillId="17" borderId="9" xfId="3" applyFont="1" applyFill="1" applyBorder="1" applyAlignment="1">
      <alignment horizontal="center" vertical="center" wrapText="1"/>
    </xf>
    <xf numFmtId="0" fontId="161"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1" fillId="4" borderId="0" xfId="3" applyFont="1" applyFill="1" applyAlignment="1">
      <alignment horizontal="right" vertical="center"/>
    </xf>
    <xf numFmtId="0" fontId="9" fillId="6" borderId="0" xfId="3" applyFont="1" applyFill="1" applyAlignment="1">
      <alignment vertical="center"/>
    </xf>
    <xf numFmtId="3" fontId="195" fillId="6" borderId="0" xfId="3" applyNumberFormat="1" applyFont="1" applyFill="1" applyAlignment="1">
      <alignment horizontal="right" vertical="center"/>
    </xf>
    <xf numFmtId="3" fontId="195" fillId="6" borderId="0" xfId="3" applyNumberFormat="1" applyFont="1" applyFill="1" applyAlignment="1">
      <alignment vertical="center"/>
    </xf>
    <xf numFmtId="0" fontId="47" fillId="0" borderId="0" xfId="27" applyFont="1"/>
    <xf numFmtId="0" fontId="115"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0" fontId="204" fillId="0" borderId="0" xfId="0" applyFont="1" applyFill="1" applyBorder="1" applyAlignment="1">
      <alignment horizontal="left" vertical="center"/>
    </xf>
    <xf numFmtId="0" fontId="129" fillId="0" borderId="0" xfId="0"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5"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5" fillId="13" borderId="8" xfId="3" applyNumberFormat="1" applyFont="1" applyFill="1" applyBorder="1" applyAlignment="1">
      <alignment horizontal="right" vertical="center"/>
    </xf>
    <xf numFmtId="0" fontId="141" fillId="4" borderId="8" xfId="3" applyFont="1" applyFill="1" applyBorder="1" applyAlignment="1">
      <alignment horizontal="left" vertical="center"/>
    </xf>
    <xf numFmtId="0" fontId="141"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5"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1" fillId="4" borderId="9" xfId="3" applyFont="1" applyFill="1" applyBorder="1" applyAlignment="1">
      <alignment horizontal="left" vertical="center"/>
    </xf>
    <xf numFmtId="10" fontId="195" fillId="6" borderId="9" xfId="3" applyNumberFormat="1" applyFont="1" applyFill="1" applyBorder="1" applyAlignment="1">
      <alignment horizontal="right" vertical="center"/>
    </xf>
    <xf numFmtId="0" fontId="141" fillId="4" borderId="9" xfId="3" applyFont="1" applyFill="1" applyBorder="1" applyAlignment="1">
      <alignment horizontal="right" vertical="center"/>
    </xf>
    <xf numFmtId="0" fontId="141" fillId="0" borderId="0" xfId="3" applyFont="1" applyFill="1" applyBorder="1" applyAlignment="1">
      <alignment horizontal="left" vertical="center"/>
    </xf>
    <xf numFmtId="0" fontId="19" fillId="0" borderId="0" xfId="3" applyFont="1" applyFill="1" applyBorder="1">
      <alignment vertical="top"/>
    </xf>
    <xf numFmtId="10" fontId="149" fillId="2" borderId="9" xfId="4" applyNumberFormat="1" applyFont="1" applyFill="1" applyBorder="1" applyAlignment="1">
      <alignment horizontal="left" vertical="center"/>
    </xf>
    <xf numFmtId="10" fontId="149"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0" fontId="33" fillId="0" borderId="0" xfId="3" applyFont="1" applyAlignment="1">
      <alignment horizontal="right" vertical="center" indent="1"/>
    </xf>
    <xf numFmtId="0" fontId="129" fillId="0" borderId="0" xfId="0" applyFont="1"/>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9"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8"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5"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200"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200"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3" fillId="19" borderId="0" xfId="0" applyNumberFormat="1" applyFont="1" applyFill="1" applyAlignment="1">
      <alignment vertical="center"/>
    </xf>
    <xf numFmtId="0" fontId="113" fillId="19" borderId="0" xfId="0" applyFont="1" applyFill="1" applyAlignment="1">
      <alignment vertical="center"/>
    </xf>
    <xf numFmtId="0" fontId="42" fillId="13" borderId="0" xfId="3" applyFont="1" applyFill="1" applyBorder="1" applyAlignment="1">
      <alignment horizontal="center" vertical="center"/>
    </xf>
    <xf numFmtId="0" fontId="193" fillId="17" borderId="0" xfId="31" applyFont="1" applyFill="1" applyBorder="1" applyAlignment="1">
      <alignment horizontal="center" vertical="center" wrapText="1"/>
    </xf>
    <xf numFmtId="0" fontId="193" fillId="17" borderId="9" xfId="31" applyFont="1" applyFill="1" applyBorder="1" applyAlignment="1">
      <alignment horizontal="center" vertical="center" wrapText="1"/>
    </xf>
    <xf numFmtId="180" fontId="43" fillId="6" borderId="0" xfId="4" applyNumberFormat="1" applyFont="1" applyFill="1" applyAlignment="1">
      <alignment horizontal="right" vertical="center" inden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33" fillId="13" borderId="0" xfId="0" applyFont="1" applyFill="1" applyBorder="1" applyAlignment="1">
      <alignment horizontal="center" vertical="center" wrapText="1"/>
    </xf>
    <xf numFmtId="0" fontId="170" fillId="0" borderId="0" xfId="0" applyFont="1" applyFill="1" applyBorder="1" applyAlignment="1">
      <alignment vertical="top"/>
    </xf>
    <xf numFmtId="0" fontId="124"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67" fontId="63" fillId="6" borderId="0" xfId="13" applyNumberFormat="1" applyFont="1" applyFill="1" applyBorder="1" applyAlignment="1">
      <alignment horizontal="left" vertical="center"/>
    </xf>
    <xf numFmtId="167" fontId="63" fillId="6" borderId="0" xfId="13" applyNumberFormat="1" applyFont="1" applyFill="1" applyBorder="1" applyAlignment="1">
      <alignment horizontal="center" vertical="center"/>
    </xf>
    <xf numFmtId="167" fontId="63" fillId="6" borderId="0" xfId="14" applyNumberFormat="1" applyFont="1" applyFill="1" applyAlignment="1">
      <alignment horizontal="center" vertical="center"/>
    </xf>
    <xf numFmtId="0" fontId="166" fillId="0" borderId="0" xfId="0" applyFont="1" applyFill="1" applyBorder="1" applyAlignment="1">
      <alignment vertical="center"/>
    </xf>
    <xf numFmtId="0" fontId="0" fillId="0" borderId="0" xfId="0" applyAlignment="1">
      <alignment wrapText="1"/>
    </xf>
    <xf numFmtId="0" fontId="0" fillId="0" borderId="0" xfId="0"/>
    <xf numFmtId="0" fontId="33" fillId="13" borderId="0" xfId="0"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99" fillId="0" borderId="0" xfId="0" applyFont="1" applyAlignment="1">
      <alignment vertical="center"/>
    </xf>
    <xf numFmtId="0" fontId="99" fillId="0" borderId="0" xfId="0" applyFont="1"/>
    <xf numFmtId="0" fontId="124" fillId="0" borderId="0" xfId="0" applyFont="1" applyFill="1" applyBorder="1" applyAlignment="1">
      <alignment vertical="top"/>
    </xf>
    <xf numFmtId="0" fontId="170" fillId="0" borderId="0" xfId="0" applyFont="1" applyFill="1" applyBorder="1" applyAlignment="1">
      <alignment vertical="top"/>
    </xf>
    <xf numFmtId="0" fontId="170" fillId="0" borderId="0" xfId="0" applyFont="1" applyFill="1" applyBorder="1" applyAlignment="1">
      <alignment vertical="center"/>
    </xf>
    <xf numFmtId="0" fontId="124" fillId="0" borderId="0" xfId="0" applyFont="1" applyFill="1" applyBorder="1" applyAlignment="1">
      <alignment vertical="center"/>
    </xf>
    <xf numFmtId="180" fontId="63" fillId="6" borderId="0" xfId="4" applyNumberFormat="1" applyFont="1" applyFill="1" applyBorder="1" applyAlignment="1">
      <alignment horizontal="right" vertical="center"/>
    </xf>
    <xf numFmtId="10" fontId="63" fillId="6" borderId="0" xfId="4" applyNumberFormat="1" applyFont="1" applyFill="1" applyBorder="1" applyAlignment="1">
      <alignment horizontal="right" vertical="center"/>
    </xf>
    <xf numFmtId="167" fontId="166" fillId="6" borderId="0" xfId="14" applyNumberFormat="1" applyFont="1" applyFill="1" applyAlignment="1">
      <alignment horizontal="left" vertical="center" wrapText="1"/>
    </xf>
    <xf numFmtId="167" fontId="124" fillId="6" borderId="0" xfId="14" applyNumberFormat="1" applyFont="1" applyFill="1" applyAlignment="1">
      <alignment horizontal="left" vertical="center" wrapText="1"/>
    </xf>
    <xf numFmtId="10" fontId="63" fillId="6" borderId="0" xfId="4" applyNumberFormat="1" applyFont="1" applyFill="1" applyBorder="1" applyAlignment="1">
      <alignment horizontal="right" vertical="center" indent="1"/>
    </xf>
    <xf numFmtId="0" fontId="157"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8"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2" fillId="12" borderId="0" xfId="0" applyFont="1" applyFill="1" applyBorder="1" applyAlignment="1">
      <alignment horizontal="center" vertical="center"/>
    </xf>
    <xf numFmtId="0" fontId="153"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2" fillId="12" borderId="0" xfId="0" applyFont="1" applyFill="1" applyBorder="1" applyAlignment="1">
      <alignment horizontal="center" vertical="center" wrapText="1"/>
    </xf>
    <xf numFmtId="0" fontId="156"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10" fontId="116" fillId="13" borderId="0" xfId="0" applyNumberFormat="1" applyFont="1" applyFill="1" applyBorder="1" applyAlignment="1">
      <alignment horizontal="center" vertical="center"/>
    </xf>
    <xf numFmtId="3" fontId="116" fillId="13" borderId="0" xfId="0" applyNumberFormat="1" applyFont="1" applyFill="1" applyBorder="1" applyAlignment="1">
      <alignment horizontal="center" vertical="center"/>
    </xf>
    <xf numFmtId="0" fontId="185"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3" fillId="13" borderId="0" xfId="0" applyFont="1" applyFill="1" applyBorder="1" applyAlignment="1">
      <alignment horizontal="center" vertical="center" wrapText="1"/>
    </xf>
    <xf numFmtId="0" fontId="34" fillId="6" borderId="0" xfId="0" applyFont="1" applyFill="1" applyBorder="1" applyAlignment="1">
      <alignment horizontal="left" vertical="center" wrapText="1"/>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166" fillId="0" borderId="0" xfId="0" applyFont="1" applyFill="1" applyBorder="1" applyAlignment="1">
      <alignment horizontal="left" vertical="center" wrapText="1"/>
    </xf>
    <xf numFmtId="0" fontId="34" fillId="13" borderId="0" xfId="0" applyFont="1" applyFill="1" applyBorder="1" applyAlignment="1">
      <alignment horizontal="center" vertical="center" wrapText="1"/>
    </xf>
    <xf numFmtId="0" fontId="31" fillId="13"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0" fillId="13" borderId="0" xfId="0" applyFill="1" applyAlignment="1">
      <alignment horizontal="center" vertical="center" wrapText="1"/>
    </xf>
    <xf numFmtId="0" fontId="48" fillId="13" borderId="0" xfId="0" applyFont="1" applyFill="1" applyBorder="1" applyAlignment="1">
      <alignment horizontal="center" vertical="center"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66" fillId="0" borderId="0" xfId="0" applyFont="1" applyFill="1" applyAlignment="1">
      <alignment vertical="top" wrapText="1"/>
    </xf>
    <xf numFmtId="0" fontId="35" fillId="0" borderId="0" xfId="0" applyFont="1" applyFill="1" applyAlignment="1">
      <alignment vertical="top" wrapText="1"/>
    </xf>
    <xf numFmtId="0" fontId="108" fillId="0" borderId="0" xfId="0" applyFont="1" applyAlignment="1">
      <alignment vertical="top" wrapText="1"/>
    </xf>
    <xf numFmtId="0" fontId="166" fillId="3" borderId="0" xfId="0" applyFont="1" applyFill="1" applyBorder="1" applyAlignment="1">
      <alignment horizontal="left" vertical="distributed" wrapText="1"/>
    </xf>
    <xf numFmtId="0" fontId="124"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9" fillId="13" borderId="0" xfId="0" applyFont="1" applyFill="1" applyBorder="1" applyAlignment="1">
      <alignment horizontal="center" vertical="center"/>
    </xf>
    <xf numFmtId="14" fontId="129" fillId="13" borderId="0" xfId="0" applyNumberFormat="1" applyFont="1" applyFill="1" applyBorder="1" applyAlignment="1">
      <alignment horizontal="center" vertical="center"/>
    </xf>
    <xf numFmtId="0" fontId="129"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7" fillId="0" borderId="0" xfId="0" applyFont="1" applyFill="1" applyBorder="1" applyAlignment="1">
      <alignment horizontal="justify" vertical="top" wrapText="1"/>
    </xf>
    <xf numFmtId="0" fontId="128"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22"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13" fillId="13" borderId="0" xfId="0"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4" fillId="0" borderId="0" xfId="0" applyFont="1" applyFill="1" applyAlignment="1">
      <alignment horizontal="justify" vertical="top" wrapText="1"/>
    </xf>
    <xf numFmtId="0" fontId="125"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6" fillId="0" borderId="0" xfId="0" applyNumberFormat="1" applyFont="1" applyFill="1" applyAlignment="1">
      <alignment horizontal="left" vertical="top" wrapText="1"/>
    </xf>
    <xf numFmtId="0" fontId="125" fillId="0" borderId="0" xfId="0" applyFont="1" applyFill="1" applyAlignment="1">
      <alignment horizontal="justify" vertical="top" wrapText="1"/>
    </xf>
    <xf numFmtId="0" fontId="33" fillId="13" borderId="0" xfId="0" applyFont="1" applyFill="1" applyAlignment="1">
      <alignment horizontal="center" wrapText="1"/>
    </xf>
    <xf numFmtId="0" fontId="138" fillId="13" borderId="0" xfId="0" applyFont="1" applyFill="1" applyAlignment="1">
      <alignment horizontal="center" vertical="center"/>
    </xf>
    <xf numFmtId="14" fontId="130" fillId="13" borderId="0" xfId="0" applyNumberFormat="1" applyFont="1" applyFill="1" applyBorder="1" applyAlignment="1">
      <alignment horizontal="center" vertical="center"/>
    </xf>
    <xf numFmtId="0" fontId="129"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0" fontId="33" fillId="6" borderId="0" xfId="0" applyFont="1" applyFill="1" applyBorder="1" applyAlignment="1">
      <alignment horizontal="left" vertical="center" wrapText="1"/>
    </xf>
    <xf numFmtId="0" fontId="13" fillId="13" borderId="0" xfId="0" applyFont="1" applyFill="1" applyBorder="1" applyAlignment="1">
      <alignment horizontal="center" vertical="center"/>
    </xf>
    <xf numFmtId="167" fontId="63" fillId="6" borderId="0" xfId="14" applyNumberFormat="1" applyFont="1" applyFill="1" applyAlignment="1">
      <alignment horizontal="center" vertical="center"/>
    </xf>
    <xf numFmtId="10" fontId="63" fillId="6" borderId="0" xfId="4" applyNumberFormat="1" applyFont="1" applyFill="1" applyBorder="1" applyAlignment="1">
      <alignment horizontal="right" vertical="center" indent="1"/>
    </xf>
    <xf numFmtId="10" fontId="63" fillId="6" borderId="0" xfId="4" applyNumberFormat="1" applyFont="1" applyFill="1" applyBorder="1" applyAlignment="1">
      <alignment horizontal="right" vertical="center"/>
    </xf>
    <xf numFmtId="180" fontId="63" fillId="6" borderId="0" xfId="4" applyNumberFormat="1" applyFont="1" applyFill="1" applyBorder="1" applyAlignment="1">
      <alignment horizontal="right" vertical="center"/>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1"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3" fillId="17" borderId="0" xfId="3" applyFont="1" applyFill="1" applyAlignment="1">
      <alignment horizontal="left" vertical="center"/>
    </xf>
    <xf numFmtId="0" fontId="158" fillId="6" borderId="2" xfId="3" applyFont="1" applyFill="1" applyBorder="1" applyAlignment="1">
      <alignment horizontal="center" vertical="center" wrapText="1"/>
    </xf>
    <xf numFmtId="0" fontId="158" fillId="6" borderId="3" xfId="3" applyFont="1" applyFill="1" applyBorder="1" applyAlignment="1">
      <alignment horizontal="center" vertical="center" wrapText="1"/>
    </xf>
    <xf numFmtId="0" fontId="158"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0" xfId="0" applyFont="1" applyAlignment="1">
      <alignment horizontal="center" vertical="center"/>
    </xf>
    <xf numFmtId="0" fontId="64" fillId="0" borderId="0" xfId="0" applyFont="1" applyAlignment="1">
      <alignment horizontal="center" vertical="center"/>
    </xf>
    <xf numFmtId="14" fontId="81" fillId="0" borderId="0" xfId="0" applyNumberFormat="1" applyFont="1" applyAlignment="1">
      <alignment horizontal="center" vertical="center"/>
    </xf>
    <xf numFmtId="14" fontId="64" fillId="0" borderId="0" xfId="0" applyNumberFormat="1" applyFont="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0</xdr:rowOff>
    </xdr:from>
    <xdr:to>
      <xdr:col>4</xdr:col>
      <xdr:colOff>94407</xdr:colOff>
      <xdr:row>50</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6877050"/>
          <a:ext cx="5380782" cy="3238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37</xdr:row>
      <xdr:rowOff>0</xdr:rowOff>
    </xdr:from>
    <xdr:to>
      <xdr:col>10</xdr:col>
      <xdr:colOff>1087</xdr:colOff>
      <xdr:row>68</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143750"/>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219075</xdr:colOff>
      <xdr:row>8</xdr:row>
      <xdr:rowOff>152400</xdr:rowOff>
    </xdr:from>
    <xdr:to>
      <xdr:col>9</xdr:col>
      <xdr:colOff>72728</xdr:colOff>
      <xdr:row>22</xdr:row>
      <xdr:rowOff>55067</xdr:rowOff>
    </xdr:to>
    <xdr:pic>
      <xdr:nvPicPr>
        <xdr:cNvPr id="4" name="Picture 3"/>
        <xdr:cNvPicPr>
          <a:picLocks noChangeAspect="1"/>
        </xdr:cNvPicPr>
      </xdr:nvPicPr>
      <xdr:blipFill>
        <a:blip xmlns:r="http://schemas.openxmlformats.org/officeDocument/2006/relationships" r:embed="rId1"/>
        <a:stretch>
          <a:fillRect/>
        </a:stretch>
      </xdr:blipFill>
      <xdr:spPr>
        <a:xfrm>
          <a:off x="2390775" y="1838325"/>
          <a:ext cx="3901778" cy="2341067"/>
        </a:xfrm>
        <a:prstGeom prst="rect">
          <a:avLst/>
        </a:prstGeom>
      </xdr:spPr>
    </xdr:pic>
    <xdr:clientData/>
  </xdr:twoCellAnchor>
  <xdr:twoCellAnchor editAs="oneCell">
    <xdr:from>
      <xdr:col>3</xdr:col>
      <xdr:colOff>219075</xdr:colOff>
      <xdr:row>26</xdr:row>
      <xdr:rowOff>123825</xdr:rowOff>
    </xdr:from>
    <xdr:to>
      <xdr:col>9</xdr:col>
      <xdr:colOff>38100</xdr:colOff>
      <xdr:row>39</xdr:row>
      <xdr:rowOff>83200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90775" y="5295900"/>
          <a:ext cx="3867150" cy="2416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38100</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14575"/>
        </a:xfrm>
        <a:prstGeom prst="rect">
          <a:avLst/>
        </a:prstGeom>
      </xdr:spPr>
    </xdr:pic>
    <xdr:clientData/>
  </xdr:twoCellAnchor>
  <xdr:twoCellAnchor editAs="oneCell">
    <xdr:from>
      <xdr:col>3</xdr:col>
      <xdr:colOff>228600</xdr:colOff>
      <xdr:row>24</xdr:row>
      <xdr:rowOff>1</xdr:rowOff>
    </xdr:from>
    <xdr:to>
      <xdr:col>9</xdr:col>
      <xdr:colOff>127984</xdr:colOff>
      <xdr:row>36</xdr:row>
      <xdr:rowOff>66676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71725" y="4819651"/>
          <a:ext cx="3947509" cy="2362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38</xdr:row>
      <xdr:rowOff>85725</xdr:rowOff>
    </xdr:from>
    <xdr:to>
      <xdr:col>5</xdr:col>
      <xdr:colOff>762001</xdr:colOff>
      <xdr:row>64</xdr:row>
      <xdr:rowOff>9121</xdr:rowOff>
    </xdr:to>
    <xdr:pic>
      <xdr:nvPicPr>
        <xdr:cNvPr id="3" name="Picture 2"/>
        <xdr:cNvPicPr>
          <a:picLocks noChangeAspect="1"/>
        </xdr:cNvPicPr>
      </xdr:nvPicPr>
      <xdr:blipFill>
        <a:blip xmlns:r="http://schemas.openxmlformats.org/officeDocument/2006/relationships" r:embed="rId1"/>
        <a:stretch>
          <a:fillRect/>
        </a:stretch>
      </xdr:blipFill>
      <xdr:spPr>
        <a:xfrm>
          <a:off x="9525" y="11163300"/>
          <a:ext cx="6019801" cy="41334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16</xdr:col>
      <xdr:colOff>600074</xdr:colOff>
      <xdr:row>41</xdr:row>
      <xdr:rowOff>928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52425"/>
          <a:ext cx="10353674" cy="6316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140162</xdr:rowOff>
    </xdr:from>
    <xdr:to>
      <xdr:col>4</xdr:col>
      <xdr:colOff>28574</xdr:colOff>
      <xdr:row>48</xdr:row>
      <xdr:rowOff>44795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83662"/>
          <a:ext cx="4714874" cy="2657358"/>
        </a:xfrm>
        <a:prstGeom prst="rect">
          <a:avLst/>
        </a:prstGeom>
      </xdr:spPr>
    </xdr:pic>
    <xdr:clientData/>
  </xdr:twoCellAnchor>
  <xdr:twoCellAnchor editAs="oneCell">
    <xdr:from>
      <xdr:col>0</xdr:col>
      <xdr:colOff>0</xdr:colOff>
      <xdr:row>51</xdr:row>
      <xdr:rowOff>154170</xdr:rowOff>
    </xdr:from>
    <xdr:to>
      <xdr:col>3</xdr:col>
      <xdr:colOff>695325</xdr:colOff>
      <xdr:row>68</xdr:row>
      <xdr:rowOff>44035</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36170"/>
          <a:ext cx="4572000" cy="2642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9525</xdr:rowOff>
    </xdr:from>
    <xdr:to>
      <xdr:col>12</xdr:col>
      <xdr:colOff>0</xdr:colOff>
      <xdr:row>24</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33375"/>
          <a:ext cx="7258050" cy="3552825"/>
        </a:xfrm>
        <a:prstGeom prst="rect">
          <a:avLst/>
        </a:prstGeom>
      </xdr:spPr>
    </xdr:pic>
    <xdr:clientData/>
  </xdr:twoCellAnchor>
  <xdr:twoCellAnchor editAs="oneCell">
    <xdr:from>
      <xdr:col>0</xdr:col>
      <xdr:colOff>0</xdr:colOff>
      <xdr:row>28</xdr:row>
      <xdr:rowOff>19050</xdr:rowOff>
    </xdr:from>
    <xdr:to>
      <xdr:col>11</xdr:col>
      <xdr:colOff>581025</xdr:colOff>
      <xdr:row>50</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4552950"/>
          <a:ext cx="7248525" cy="3543300"/>
        </a:xfrm>
        <a:prstGeom prst="rect">
          <a:avLst/>
        </a:prstGeom>
      </xdr:spPr>
    </xdr:pic>
    <xdr:clientData/>
  </xdr:twoCellAnchor>
  <xdr:twoCellAnchor editAs="oneCell">
    <xdr:from>
      <xdr:col>0</xdr:col>
      <xdr:colOff>0</xdr:colOff>
      <xdr:row>53</xdr:row>
      <xdr:rowOff>152400</xdr:rowOff>
    </xdr:from>
    <xdr:to>
      <xdr:col>12</xdr:col>
      <xdr:colOff>0</xdr:colOff>
      <xdr:row>76</xdr:row>
      <xdr:rowOff>1</xdr:rowOff>
    </xdr:to>
    <xdr:pic>
      <xdr:nvPicPr>
        <xdr:cNvPr id="5" name="Picture 4"/>
        <xdr:cNvPicPr>
          <a:picLocks noChangeAspect="1"/>
        </xdr:cNvPicPr>
      </xdr:nvPicPr>
      <xdr:blipFill>
        <a:blip xmlns:r="http://schemas.openxmlformats.org/officeDocument/2006/relationships" r:embed="rId3"/>
        <a:stretch>
          <a:fillRect/>
        </a:stretch>
      </xdr:blipFill>
      <xdr:spPr>
        <a:xfrm>
          <a:off x="0" y="8734425"/>
          <a:ext cx="7258050" cy="35718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57150</xdr:rowOff>
    </xdr:from>
    <xdr:to>
      <xdr:col>10</xdr:col>
      <xdr:colOff>7430</xdr:colOff>
      <xdr:row>39</xdr:row>
      <xdr:rowOff>0</xdr:rowOff>
    </xdr:to>
    <xdr:pic>
      <xdr:nvPicPr>
        <xdr:cNvPr id="6" name="Picture 5"/>
        <xdr:cNvPicPr>
          <a:picLocks noChangeAspect="1"/>
        </xdr:cNvPicPr>
      </xdr:nvPicPr>
      <xdr:blipFill>
        <a:blip xmlns:r="http://schemas.openxmlformats.org/officeDocument/2006/relationships" r:embed="rId1"/>
        <a:stretch>
          <a:fillRect/>
        </a:stretch>
      </xdr:blipFill>
      <xdr:spPr>
        <a:xfrm>
          <a:off x="0" y="4486275"/>
          <a:ext cx="7074980" cy="3343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5</xdr:col>
      <xdr:colOff>891289</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162550"/>
          <a:ext cx="5901439"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6</xdr:col>
      <xdr:colOff>629605</xdr:colOff>
      <xdr:row>64</xdr:row>
      <xdr:rowOff>5587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896225"/>
          <a:ext cx="6620830" cy="2920237"/>
        </a:xfrm>
        <a:prstGeom prst="rect">
          <a:avLst/>
        </a:prstGeom>
      </xdr:spPr>
    </xdr:pic>
    <xdr:clientData/>
  </xdr:twoCellAnchor>
  <xdr:twoCellAnchor editAs="oneCell">
    <xdr:from>
      <xdr:col>0</xdr:col>
      <xdr:colOff>0</xdr:colOff>
      <xdr:row>22</xdr:row>
      <xdr:rowOff>104775</xdr:rowOff>
    </xdr:from>
    <xdr:to>
      <xdr:col>6</xdr:col>
      <xdr:colOff>611315</xdr:colOff>
      <xdr:row>40</xdr:row>
      <xdr:rowOff>128652</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4114800"/>
          <a:ext cx="6602540" cy="293852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0</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4009</v>
          </cell>
          <cell r="GB19">
            <v>4003</v>
          </cell>
          <cell r="GC19">
            <v>3996</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row>
        <row r="23">
          <cell r="A23" t="str">
            <v>NESTLE ZDMF</v>
          </cell>
          <cell r="FY23">
            <v>74</v>
          </cell>
          <cell r="FZ23">
            <v>76</v>
          </cell>
          <cell r="GA23">
            <v>80</v>
          </cell>
          <cell r="GB23">
            <v>80</v>
          </cell>
          <cell r="GC23">
            <v>81</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29831</v>
          </cell>
          <cell r="GA25">
            <v>29849</v>
          </cell>
          <cell r="GB25">
            <v>29860</v>
          </cell>
          <cell r="GC25">
            <v>30026</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Prirast (%)</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Vip</v>
          </cell>
          <cell r="U28" t="e">
            <v>#REF!</v>
          </cell>
          <cell r="V28" t="str">
            <v/>
          </cell>
          <cell r="W28" t="str">
            <v/>
          </cell>
          <cell r="X28" t="str">
            <v/>
          </cell>
          <cell r="Y28" t="str">
            <v/>
          </cell>
          <cell r="Z28" t="str">
            <v/>
          </cell>
          <cell r="AA28" t="str">
            <v/>
          </cell>
          <cell r="AB28" t="str">
            <v/>
          </cell>
          <cell r="AC28">
            <v>2.0833333333333332E-2</v>
          </cell>
          <cell r="AD28">
            <v>0</v>
          </cell>
          <cell r="AE28">
            <v>0</v>
          </cell>
          <cell r="AF28">
            <v>5.1020408163265302E-3</v>
          </cell>
          <cell r="AG28">
            <v>0</v>
          </cell>
          <cell r="AH28">
            <v>0</v>
          </cell>
          <cell r="AI28">
            <v>3.2994923857868022E-2</v>
          </cell>
          <cell r="AJ28">
            <v>9.8280098280098278E-3</v>
          </cell>
          <cell r="AK28">
            <v>2.4330900243309003E-3</v>
          </cell>
          <cell r="AL28">
            <v>0</v>
          </cell>
          <cell r="AM28">
            <v>2.4271844660194173E-3</v>
          </cell>
          <cell r="AN28">
            <v>0</v>
          </cell>
          <cell r="AO28">
            <v>4.8426150121065378E-3</v>
          </cell>
          <cell r="AP28">
            <v>-2.4096385542168677E-3</v>
          </cell>
          <cell r="AQ28">
            <v>2.8985507246376812E-2</v>
          </cell>
          <cell r="AR28">
            <v>5.8685446009389672E-2</v>
          </cell>
          <cell r="AS28">
            <v>1.5521064301552107E-2</v>
          </cell>
          <cell r="AT28">
            <v>8.5152838427947602E-2</v>
          </cell>
          <cell r="AU28">
            <v>0.21931589537223339</v>
          </cell>
          <cell r="AV28">
            <v>8.4158415841584164E-2</v>
          </cell>
          <cell r="AW28">
            <v>7.4581430745814303E-2</v>
          </cell>
          <cell r="AX28">
            <v>1.2747875354107648E-2</v>
          </cell>
          <cell r="AY28">
            <v>8.3916083916083916E-3</v>
          </cell>
          <cell r="AZ28">
            <v>6.9348127600554789E-3</v>
          </cell>
          <cell r="BA28">
            <v>2.3415977961432508E-2</v>
          </cell>
          <cell r="BB28">
            <v>0</v>
          </cell>
          <cell r="BC28">
            <v>4.0376850605652759E-3</v>
          </cell>
          <cell r="BD28">
            <v>1.0723860589812333E-2</v>
          </cell>
          <cell r="BE28">
            <v>2.6525198938992041E-3</v>
          </cell>
          <cell r="BF28">
            <v>0</v>
          </cell>
          <cell r="BG28">
            <v>2.2486772486772486E-2</v>
          </cell>
          <cell r="BH28">
            <v>7.7619663648124193E-3</v>
          </cell>
          <cell r="BI28">
            <v>2.5673940949935813E-3</v>
          </cell>
          <cell r="BJ28">
            <v>0</v>
          </cell>
          <cell r="BK28">
            <v>0</v>
          </cell>
          <cell r="BL28">
            <v>0</v>
          </cell>
          <cell r="BM28">
            <v>2.5608194622279128E-3</v>
          </cell>
          <cell r="BN28">
            <v>3.8314176245210726E-3</v>
          </cell>
          <cell r="BO28">
            <v>0</v>
          </cell>
          <cell r="BP28">
            <v>1.1450381679389313E-2</v>
          </cell>
          <cell r="BQ28">
            <v>5.0314465408805029E-3</v>
          </cell>
          <cell r="BR28">
            <v>0</v>
          </cell>
          <cell r="BS28">
            <v>2.5031289111389237E-3</v>
          </cell>
          <cell r="BT28">
            <v>2.4968789013732834E-3</v>
          </cell>
          <cell r="BU28">
            <v>3.7359900373599006E-3</v>
          </cell>
          <cell r="BV28">
            <v>1.2406947890818859E-3</v>
          </cell>
          <cell r="BW28">
            <v>0</v>
          </cell>
          <cell r="BX28">
            <v>8.6741016109045856E-3</v>
          </cell>
          <cell r="BY28">
            <v>1.4742014742014743E-2</v>
          </cell>
          <cell r="BZ28">
            <v>1.5738498789346248E-2</v>
          </cell>
          <cell r="CA28">
            <v>4.7675804529201428E-3</v>
          </cell>
          <cell r="CB28">
            <v>0</v>
          </cell>
          <cell r="CC28">
            <v>5.9311981020166073E-3</v>
          </cell>
          <cell r="CD28">
            <v>3.5377358490566039E-3</v>
          </cell>
          <cell r="CE28">
            <v>2.3501762632197414E-3</v>
          </cell>
          <cell r="CF28">
            <v>0</v>
          </cell>
          <cell r="CG28">
            <v>0</v>
          </cell>
          <cell r="CH28">
            <v>0</v>
          </cell>
          <cell r="CI28">
            <v>0</v>
          </cell>
          <cell r="CJ28">
            <v>1.1723329425556857E-3</v>
          </cell>
          <cell r="CK28">
            <v>0</v>
          </cell>
          <cell r="CL28">
            <v>0</v>
          </cell>
          <cell r="CM28">
            <v>4.6838407494145199E-3</v>
          </cell>
          <cell r="CN28">
            <v>1.1655011655011655E-3</v>
          </cell>
          <cell r="CO28">
            <v>3.4924330616996507E-3</v>
          </cell>
          <cell r="CP28">
            <v>0</v>
          </cell>
          <cell r="CQ28">
            <v>1.1600928074245939E-3</v>
          </cell>
          <cell r="CR28">
            <v>0</v>
          </cell>
          <cell r="CS28">
            <v>0</v>
          </cell>
          <cell r="CT28">
            <v>1.1587485515643105E-3</v>
          </cell>
          <cell r="CU28">
            <v>0</v>
          </cell>
          <cell r="CV28">
            <v>0</v>
          </cell>
          <cell r="CW28">
            <v>-1.1574074074074073E-3</v>
          </cell>
          <cell r="CX28">
            <v>0</v>
          </cell>
          <cell r="CY28">
            <v>0</v>
          </cell>
          <cell r="CZ28">
            <v>1.1587485515643105E-3</v>
          </cell>
          <cell r="DA28">
            <v>-2.3148148148148147E-3</v>
          </cell>
          <cell r="DB28">
            <v>0</v>
          </cell>
          <cell r="DC28">
            <v>0</v>
          </cell>
          <cell r="DD28">
            <v>-1.1600928074245939E-3</v>
          </cell>
          <cell r="DE28">
            <v>-1.1614401858304297E-3</v>
          </cell>
          <cell r="DF28">
            <v>0</v>
          </cell>
          <cell r="DG28">
            <v>-4.6511627906976744E-3</v>
          </cell>
          <cell r="DH28">
            <v>3.5046728971962616E-3</v>
          </cell>
          <cell r="DI28">
            <v>-1.1641443538998836E-3</v>
          </cell>
          <cell r="DJ28">
            <v>3.4965034965034965E-3</v>
          </cell>
          <cell r="DK28">
            <v>0</v>
          </cell>
          <cell r="DL28">
            <v>1.1614401858304297E-3</v>
          </cell>
          <cell r="DM28">
            <v>0</v>
          </cell>
          <cell r="DN28">
            <v>0</v>
          </cell>
          <cell r="DO28">
            <v>4.6403712296983757E-3</v>
          </cell>
          <cell r="DP28">
            <v>1.1547344110854503E-3</v>
          </cell>
          <cell r="DQ28">
            <v>1.1534025374855825E-3</v>
          </cell>
          <cell r="DR28">
            <v>1.152073732718894E-3</v>
          </cell>
          <cell r="DS28">
            <v>2.6467203682393557E-2</v>
          </cell>
          <cell r="DT28">
            <v>6.838565022421525E-2</v>
          </cell>
          <cell r="DU28">
            <v>4.1972717733473244E-3</v>
          </cell>
          <cell r="DV28">
            <v>-2.0898641588296763E-3</v>
          </cell>
          <cell r="DW28">
            <v>0</v>
          </cell>
          <cell r="DX28">
            <v>0</v>
          </cell>
          <cell r="DY28">
            <v>1.0471204188481676E-3</v>
          </cell>
          <cell r="DZ28">
            <v>-1.0460251046025104E-3</v>
          </cell>
          <cell r="EA28">
            <v>-1.0471204188481676E-3</v>
          </cell>
          <cell r="EB28">
            <v>5.2410901467505244E-3</v>
          </cell>
          <cell r="EC28">
            <v>3.1282586027111575E-3</v>
          </cell>
          <cell r="ED28">
            <v>3.1185031185031187E-3</v>
          </cell>
          <cell r="EE28">
            <v>1.0362694300518134E-3</v>
          </cell>
          <cell r="EF28">
            <v>1.9668737060041408E-2</v>
          </cell>
          <cell r="EG28">
            <v>5.076142131979695E-3</v>
          </cell>
          <cell r="EH28">
            <v>1.0101010101010101E-3</v>
          </cell>
          <cell r="EI28">
            <v>3.0272452068617556E-3</v>
          </cell>
          <cell r="EJ28">
            <v>0</v>
          </cell>
          <cell r="EK28">
            <v>-1.006036217303823E-3</v>
          </cell>
          <cell r="EL28">
            <v>-1.0070493454179255E-3</v>
          </cell>
          <cell r="EM28">
            <v>0</v>
          </cell>
          <cell r="EN28">
            <v>0</v>
          </cell>
          <cell r="EO28">
            <v>0</v>
          </cell>
          <cell r="EP28">
            <v>1.0080645161290322E-3</v>
          </cell>
          <cell r="EQ28">
            <v>1.0070493454179255E-3</v>
          </cell>
          <cell r="ER28">
            <v>-1.006036217303823E-3</v>
          </cell>
          <cell r="ES28">
            <v>0</v>
          </cell>
          <cell r="ET28">
            <v>0</v>
          </cell>
          <cell r="EU28">
            <v>0</v>
          </cell>
          <cell r="EV28">
            <v>-3.0211480362537764E-3</v>
          </cell>
          <cell r="EW28">
            <v>3.0303030303030303E-3</v>
          </cell>
          <cell r="EX28">
            <v>7.0493454179254783E-3</v>
          </cell>
          <cell r="EY28">
            <v>6.0000000000000001E-3</v>
          </cell>
          <cell r="EZ28">
            <v>0</v>
          </cell>
          <cell r="FA28">
            <v>6.958250497017893E-3</v>
          </cell>
          <cell r="FB28">
            <v>1.9743336623889436E-3</v>
          </cell>
          <cell r="FC28">
            <v>7.8817733990147777E-3</v>
          </cell>
          <cell r="FD28">
            <v>0</v>
          </cell>
          <cell r="FE28">
            <v>4.8875855327468231E-3</v>
          </cell>
          <cell r="FF28">
            <v>-9.727626459143969E-4</v>
          </cell>
          <cell r="FG28">
            <v>0</v>
          </cell>
          <cell r="FH28">
            <v>0</v>
          </cell>
          <cell r="FI28">
            <v>0</v>
          </cell>
          <cell r="FJ28">
            <v>0</v>
          </cell>
          <cell r="FK28">
            <v>-9.7370983446931625E-4</v>
          </cell>
          <cell r="FL28">
            <v>-9.746588693957392E-4</v>
          </cell>
          <cell r="FM28">
            <v>-9.7560975609756184E-4</v>
          </cell>
          <cell r="FN28">
            <v>0</v>
          </cell>
          <cell r="FO28">
            <v>0</v>
          </cell>
          <cell r="FP28">
            <v>0</v>
          </cell>
          <cell r="FQ28">
            <v>8.59375E-2</v>
          </cell>
          <cell r="FR28">
            <v>-3.597122302158251E-3</v>
          </cell>
          <cell r="FS28">
            <v>-3.6101083032491488E-3</v>
          </cell>
          <cell r="FT28">
            <v>-1.8115942028985588E-3</v>
          </cell>
          <cell r="FU28">
            <v>-9.0744101633388752E-4</v>
          </cell>
          <cell r="FV28">
            <v>-1.8165304268846771E-3</v>
          </cell>
          <cell r="FW28">
            <v>0</v>
          </cell>
          <cell r="FX28">
            <v>0</v>
          </cell>
          <cell r="FY28">
            <v>-9.0991810737028889E-4</v>
          </cell>
          <cell r="FZ28">
            <v>-9.1074681238612065E-4</v>
          </cell>
          <cell r="GA28">
            <v>9.1157702825883646E-4</v>
          </cell>
          <cell r="GB28">
            <v>-9.1074681238612065E-4</v>
          </cell>
          <cell r="GC28">
            <v>8.021877848678205E-2</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Dalekovod</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v>1.1686143572621035E-2</v>
          </cell>
          <cell r="AG29">
            <v>4.9504950495049506E-3</v>
          </cell>
          <cell r="AH29">
            <v>1.6420361247947454E-3</v>
          </cell>
          <cell r="AI29">
            <v>1.639344262295082E-3</v>
          </cell>
          <cell r="AJ29">
            <v>1.6366612111292963E-3</v>
          </cell>
          <cell r="AK29">
            <v>-1.6339869281045752E-3</v>
          </cell>
          <cell r="AL29">
            <v>0</v>
          </cell>
          <cell r="AM29">
            <v>-1.6366612111292963E-3</v>
          </cell>
          <cell r="AN29">
            <v>0</v>
          </cell>
          <cell r="AO29">
            <v>3.2786885245901639E-3</v>
          </cell>
          <cell r="AP29">
            <v>2.1241830065359478E-2</v>
          </cell>
          <cell r="AQ29">
            <v>0</v>
          </cell>
          <cell r="AR29">
            <v>8.0000000000000002E-3</v>
          </cell>
          <cell r="AS29">
            <v>0</v>
          </cell>
          <cell r="AT29">
            <v>0</v>
          </cell>
          <cell r="AU29">
            <v>1.5873015873015873E-3</v>
          </cell>
          <cell r="AV29">
            <v>0</v>
          </cell>
          <cell r="AW29">
            <v>0</v>
          </cell>
          <cell r="AX29">
            <v>0</v>
          </cell>
          <cell r="AY29">
            <v>0</v>
          </cell>
          <cell r="AZ29">
            <v>0</v>
          </cell>
          <cell r="BA29">
            <v>1.5847860538827259E-3</v>
          </cell>
          <cell r="BB29">
            <v>3.1645569620253167E-2</v>
          </cell>
          <cell r="BC29">
            <v>6.1349693251533744E-3</v>
          </cell>
          <cell r="BD29">
            <v>4.5731707317073168E-3</v>
          </cell>
          <cell r="BE29">
            <v>3.0349013657056147E-3</v>
          </cell>
          <cell r="BF29">
            <v>6.0514372163388806E-3</v>
          </cell>
          <cell r="BG29">
            <v>0</v>
          </cell>
          <cell r="BH29">
            <v>4.5112781954887221E-3</v>
          </cell>
          <cell r="BI29">
            <v>-1.4970059880239522E-3</v>
          </cell>
          <cell r="BJ29">
            <v>1.4992503748125937E-3</v>
          </cell>
          <cell r="BK29">
            <v>7.4850299401197605E-3</v>
          </cell>
          <cell r="BL29">
            <v>-2.9717682020802376E-3</v>
          </cell>
          <cell r="BM29">
            <v>4.4709388971684054E-3</v>
          </cell>
          <cell r="BN29">
            <v>2.967359050445104E-3</v>
          </cell>
          <cell r="BO29">
            <v>1.4792899408284023E-3</v>
          </cell>
          <cell r="BP29">
            <v>1.4771048744460858E-3</v>
          </cell>
          <cell r="BQ29">
            <v>-8.8495575221238937E-3</v>
          </cell>
          <cell r="BR29">
            <v>-2.976190476190476E-3</v>
          </cell>
          <cell r="BS29">
            <v>-1.4925373134328358E-3</v>
          </cell>
          <cell r="BT29">
            <v>-1.4947683109118087E-3</v>
          </cell>
          <cell r="BU29">
            <v>4.4910179640718561E-3</v>
          </cell>
          <cell r="BV29">
            <v>0</v>
          </cell>
          <cell r="BW29">
            <v>-1.4903129657228018E-3</v>
          </cell>
          <cell r="BX29">
            <v>-2.9850746268656717E-3</v>
          </cell>
          <cell r="BY29">
            <v>-1.4970059880239522E-3</v>
          </cell>
          <cell r="BZ29">
            <v>-4.4977511244377807E-3</v>
          </cell>
          <cell r="CA29">
            <v>0</v>
          </cell>
          <cell r="CB29">
            <v>-1.2048192771084338E-2</v>
          </cell>
          <cell r="CC29">
            <v>-7.621951219512195E-3</v>
          </cell>
          <cell r="CD29">
            <v>-3.0721966205837174E-3</v>
          </cell>
          <cell r="CE29">
            <v>1.5408320493066256E-2</v>
          </cell>
          <cell r="CF29">
            <v>-1.5174506828528073E-3</v>
          </cell>
          <cell r="CG29">
            <v>-6.0790273556231003E-3</v>
          </cell>
          <cell r="CH29">
            <v>-4.5871559633027525E-3</v>
          </cell>
          <cell r="CI29">
            <v>-3.0721966205837174E-3</v>
          </cell>
          <cell r="CJ29">
            <v>-3.0816640986132513E-3</v>
          </cell>
          <cell r="CK29">
            <v>-1.5455950540958269E-3</v>
          </cell>
          <cell r="CL29">
            <v>-3.0959752321981426E-3</v>
          </cell>
          <cell r="CM29">
            <v>-3.105590062111801E-3</v>
          </cell>
          <cell r="CN29">
            <v>-1.2461059190031152E-2</v>
          </cell>
          <cell r="CO29">
            <v>-7.8864353312302835E-3</v>
          </cell>
          <cell r="CP29">
            <v>-4.7694753577106515E-3</v>
          </cell>
          <cell r="CQ29">
            <v>-3.1948881789137379E-3</v>
          </cell>
          <cell r="CR29">
            <v>0</v>
          </cell>
          <cell r="CS29">
            <v>-4.807692307692308E-3</v>
          </cell>
          <cell r="CT29">
            <v>-3.2206119162640902E-3</v>
          </cell>
          <cell r="CU29">
            <v>-6.462035541195477E-3</v>
          </cell>
          <cell r="CV29">
            <v>-0.4894308943089431</v>
          </cell>
          <cell r="CW29">
            <v>0.9426751592356688</v>
          </cell>
          <cell r="CX29">
            <v>-1.4754098360655738E-2</v>
          </cell>
          <cell r="CY29">
            <v>-1.6638935108153079E-3</v>
          </cell>
          <cell r="CZ29">
            <v>-1.8333333333333333E-2</v>
          </cell>
          <cell r="DA29">
            <v>-8.4889643463497456E-3</v>
          </cell>
          <cell r="DB29">
            <v>-6.8493150684931503E-3</v>
          </cell>
          <cell r="DC29">
            <v>-1.0344827586206896E-2</v>
          </cell>
          <cell r="DD29">
            <v>-1.0452961672473868E-2</v>
          </cell>
          <cell r="DE29">
            <v>-7.0422535211267607E-3</v>
          </cell>
          <cell r="DF29">
            <v>-1.5957446808510637E-2</v>
          </cell>
          <cell r="DG29">
            <v>-1.2612612612612612E-2</v>
          </cell>
          <cell r="DH29">
            <v>-5.4744525547445258E-3</v>
          </cell>
          <cell r="DI29">
            <v>-1.2844036697247707E-2</v>
          </cell>
          <cell r="DJ29">
            <v>-1.858736059479554E-2</v>
          </cell>
          <cell r="DK29">
            <v>-3.787878787878788E-2</v>
          </cell>
          <cell r="DL29">
            <v>-1.968503937007874E-2</v>
          </cell>
          <cell r="DM29">
            <v>-1.0040160642570281E-2</v>
          </cell>
          <cell r="DN29">
            <v>-8.1135902636916835E-3</v>
          </cell>
          <cell r="DO29">
            <v>-6.1349693251533744E-3</v>
          </cell>
          <cell r="DP29">
            <v>-4.11522633744856E-3</v>
          </cell>
          <cell r="DQ29">
            <v>0</v>
          </cell>
          <cell r="DR29">
            <v>-2.0661157024793389E-3</v>
          </cell>
          <cell r="DS29">
            <v>0</v>
          </cell>
          <cell r="DT29">
            <v>-8.2815734989648039E-3</v>
          </cell>
          <cell r="DU29">
            <v>-1.6701461377870562E-2</v>
          </cell>
          <cell r="DV29">
            <v>-1.9108280254777069E-2</v>
          </cell>
          <cell r="DW29">
            <v>-1.2987012987012988E-2</v>
          </cell>
          <cell r="DX29">
            <v>-1.3157894736842105E-2</v>
          </cell>
          <cell r="DY29">
            <v>-4.4444444444444444E-3</v>
          </cell>
          <cell r="DZ29">
            <v>-1.5625E-2</v>
          </cell>
          <cell r="EA29">
            <v>-4.5351473922902496E-3</v>
          </cell>
          <cell r="EB29">
            <v>-1.1389521640091117E-2</v>
          </cell>
          <cell r="EC29">
            <v>-1.3824884792626729E-2</v>
          </cell>
          <cell r="ED29">
            <v>-1.1682242990654205E-2</v>
          </cell>
          <cell r="EE29">
            <v>-9.4562647754137114E-3</v>
          </cell>
          <cell r="EF29">
            <v>-4.7732696897374704E-3</v>
          </cell>
          <cell r="EG29">
            <v>-4.7961630695443642E-3</v>
          </cell>
          <cell r="EH29">
            <v>0</v>
          </cell>
          <cell r="EI29">
            <v>-1.2048192771084338E-2</v>
          </cell>
          <cell r="EJ29">
            <v>-9.7560975609756097E-3</v>
          </cell>
          <cell r="EK29">
            <v>-4.9261083743842365E-3</v>
          </cell>
          <cell r="EL29">
            <v>-4.9504950495049506E-3</v>
          </cell>
          <cell r="EM29">
            <v>-2.4875621890547263E-3</v>
          </cell>
          <cell r="EN29">
            <v>-7.481296758104738E-3</v>
          </cell>
          <cell r="EO29">
            <v>-5.0251256281407036E-3</v>
          </cell>
          <cell r="EP29">
            <v>0</v>
          </cell>
          <cell r="EQ29">
            <v>-1.2626262626262626E-2</v>
          </cell>
          <cell r="ER29">
            <v>-5.1150895140664966E-3</v>
          </cell>
          <cell r="ES29">
            <v>-2.5706940874035988E-3</v>
          </cell>
          <cell r="ET29">
            <v>-2.5773195876288659E-3</v>
          </cell>
          <cell r="EU29">
            <v>-5.1679586563307496E-3</v>
          </cell>
          <cell r="EV29">
            <v>-2.5974025974025974E-3</v>
          </cell>
          <cell r="EW29">
            <v>-1.3020833333333334E-2</v>
          </cell>
          <cell r="EX29">
            <v>-2.6385224274406332E-3</v>
          </cell>
          <cell r="EY29">
            <v>0</v>
          </cell>
          <cell r="EZ29">
            <v>-2.6455026455026454E-3</v>
          </cell>
          <cell r="FA29">
            <v>-2.6525198938992041E-3</v>
          </cell>
          <cell r="FB29">
            <v>-2.6595744680851063E-3</v>
          </cell>
          <cell r="FC29">
            <v>-5.3333333333333332E-3</v>
          </cell>
          <cell r="FD29">
            <v>-5.3619302949061663E-3</v>
          </cell>
          <cell r="FE29">
            <v>0</v>
          </cell>
          <cell r="FF29">
            <v>-2.6954177897574125E-3</v>
          </cell>
          <cell r="FG29">
            <v>-5.4054054054053502E-3</v>
          </cell>
          <cell r="FH29">
            <v>-5.4347826086956763E-3</v>
          </cell>
          <cell r="FI29">
            <v>-8.1967213114754189E-3</v>
          </cell>
          <cell r="FJ29">
            <v>1.377410468319562E-2</v>
          </cell>
          <cell r="FK29">
            <v>-8.152173913043459E-3</v>
          </cell>
          <cell r="FL29">
            <v>-2.739726027397249E-3</v>
          </cell>
          <cell r="FM29">
            <v>0</v>
          </cell>
          <cell r="FN29">
            <v>-5.494505494505475E-3</v>
          </cell>
          <cell r="FO29">
            <v>5.5248618784531356E-3</v>
          </cell>
          <cell r="FP29">
            <v>0</v>
          </cell>
          <cell r="FQ29">
            <v>-5.494505494505475E-3</v>
          </cell>
          <cell r="FR29">
            <v>0</v>
          </cell>
          <cell r="FS29">
            <v>-2.7624309392265678E-3</v>
          </cell>
          <cell r="FT29">
            <v>-2.7700831024930483E-3</v>
          </cell>
          <cell r="FU29">
            <v>-5.5555555555555358E-3</v>
          </cell>
          <cell r="FV29">
            <v>-2.7932960893854997E-3</v>
          </cell>
          <cell r="FW29">
            <v>2.8011204481792618E-3</v>
          </cell>
          <cell r="FX29">
            <v>5.5865921787709993E-3</v>
          </cell>
          <cell r="FY29">
            <v>0</v>
          </cell>
          <cell r="FZ29">
            <v>-2.7777777777777679E-3</v>
          </cell>
          <cell r="GA29">
            <v>-2.7855153203342198E-3</v>
          </cell>
          <cell r="GB29">
            <v>5.5865921787709993E-3</v>
          </cell>
          <cell r="GC29">
            <v>-2.7777777777777679E-3</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AZ HKZP</v>
          </cell>
          <cell r="AF30" t="str">
            <v/>
          </cell>
          <cell r="AG30" t="str">
            <v/>
          </cell>
          <cell r="AH30">
            <v>2.6397515527950312E-2</v>
          </cell>
          <cell r="AI30">
            <v>-5.7488653555219364E-2</v>
          </cell>
          <cell r="AJ30">
            <v>6.2600321027287326E-2</v>
          </cell>
          <cell r="AK30">
            <v>1.0574018126888218E-2</v>
          </cell>
          <cell r="AL30">
            <v>1.4947683109118087E-3</v>
          </cell>
          <cell r="AM30">
            <v>2.9850746268656717E-3</v>
          </cell>
          <cell r="AN30">
            <v>0</v>
          </cell>
          <cell r="AO30">
            <v>1.0416666666666666E-2</v>
          </cell>
          <cell r="AP30">
            <v>1.4727540500736377E-3</v>
          </cell>
          <cell r="AQ30">
            <v>0</v>
          </cell>
          <cell r="AR30">
            <v>0</v>
          </cell>
          <cell r="AS30">
            <v>-1.4705882352941176E-3</v>
          </cell>
          <cell r="AT30">
            <v>2.7982326951399118E-2</v>
          </cell>
          <cell r="AU30">
            <v>0</v>
          </cell>
          <cell r="AV30">
            <v>-4.2979942693409743E-3</v>
          </cell>
          <cell r="AW30">
            <v>0</v>
          </cell>
          <cell r="AX30">
            <v>1.4388489208633094E-3</v>
          </cell>
          <cell r="AY30">
            <v>0</v>
          </cell>
          <cell r="AZ30">
            <v>1.5804597701149427E-2</v>
          </cell>
          <cell r="BA30">
            <v>0</v>
          </cell>
          <cell r="BB30">
            <v>0</v>
          </cell>
          <cell r="BC30">
            <v>2.828854314002829E-3</v>
          </cell>
          <cell r="BD30">
            <v>3.6671368124118475E-2</v>
          </cell>
          <cell r="BE30">
            <v>2.7210884353741495E-3</v>
          </cell>
          <cell r="BF30">
            <v>0</v>
          </cell>
          <cell r="BG30">
            <v>5.4274084124830389E-3</v>
          </cell>
          <cell r="BH30">
            <v>9.4466936572199737E-3</v>
          </cell>
          <cell r="BI30">
            <v>2.6737967914438501E-3</v>
          </cell>
          <cell r="BJ30">
            <v>0</v>
          </cell>
          <cell r="BK30">
            <v>8.0000000000000002E-3</v>
          </cell>
          <cell r="BL30">
            <v>0</v>
          </cell>
          <cell r="BM30">
            <v>0</v>
          </cell>
          <cell r="BN30">
            <v>0</v>
          </cell>
          <cell r="BO30">
            <v>-1.3227513227513227E-3</v>
          </cell>
          <cell r="BP30">
            <v>1.1920529801324504E-2</v>
          </cell>
          <cell r="BQ30">
            <v>2.617801047120419E-3</v>
          </cell>
          <cell r="BR30">
            <v>1.3054830287206266E-3</v>
          </cell>
          <cell r="BS30">
            <v>3.9113428943937422E-3</v>
          </cell>
          <cell r="BT30">
            <v>1.8181818181818181E-2</v>
          </cell>
          <cell r="BU30">
            <v>1.2755102040816326E-3</v>
          </cell>
          <cell r="BV30">
            <v>-1.2738853503184713E-3</v>
          </cell>
          <cell r="BW30">
            <v>1.4030612244897959E-2</v>
          </cell>
          <cell r="BX30">
            <v>3.7735849056603774E-3</v>
          </cell>
          <cell r="BY30">
            <v>2.5062656641604009E-3</v>
          </cell>
          <cell r="BZ30">
            <v>-3.7499999999999999E-3</v>
          </cell>
          <cell r="CA30">
            <v>2.509410288582183E-3</v>
          </cell>
          <cell r="CB30">
            <v>0</v>
          </cell>
          <cell r="CC30">
            <v>-3.7546933667083854E-3</v>
          </cell>
          <cell r="CD30">
            <v>-1.2562814070351759E-3</v>
          </cell>
          <cell r="CE30">
            <v>-2.5157232704402514E-3</v>
          </cell>
          <cell r="CF30">
            <v>0</v>
          </cell>
          <cell r="CG30">
            <v>0</v>
          </cell>
          <cell r="CH30">
            <v>0</v>
          </cell>
          <cell r="CI30">
            <v>0</v>
          </cell>
          <cell r="CJ30">
            <v>-1.2610340479192938E-3</v>
          </cell>
          <cell r="CK30">
            <v>-1.2626262626262627E-3</v>
          </cell>
          <cell r="CL30">
            <v>0</v>
          </cell>
          <cell r="CM30">
            <v>-5.0568900126422255E-3</v>
          </cell>
          <cell r="CN30">
            <v>1.2706480304955527E-2</v>
          </cell>
          <cell r="CO30">
            <v>-3.7641154328732747E-3</v>
          </cell>
          <cell r="CP30">
            <v>1.2594458438287153E-3</v>
          </cell>
          <cell r="CQ30">
            <v>-2.5157232704402514E-3</v>
          </cell>
          <cell r="CR30">
            <v>-1.2610340479192938E-3</v>
          </cell>
          <cell r="CS30">
            <v>0</v>
          </cell>
          <cell r="CT30">
            <v>-2.5252525252525255E-3</v>
          </cell>
          <cell r="CU30">
            <v>1.2658227848101266E-3</v>
          </cell>
          <cell r="CV30">
            <v>-1.2642225031605564E-3</v>
          </cell>
          <cell r="CW30">
            <v>-1.2658227848101266E-3</v>
          </cell>
          <cell r="CX30">
            <v>-1.2674271229404308E-3</v>
          </cell>
          <cell r="CY30">
            <v>-1.2690355329949238E-3</v>
          </cell>
          <cell r="CZ30">
            <v>-1.2706480304955528E-3</v>
          </cell>
          <cell r="DA30">
            <v>0</v>
          </cell>
          <cell r="DB30">
            <v>1.653944020356234E-2</v>
          </cell>
          <cell r="DC30">
            <v>-3.7546933667083854E-3</v>
          </cell>
          <cell r="DD30">
            <v>0</v>
          </cell>
          <cell r="DE30">
            <v>0</v>
          </cell>
          <cell r="DF30">
            <v>-2.5125628140703518E-3</v>
          </cell>
          <cell r="DG30">
            <v>3.778337531486146E-3</v>
          </cell>
          <cell r="DH30">
            <v>0</v>
          </cell>
          <cell r="DI30">
            <v>-1.2547051442910915E-3</v>
          </cell>
          <cell r="DJ30">
            <v>3.7688442211055275E-3</v>
          </cell>
          <cell r="DK30">
            <v>-1.2515644555694619E-3</v>
          </cell>
          <cell r="DL30">
            <v>-5.0125313283208017E-3</v>
          </cell>
          <cell r="DM30">
            <v>-1.2594458438287153E-3</v>
          </cell>
          <cell r="DN30">
            <v>-2.5220680958385876E-3</v>
          </cell>
          <cell r="DO30">
            <v>1.2642225031605564E-3</v>
          </cell>
          <cell r="DP30">
            <v>3.787878787878788E-3</v>
          </cell>
          <cell r="DQ30">
            <v>1.2578616352201257E-3</v>
          </cell>
          <cell r="DR30">
            <v>1.2562814070351759E-3</v>
          </cell>
          <cell r="DS30">
            <v>1.7565872020075281E-2</v>
          </cell>
          <cell r="DT30">
            <v>-2.4660912453760789E-3</v>
          </cell>
          <cell r="DU30">
            <v>-1.2360939431396785E-3</v>
          </cell>
          <cell r="DV30">
            <v>2.4752475247524753E-3</v>
          </cell>
          <cell r="DW30">
            <v>-4.9382716049382715E-3</v>
          </cell>
          <cell r="DX30">
            <v>-4.9627791563275434E-3</v>
          </cell>
          <cell r="DY30">
            <v>-2.4937655860349127E-3</v>
          </cell>
          <cell r="DZ30">
            <v>8.7500000000000008E-3</v>
          </cell>
          <cell r="EA30">
            <v>-4.9566294919454771E-3</v>
          </cell>
          <cell r="EB30">
            <v>0</v>
          </cell>
          <cell r="EC30">
            <v>-2.4906600249066002E-3</v>
          </cell>
          <cell r="ED30">
            <v>0</v>
          </cell>
          <cell r="EE30">
            <v>-6.2421972534332081E-3</v>
          </cell>
          <cell r="EF30">
            <v>0</v>
          </cell>
          <cell r="EG30">
            <v>-6.2814070351758797E-3</v>
          </cell>
          <cell r="EH30">
            <v>-3.7926675094816687E-3</v>
          </cell>
          <cell r="EI30">
            <v>5.076142131979695E-3</v>
          </cell>
          <cell r="EJ30">
            <v>-1.1363636363636364E-2</v>
          </cell>
          <cell r="EK30">
            <v>-3.8314176245210726E-3</v>
          </cell>
          <cell r="EL30">
            <v>-3.8461538461538464E-3</v>
          </cell>
          <cell r="EM30">
            <v>-1.287001287001287E-3</v>
          </cell>
          <cell r="EN30">
            <v>1.288659793814433E-3</v>
          </cell>
          <cell r="EO30">
            <v>-5.1480051480051478E-3</v>
          </cell>
          <cell r="EP30">
            <v>1.29366106080207E-3</v>
          </cell>
          <cell r="EQ30">
            <v>2.5839793281653748E-3</v>
          </cell>
          <cell r="ER30">
            <v>0</v>
          </cell>
          <cell r="ES30">
            <v>3.8659793814432991E-3</v>
          </cell>
          <cell r="ET30">
            <v>-1.2836970474967907E-3</v>
          </cell>
          <cell r="EU30">
            <v>-2.5706940874035988E-3</v>
          </cell>
          <cell r="EV30">
            <v>1.1597938144329897E-2</v>
          </cell>
          <cell r="EW30">
            <v>-2.5477707006369425E-3</v>
          </cell>
          <cell r="EX30">
            <v>-1.277139208173691E-3</v>
          </cell>
          <cell r="EY30">
            <v>0</v>
          </cell>
          <cell r="EZ30">
            <v>-2.5575447570332483E-3</v>
          </cell>
          <cell r="FA30">
            <v>-2.5641025641025641E-3</v>
          </cell>
          <cell r="FB30">
            <v>0</v>
          </cell>
          <cell r="FC30">
            <v>-1.2853470437017994E-3</v>
          </cell>
          <cell r="FD30">
            <v>-6.4350064350064346E-3</v>
          </cell>
          <cell r="FE30">
            <v>0</v>
          </cell>
          <cell r="FF30">
            <v>1.9430051813471502E-2</v>
          </cell>
          <cell r="FG30">
            <v>0</v>
          </cell>
          <cell r="FH30">
            <v>1.2706480304955914E-3</v>
          </cell>
          <cell r="FI30">
            <v>-1.2690355329949554E-3</v>
          </cell>
          <cell r="FJ30">
            <v>-2.5412960609910717E-3</v>
          </cell>
          <cell r="FK30">
            <v>6.3694267515923553E-3</v>
          </cell>
          <cell r="FL30">
            <v>1.2658227848101333E-3</v>
          </cell>
          <cell r="FM30">
            <v>5.0568900126422012E-3</v>
          </cell>
          <cell r="FN30">
            <v>5.031446540880502E-3</v>
          </cell>
          <cell r="FO30">
            <v>1.2515644555695093E-3</v>
          </cell>
          <cell r="FP30">
            <v>2.4999999999999467E-3</v>
          </cell>
          <cell r="FQ30">
            <v>1.2468827930174564E-2</v>
          </cell>
          <cell r="FR30">
            <v>-1.2315270935960854E-3</v>
          </cell>
          <cell r="FS30">
            <v>-2.4660912453761119E-3</v>
          </cell>
          <cell r="FT30">
            <v>0</v>
          </cell>
          <cell r="FU30">
            <v>1.2360939431397266E-3</v>
          </cell>
          <cell r="FV30">
            <v>0</v>
          </cell>
          <cell r="FW30">
            <v>0</v>
          </cell>
          <cell r="FX30">
            <v>0</v>
          </cell>
          <cell r="FY30">
            <v>-1.2345679012345512E-3</v>
          </cell>
          <cell r="FZ30">
            <v>1.2360939431397266E-3</v>
          </cell>
          <cell r="GA30">
            <v>-2.4691358024691024E-3</v>
          </cell>
          <cell r="GB30">
            <v>1.2376237623761277E-3</v>
          </cell>
          <cell r="GC30">
            <v>1.7305315203955507E-2</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Croatia osiguranje</v>
          </cell>
          <cell r="AF31" t="str">
            <v/>
          </cell>
          <cell r="AG31">
            <v>1.2285012285012285E-3</v>
          </cell>
          <cell r="AH31">
            <v>0</v>
          </cell>
          <cell r="AI31">
            <v>2.4539877300613498E-3</v>
          </cell>
          <cell r="AJ31">
            <v>0</v>
          </cell>
          <cell r="AK31" t="str">
            <v/>
          </cell>
          <cell r="AL31" t="str">
            <v/>
          </cell>
          <cell r="AM31" t="str">
            <v/>
          </cell>
          <cell r="AN31">
            <v>2.208927749654855E-2</v>
          </cell>
          <cell r="AO31">
            <v>0</v>
          </cell>
          <cell r="AP31">
            <v>3.6019810895992796E-3</v>
          </cell>
          <cell r="AQ31">
            <v>0</v>
          </cell>
          <cell r="AR31">
            <v>7.6267384477344104E-3</v>
          </cell>
          <cell r="AS31">
            <v>2.6714158504007124E-3</v>
          </cell>
          <cell r="AT31">
            <v>7.5488454706927176E-3</v>
          </cell>
          <cell r="AU31">
            <v>8.8144557073600704E-3</v>
          </cell>
          <cell r="AV31">
            <v>2.1843599825251202E-3</v>
          </cell>
          <cell r="AW31">
            <v>4.3591979075850041E-3</v>
          </cell>
          <cell r="AX31">
            <v>1.171875E-2</v>
          </cell>
          <cell r="AY31">
            <v>8.5800085800085801E-4</v>
          </cell>
          <cell r="AZ31">
            <v>7.715387912558937E-3</v>
          </cell>
          <cell r="BA31">
            <v>5.9549128030625268E-3</v>
          </cell>
          <cell r="BB31">
            <v>1.1416490486257928E-2</v>
          </cell>
          <cell r="BC31">
            <v>1.0451505016722408E-2</v>
          </cell>
          <cell r="BD31">
            <v>5.3785684733140254E-3</v>
          </cell>
          <cell r="BE31">
            <v>6.5843621399176953E-3</v>
          </cell>
          <cell r="BF31">
            <v>7.3589533932951756E-3</v>
          </cell>
          <cell r="BG31">
            <v>5.681818181818182E-3</v>
          </cell>
          <cell r="BH31">
            <v>2.8652138821630348E-2</v>
          </cell>
          <cell r="BI31">
            <v>8.2385249117300895E-3</v>
          </cell>
          <cell r="BJ31">
            <v>3.8910505836575876E-3</v>
          </cell>
          <cell r="BK31">
            <v>4.2635658914728682E-3</v>
          </cell>
          <cell r="BL31">
            <v>1.3508297954457738E-2</v>
          </cell>
          <cell r="BM31">
            <v>1.4851485148514851E-2</v>
          </cell>
          <cell r="BN31">
            <v>9.7560975609756097E-3</v>
          </cell>
          <cell r="BO31">
            <v>8.5470085470085479E-3</v>
          </cell>
          <cell r="BP31">
            <v>3.6845983787767134E-4</v>
          </cell>
          <cell r="BQ31">
            <v>1.0681399631675874E-2</v>
          </cell>
          <cell r="BR31">
            <v>1.6763848396501458E-2</v>
          </cell>
          <cell r="BS31">
            <v>1.3978494623655914E-2</v>
          </cell>
          <cell r="BT31">
            <v>1.838105337575115E-2</v>
          </cell>
          <cell r="BU31">
            <v>8.3304408191600138E-3</v>
          </cell>
          <cell r="BV31">
            <v>6.8846815834767644E-3</v>
          </cell>
          <cell r="BW31">
            <v>1.0256410256410256E-3</v>
          </cell>
          <cell r="BX31">
            <v>4.0983606557377051E-3</v>
          </cell>
          <cell r="BY31">
            <v>1.4625850340136054E-2</v>
          </cell>
          <cell r="BZ31">
            <v>7.7103586992960105E-3</v>
          </cell>
          <cell r="CA31">
            <v>1.66333998669328E-3</v>
          </cell>
          <cell r="CB31">
            <v>1.8266356692128862E-2</v>
          </cell>
          <cell r="CC31">
            <v>1.3372472276581865E-2</v>
          </cell>
          <cell r="CD31">
            <v>4.1841004184100415E-3</v>
          </cell>
          <cell r="CE31">
            <v>9.6153846153846159E-3</v>
          </cell>
          <cell r="CF31">
            <v>1.7777777777777778E-2</v>
          </cell>
          <cell r="CG31">
            <v>9.3574547723019336E-3</v>
          </cell>
          <cell r="CH31">
            <v>3.0902348578491965E-3</v>
          </cell>
          <cell r="CI31">
            <v>4.004929143561306E-3</v>
          </cell>
          <cell r="CJ31">
            <v>8.8984351027922674E-3</v>
          </cell>
          <cell r="CK31">
            <v>9.7323600973236012E-3</v>
          </cell>
          <cell r="CL31">
            <v>6.6265060240963854E-3</v>
          </cell>
          <cell r="CM31">
            <v>4.1891083183722318E-3</v>
          </cell>
          <cell r="CN31">
            <v>2.3837902264600714E-3</v>
          </cell>
          <cell r="CO31">
            <v>3.5671819262782403E-3</v>
          </cell>
          <cell r="CP31">
            <v>4.1469194312796212E-3</v>
          </cell>
          <cell r="CQ31">
            <v>6.1946902654867256E-3</v>
          </cell>
          <cell r="CR31">
            <v>1.0260920551158018E-2</v>
          </cell>
          <cell r="CS31">
            <v>2.0313406848520023E-3</v>
          </cell>
          <cell r="CT31">
            <v>1.1584129742253113E-3</v>
          </cell>
          <cell r="CU31">
            <v>2.892681515765114E-4</v>
          </cell>
          <cell r="CV31">
            <v>7.5187969924812026E-3</v>
          </cell>
          <cell r="CW31">
            <v>1.4351320321469576E-3</v>
          </cell>
          <cell r="CX31">
            <v>1.7196904557179708E-3</v>
          </cell>
          <cell r="CY31">
            <v>1.4306151645207439E-3</v>
          </cell>
          <cell r="CZ31">
            <v>6.5714285714285718E-3</v>
          </cell>
          <cell r="DA31">
            <v>4.2577348850411584E-3</v>
          </cell>
          <cell r="DB31">
            <v>3.3917467495760316E-3</v>
          </cell>
          <cell r="DC31">
            <v>1.0704225352112675E-2</v>
          </cell>
          <cell r="DD31">
            <v>9.7547380156075801E-3</v>
          </cell>
          <cell r="DE31">
            <v>4.9682583494341705E-3</v>
          </cell>
          <cell r="DF31">
            <v>-8.2394946443284812E-4</v>
          </cell>
          <cell r="DG31">
            <v>-2.4738867509620671E-3</v>
          </cell>
          <cell r="DH31">
            <v>1.1022320198401765E-3</v>
          </cell>
          <cell r="DI31">
            <v>4.404073768235618E-3</v>
          </cell>
          <cell r="DJ31">
            <v>-8.2214305289120303E-4</v>
          </cell>
          <cell r="DK31">
            <v>-6.034009873834339E-3</v>
          </cell>
          <cell r="DL31">
            <v>-1.1037527593818985E-3</v>
          </cell>
          <cell r="DM31">
            <v>1.1049723756906078E-3</v>
          </cell>
          <cell r="DN31">
            <v>8.2781456953642384E-4</v>
          </cell>
          <cell r="DO31">
            <v>6.8927488282326992E-3</v>
          </cell>
          <cell r="DP31">
            <v>2.7382256297918948E-4</v>
          </cell>
          <cell r="DQ31">
            <v>-2.7374760470845878E-4</v>
          </cell>
          <cell r="DR31">
            <v>2.7382256297918948E-3</v>
          </cell>
          <cell r="DS31">
            <v>1.3653741125068269E-3</v>
          </cell>
          <cell r="DT31">
            <v>1.3635124079629125E-3</v>
          </cell>
          <cell r="DU31">
            <v>3.540305010893246E-3</v>
          </cell>
          <cell r="DV31">
            <v>0</v>
          </cell>
          <cell r="DW31">
            <v>2.1709633649932159E-3</v>
          </cell>
          <cell r="DX31">
            <v>2.7078256160303275E-4</v>
          </cell>
          <cell r="DY31">
            <v>1.0828370330265296E-3</v>
          </cell>
          <cell r="DZ31">
            <v>0</v>
          </cell>
          <cell r="EA31">
            <v>0</v>
          </cell>
          <cell r="EB31">
            <v>-5.4083288263926451E-4</v>
          </cell>
          <cell r="EC31">
            <v>1.0822510822510823E-3</v>
          </cell>
          <cell r="ED31">
            <v>1.3513513513513514E-3</v>
          </cell>
          <cell r="EE31">
            <v>1.0796221322537112E-3</v>
          </cell>
          <cell r="EF31">
            <v>2.6961445133459155E-4</v>
          </cell>
          <cell r="EG31">
            <v>-2.6954177897574127E-4</v>
          </cell>
          <cell r="EH31">
            <v>1.3480722566729577E-3</v>
          </cell>
          <cell r="EI31">
            <v>8.0775444264943462E-4</v>
          </cell>
          <cell r="EJ31">
            <v>-2.1522733387140166E-3</v>
          </cell>
          <cell r="EK31">
            <v>8.088433540037746E-4</v>
          </cell>
          <cell r="EL31">
            <v>-3.7715517241379312E-3</v>
          </cell>
          <cell r="EM31">
            <v>4.3266630611141161E-3</v>
          </cell>
          <cell r="EN31">
            <v>5.3850296176628969E-3</v>
          </cell>
          <cell r="EO31">
            <v>2.9459025174076057E-3</v>
          </cell>
          <cell r="EP31">
            <v>7.2096128170894523E-3</v>
          </cell>
          <cell r="EQ31">
            <v>-2.1208907741251328E-3</v>
          </cell>
          <cell r="ER31">
            <v>6.6418703506907545E-3</v>
          </cell>
          <cell r="ES31">
            <v>8.181578252837161E-3</v>
          </cell>
          <cell r="ET31">
            <v>2.617801047120419E-3</v>
          </cell>
          <cell r="EU31">
            <v>5.7963446475195822E-2</v>
          </cell>
          <cell r="EV31">
            <v>-5.6762092793682132E-3</v>
          </cell>
          <cell r="EW31">
            <v>-2.4820054604120131E-4</v>
          </cell>
          <cell r="EX31">
            <v>-5.7100297914597815E-3</v>
          </cell>
          <cell r="EY31">
            <v>-3.495630461922597E-3</v>
          </cell>
          <cell r="EZ31">
            <v>1.0022550739163118E-2</v>
          </cell>
          <cell r="FA31">
            <v>4.465393202679236E-3</v>
          </cell>
          <cell r="FB31">
            <v>6.1743640405038285E-3</v>
          </cell>
          <cell r="FC31">
            <v>1.6691212567501227E-2</v>
          </cell>
          <cell r="FD31">
            <v>1.3278609367455336E-2</v>
          </cell>
          <cell r="FE31">
            <v>7.8627591136526086E-3</v>
          </cell>
          <cell r="FF31">
            <v>4.9645390070921988E-3</v>
          </cell>
          <cell r="FG31">
            <v>-1.6466713714420322E-3</v>
          </cell>
          <cell r="FH31">
            <v>-1.1781338360037363E-3</v>
          </cell>
          <cell r="FI31">
            <v>-1.4154281670205604E-3</v>
          </cell>
          <cell r="FJ31">
            <v>4.7247814788575759E-4</v>
          </cell>
          <cell r="FK31">
            <v>-1.8890200708382432E-3</v>
          </cell>
          <cell r="FL31">
            <v>-9.4629761059850104E-4</v>
          </cell>
          <cell r="FM31">
            <v>4.7359696897930625E-4</v>
          </cell>
          <cell r="FN31">
            <v>-4.7337278106507341E-4</v>
          </cell>
          <cell r="FO31">
            <v>-2.3679848448965313E-4</v>
          </cell>
          <cell r="FP31">
            <v>2.131691141639136E-3</v>
          </cell>
          <cell r="FQ31">
            <v>-4.7270148900968589E-4</v>
          </cell>
          <cell r="FR31">
            <v>2.3646252069047247E-3</v>
          </cell>
          <cell r="FS31">
            <v>-1.1795234725171522E-3</v>
          </cell>
          <cell r="FT31">
            <v>-1.180916391119502E-3</v>
          </cell>
          <cell r="FU31">
            <v>7.0938756207139519E-4</v>
          </cell>
          <cell r="FV31">
            <v>7.0888468809071625E-4</v>
          </cell>
          <cell r="FW31">
            <v>9.4451003541906609E-4</v>
          </cell>
          <cell r="FX31">
            <v>9.4361877801363292E-4</v>
          </cell>
          <cell r="FY31">
            <v>2.356823002591657E-4</v>
          </cell>
          <cell r="FZ31">
            <v>1.413760603204528E-3</v>
          </cell>
          <cell r="GA31">
            <v>1.4117647058824456E-3</v>
          </cell>
          <cell r="GB31">
            <v>2.3496240601503793E-3</v>
          </cell>
          <cell r="GC31">
            <v>3.0473511486168725E-3</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Erikson Nikola Tesla</v>
          </cell>
          <cell r="U32" t="e">
            <v>#REF!</v>
          </cell>
          <cell r="V32" t="str">
            <v/>
          </cell>
          <cell r="W32" t="str">
            <v/>
          </cell>
          <cell r="X32" t="str">
            <v/>
          </cell>
          <cell r="Y32" t="str">
            <v/>
          </cell>
          <cell r="Z32" t="str">
            <v/>
          </cell>
          <cell r="AA32" t="str">
            <v/>
          </cell>
          <cell r="AB32" t="str">
            <v/>
          </cell>
          <cell r="AC32" t="str">
            <v/>
          </cell>
          <cell r="AD32">
            <v>0.13761467889908258</v>
          </cell>
          <cell r="AE32">
            <v>0</v>
          </cell>
          <cell r="AF32" t="str">
            <v/>
          </cell>
          <cell r="AG32">
            <v>1.2285012285012285E-3</v>
          </cell>
          <cell r="AH32">
            <v>0</v>
          </cell>
          <cell r="AI32">
            <v>2.4539877300613498E-3</v>
          </cell>
          <cell r="AJ32">
            <v>0</v>
          </cell>
          <cell r="AK32">
            <v>0</v>
          </cell>
          <cell r="AL32" t="str">
            <v>¸¸</v>
          </cell>
          <cell r="AM32">
            <v>0</v>
          </cell>
          <cell r="AN32">
            <v>0</v>
          </cell>
          <cell r="AO32">
            <v>1.2239902080783353E-3</v>
          </cell>
          <cell r="AP32">
            <v>0</v>
          </cell>
          <cell r="AQ32">
            <v>-1.2224938875305623E-3</v>
          </cell>
          <cell r="AR32">
            <v>1.2239902080783353E-3</v>
          </cell>
          <cell r="AS32">
            <v>2.4449877750611247E-3</v>
          </cell>
          <cell r="AT32">
            <v>0</v>
          </cell>
          <cell r="AU32">
            <v>-1.2195121951219512E-3</v>
          </cell>
          <cell r="AV32">
            <v>0</v>
          </cell>
          <cell r="AW32">
            <v>0</v>
          </cell>
          <cell r="AX32">
            <v>0</v>
          </cell>
          <cell r="AY32">
            <v>0</v>
          </cell>
          <cell r="AZ32">
            <v>0</v>
          </cell>
          <cell r="BA32">
            <v>0</v>
          </cell>
          <cell r="BB32">
            <v>-1.221001221001221E-3</v>
          </cell>
          <cell r="BC32">
            <v>-2.4449877750611247E-3</v>
          </cell>
          <cell r="BD32">
            <v>1.2254901960784314E-3</v>
          </cell>
          <cell r="BE32">
            <v>0</v>
          </cell>
          <cell r="BF32">
            <v>-1.2239902080783353E-3</v>
          </cell>
          <cell r="BG32">
            <v>-1.2254901960784314E-3</v>
          </cell>
          <cell r="BH32">
            <v>0</v>
          </cell>
          <cell r="BI32">
            <v>0</v>
          </cell>
          <cell r="BJ32">
            <v>0</v>
          </cell>
          <cell r="BK32">
            <v>-1.2269938650306749E-3</v>
          </cell>
          <cell r="BL32">
            <v>0</v>
          </cell>
          <cell r="BM32">
            <v>0</v>
          </cell>
          <cell r="BN32">
            <v>4.9140049140049139E-3</v>
          </cell>
          <cell r="BO32">
            <v>-1.2224938875305623E-3</v>
          </cell>
          <cell r="BP32">
            <v>1.2239902080783353E-3</v>
          </cell>
          <cell r="BQ32">
            <v>0</v>
          </cell>
          <cell r="BR32">
            <v>-1.2224938875305623E-3</v>
          </cell>
          <cell r="BS32">
            <v>-1.2239902080783353E-3</v>
          </cell>
          <cell r="BT32">
            <v>0</v>
          </cell>
          <cell r="BU32">
            <v>0</v>
          </cell>
          <cell r="BV32">
            <v>-1.2254901960784314E-3</v>
          </cell>
          <cell r="BW32">
            <v>-1.2269938650306749E-3</v>
          </cell>
          <cell r="BX32">
            <v>-1.2285012285012285E-3</v>
          </cell>
          <cell r="BY32">
            <v>-1.2300123001230013E-3</v>
          </cell>
          <cell r="BZ32">
            <v>0</v>
          </cell>
          <cell r="CA32">
            <v>0</v>
          </cell>
          <cell r="CB32">
            <v>-1.2315270935960591E-3</v>
          </cell>
          <cell r="CC32">
            <v>-3.6991368680641184E-3</v>
          </cell>
          <cell r="CD32">
            <v>-1.2376237623762376E-3</v>
          </cell>
          <cell r="CE32">
            <v>-1.2391573729863693E-3</v>
          </cell>
          <cell r="CF32">
            <v>0</v>
          </cell>
          <cell r="CG32">
            <v>-2.4813895781637717E-3</v>
          </cell>
          <cell r="CH32">
            <v>0</v>
          </cell>
          <cell r="CI32">
            <v>0</v>
          </cell>
          <cell r="CJ32">
            <v>-3.7313432835820895E-3</v>
          </cell>
          <cell r="CK32">
            <v>-2.4968789013732834E-3</v>
          </cell>
          <cell r="CL32">
            <v>-1.2515644555694619E-3</v>
          </cell>
          <cell r="CM32">
            <v>-8.771929824561403E-3</v>
          </cell>
          <cell r="CN32">
            <v>-1.7699115044247787E-2</v>
          </cell>
          <cell r="CO32">
            <v>-5.1480051480051478E-3</v>
          </cell>
          <cell r="CP32">
            <v>-1.29366106080207E-3</v>
          </cell>
          <cell r="CQ32">
            <v>-9.0673575129533671E-3</v>
          </cell>
          <cell r="CR32">
            <v>-3.9215686274509803E-3</v>
          </cell>
          <cell r="CS32">
            <v>-3.937007874015748E-3</v>
          </cell>
          <cell r="CT32">
            <v>-3.952569169960474E-3</v>
          </cell>
          <cell r="CU32">
            <v>-3.968253968253968E-3</v>
          </cell>
          <cell r="CV32">
            <v>-3.9840637450199202E-3</v>
          </cell>
          <cell r="CW32">
            <v>-4.0000000000000001E-3</v>
          </cell>
          <cell r="CX32">
            <v>-4.0160642570281121E-3</v>
          </cell>
          <cell r="CY32">
            <v>-1.0752688172043012E-2</v>
          </cell>
          <cell r="CZ32">
            <v>-8.152173913043478E-3</v>
          </cell>
          <cell r="DA32">
            <v>-1.3698630136986301E-3</v>
          </cell>
          <cell r="DB32">
            <v>-6.8587105624142658E-3</v>
          </cell>
          <cell r="DC32">
            <v>-1.3812154696132596E-3</v>
          </cell>
          <cell r="DD32">
            <v>-4.1493775933609959E-3</v>
          </cell>
          <cell r="DE32">
            <v>0</v>
          </cell>
          <cell r="DF32">
            <v>-2.7777777777777779E-3</v>
          </cell>
          <cell r="DG32">
            <v>-1.3927576601671309E-3</v>
          </cell>
          <cell r="DH32">
            <v>-4.1841004184100415E-3</v>
          </cell>
          <cell r="DI32">
            <v>-4.2016806722689074E-3</v>
          </cell>
          <cell r="DJ32">
            <v>-1.4064697609001407E-3</v>
          </cell>
          <cell r="DK32">
            <v>-1.4084507042253522E-3</v>
          </cell>
          <cell r="DL32">
            <v>-1.4104372355430183E-3</v>
          </cell>
          <cell r="DM32">
            <v>2.8248587570621469E-3</v>
          </cell>
          <cell r="DN32">
            <v>-1.4084507042253522E-3</v>
          </cell>
          <cell r="DO32">
            <v>-1.4104372355430183E-3</v>
          </cell>
          <cell r="DP32">
            <v>-2.8248587570621469E-3</v>
          </cell>
          <cell r="DQ32">
            <v>-2.8328611898016999E-3</v>
          </cell>
          <cell r="DR32">
            <v>-2.840909090909091E-3</v>
          </cell>
          <cell r="DS32">
            <v>-7.1225071225071226E-3</v>
          </cell>
          <cell r="DT32">
            <v>-1.5781922525107604E-2</v>
          </cell>
          <cell r="DU32">
            <v>-5.8309037900874635E-3</v>
          </cell>
          <cell r="DV32">
            <v>-4.3988269794721412E-3</v>
          </cell>
          <cell r="DW32">
            <v>-2.9455081001472753E-3</v>
          </cell>
          <cell r="DX32">
            <v>-4.4313146233382573E-3</v>
          </cell>
          <cell r="DY32">
            <v>-7.4183976261127599E-3</v>
          </cell>
          <cell r="DZ32">
            <v>-4.4843049327354259E-3</v>
          </cell>
          <cell r="EA32">
            <v>-1.5015015015015015E-3</v>
          </cell>
          <cell r="EB32">
            <v>-3.0075187969924814E-3</v>
          </cell>
          <cell r="EC32">
            <v>0</v>
          </cell>
          <cell r="ED32">
            <v>0</v>
          </cell>
          <cell r="EE32">
            <v>-1.5082956259426848E-3</v>
          </cell>
          <cell r="EF32">
            <v>-3.0211480362537764E-3</v>
          </cell>
          <cell r="EG32">
            <v>-3.0303030303030303E-3</v>
          </cell>
          <cell r="EH32">
            <v>-1.5197568389057751E-3</v>
          </cell>
          <cell r="EI32">
            <v>-4.5662100456621002E-3</v>
          </cell>
          <cell r="EJ32">
            <v>-6.1162079510703364E-3</v>
          </cell>
          <cell r="EK32">
            <v>0</v>
          </cell>
          <cell r="EL32">
            <v>-3.0769230769230769E-3</v>
          </cell>
          <cell r="EM32">
            <v>-1.5432098765432098E-3</v>
          </cell>
          <cell r="EN32">
            <v>-3.0911901081916537E-3</v>
          </cell>
          <cell r="EO32">
            <v>3.1007751937984496E-3</v>
          </cell>
          <cell r="EP32">
            <v>-3.0911901081916537E-3</v>
          </cell>
          <cell r="EQ32">
            <v>-1.5503875968992248E-3</v>
          </cell>
          <cell r="ER32">
            <v>0</v>
          </cell>
          <cell r="ES32">
            <v>0</v>
          </cell>
          <cell r="ET32">
            <v>-4.658385093167702E-3</v>
          </cell>
          <cell r="EU32">
            <v>-6.2402496099843996E-3</v>
          </cell>
          <cell r="EV32">
            <v>-7.8492935635792772E-3</v>
          </cell>
          <cell r="EW32">
            <v>-1.5822784810126582E-3</v>
          </cell>
          <cell r="EX32">
            <v>-4.7543581616481777E-3</v>
          </cell>
          <cell r="EY32">
            <v>1.5923566878980893E-3</v>
          </cell>
          <cell r="EZ32">
            <v>4.7694753577106515E-3</v>
          </cell>
          <cell r="FA32">
            <v>-1.5822784810126582E-3</v>
          </cell>
          <cell r="FB32">
            <v>0</v>
          </cell>
          <cell r="FC32">
            <v>-3.1695721077654518E-3</v>
          </cell>
          <cell r="FD32">
            <v>-1.589825119236884E-3</v>
          </cell>
          <cell r="FE32">
            <v>-4.7770700636942673E-3</v>
          </cell>
          <cell r="FF32">
            <v>-1.2800000000000001E-2</v>
          </cell>
          <cell r="FG32">
            <v>-4.8622366288493257E-3</v>
          </cell>
          <cell r="FH32">
            <v>-4.8859934853420217E-3</v>
          </cell>
          <cell r="FI32">
            <v>-1.6366612111292644E-3</v>
          </cell>
          <cell r="FJ32">
            <v>-3.2786885245901232E-3</v>
          </cell>
          <cell r="FK32">
            <v>0</v>
          </cell>
          <cell r="FL32">
            <v>0</v>
          </cell>
          <cell r="FM32">
            <v>0</v>
          </cell>
          <cell r="FN32">
            <v>-1.6447368421053099E-3</v>
          </cell>
          <cell r="FO32">
            <v>0</v>
          </cell>
          <cell r="FP32">
            <v>1.6474464579900872E-3</v>
          </cell>
          <cell r="FQ32">
            <v>0</v>
          </cell>
          <cell r="FR32">
            <v>0</v>
          </cell>
          <cell r="FS32">
            <v>-1.6447368421053099E-3</v>
          </cell>
          <cell r="FT32">
            <v>3.2948929159801743E-3</v>
          </cell>
          <cell r="FU32">
            <v>0</v>
          </cell>
          <cell r="FV32">
            <v>0</v>
          </cell>
          <cell r="FW32">
            <v>-1.6420361247947435E-3</v>
          </cell>
          <cell r="FX32">
            <v>-1.6447368421053099E-3</v>
          </cell>
          <cell r="FY32">
            <v>1.6474464579900872E-3</v>
          </cell>
          <cell r="FZ32">
            <v>0</v>
          </cell>
          <cell r="GA32">
            <v>0</v>
          </cell>
          <cell r="GB32">
            <v>-1.6447368421053099E-3</v>
          </cell>
          <cell r="GC32">
            <v>0</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Hrvatski liječnički sindikat</v>
          </cell>
          <cell r="U33" t="e">
            <v>#REF!</v>
          </cell>
          <cell r="V33" t="str">
            <v/>
          </cell>
          <cell r="W33" t="str">
            <v/>
          </cell>
          <cell r="X33" t="str">
            <v/>
          </cell>
          <cell r="Y33" t="str">
            <v/>
          </cell>
          <cell r="Z33" t="str">
            <v/>
          </cell>
          <cell r="AA33" t="str">
            <v/>
          </cell>
          <cell r="AB33" t="str">
            <v/>
          </cell>
          <cell r="AC33" t="str">
            <v/>
          </cell>
          <cell r="AD33">
            <v>0.13761467889908258</v>
          </cell>
          <cell r="AE33">
            <v>0</v>
          </cell>
          <cell r="AF33">
            <v>3.2258064516129031E-2</v>
          </cell>
          <cell r="AG33">
            <v>3.90625E-2</v>
          </cell>
          <cell r="AH33">
            <v>0</v>
          </cell>
          <cell r="AI33">
            <v>0.14285714285714285</v>
          </cell>
          <cell r="AJ33">
            <v>0</v>
          </cell>
          <cell r="AK33">
            <v>7.8947368421052627E-2</v>
          </cell>
          <cell r="AL33">
            <v>8.5365853658536592E-2</v>
          </cell>
          <cell r="AM33">
            <v>2.247191011235955E-2</v>
          </cell>
          <cell r="AN33">
            <v>0</v>
          </cell>
          <cell r="AO33">
            <v>0</v>
          </cell>
          <cell r="AP33">
            <v>9.3406593406593408E-2</v>
          </cell>
          <cell r="AQ33">
            <v>1.0050251256281407E-2</v>
          </cell>
          <cell r="AR33">
            <v>0</v>
          </cell>
          <cell r="AS33">
            <v>0</v>
          </cell>
          <cell r="AT33">
            <v>4.9751243781094526E-3</v>
          </cell>
          <cell r="AU33">
            <v>4.9504950495049506E-3</v>
          </cell>
          <cell r="AV33">
            <v>1.9704433497536946E-2</v>
          </cell>
          <cell r="AW33">
            <v>4.830917874396135E-3</v>
          </cell>
          <cell r="AX33">
            <v>9.6153846153846159E-3</v>
          </cell>
          <cell r="AY33">
            <v>4.7619047619047623E-3</v>
          </cell>
          <cell r="AZ33">
            <v>4.7393364928909956E-3</v>
          </cell>
          <cell r="BA33">
            <v>1.8867924528301886E-2</v>
          </cell>
          <cell r="BB33">
            <v>7.8703703703703706E-2</v>
          </cell>
          <cell r="BC33">
            <v>0</v>
          </cell>
          <cell r="BD33">
            <v>4.2918454935622317E-3</v>
          </cell>
          <cell r="BE33">
            <v>2.564102564102564E-2</v>
          </cell>
          <cell r="BF33">
            <v>8.3333333333333332E-3</v>
          </cell>
          <cell r="BG33">
            <v>4.1322314049586778E-3</v>
          </cell>
          <cell r="BH33">
            <v>8.23045267489712E-3</v>
          </cell>
          <cell r="BI33">
            <v>1.2244897959183673E-2</v>
          </cell>
          <cell r="BJ33">
            <v>4.0322580645161289E-3</v>
          </cell>
          <cell r="BK33">
            <v>8.0321285140562242E-3</v>
          </cell>
          <cell r="BL33">
            <v>3.9840637450199202E-3</v>
          </cell>
          <cell r="BM33">
            <v>2.3809523809523808E-2</v>
          </cell>
          <cell r="BN33">
            <v>1.937984496124031E-2</v>
          </cell>
          <cell r="BO33">
            <v>0</v>
          </cell>
          <cell r="BP33">
            <v>0</v>
          </cell>
          <cell r="BQ33">
            <v>3.8022813688212928E-3</v>
          </cell>
          <cell r="BR33">
            <v>0</v>
          </cell>
          <cell r="BS33">
            <v>-3.787878787878788E-3</v>
          </cell>
          <cell r="BT33">
            <v>-7.6045627376425855E-3</v>
          </cell>
          <cell r="BU33">
            <v>0</v>
          </cell>
          <cell r="BV33">
            <v>0</v>
          </cell>
          <cell r="BW33">
            <v>0</v>
          </cell>
          <cell r="BX33">
            <v>0</v>
          </cell>
          <cell r="BY33">
            <v>0</v>
          </cell>
          <cell r="BZ33">
            <v>0</v>
          </cell>
          <cell r="CA33">
            <v>0</v>
          </cell>
          <cell r="CB33">
            <v>0</v>
          </cell>
          <cell r="CC33">
            <v>-3.8314176245210726E-3</v>
          </cell>
          <cell r="CD33">
            <v>-7.6923076923076927E-3</v>
          </cell>
          <cell r="CE33">
            <v>0</v>
          </cell>
          <cell r="CF33">
            <v>-7.7519379844961239E-3</v>
          </cell>
          <cell r="CG33">
            <v>0</v>
          </cell>
          <cell r="CH33">
            <v>0</v>
          </cell>
          <cell r="CI33">
            <v>-3.90625E-3</v>
          </cell>
          <cell r="CJ33">
            <v>0</v>
          </cell>
          <cell r="CK33">
            <v>-3.9215686274509803E-3</v>
          </cell>
          <cell r="CL33">
            <v>-3.937007874015748E-3</v>
          </cell>
          <cell r="CM33">
            <v>-7.9051383399209481E-3</v>
          </cell>
          <cell r="CN33">
            <v>-3.9840637450199202E-3</v>
          </cell>
          <cell r="CO33">
            <v>-8.0000000000000002E-3</v>
          </cell>
          <cell r="CP33">
            <v>0</v>
          </cell>
          <cell r="CQ33">
            <v>0</v>
          </cell>
          <cell r="CR33">
            <v>0</v>
          </cell>
          <cell r="CS33">
            <v>0</v>
          </cell>
          <cell r="CT33">
            <v>-4.0322580645161289E-3</v>
          </cell>
          <cell r="CU33">
            <v>0</v>
          </cell>
          <cell r="CV33">
            <v>0</v>
          </cell>
          <cell r="CW33">
            <v>-4.048582995951417E-3</v>
          </cell>
          <cell r="CX33">
            <v>-1.2195121951219513E-2</v>
          </cell>
          <cell r="CY33">
            <v>-1.646090534979424E-2</v>
          </cell>
          <cell r="CZ33">
            <v>-8.368200836820083E-3</v>
          </cell>
          <cell r="DA33">
            <v>0</v>
          </cell>
          <cell r="DB33">
            <v>0</v>
          </cell>
          <cell r="DC33">
            <v>-4.2194092827004216E-3</v>
          </cell>
          <cell r="DD33">
            <v>0</v>
          </cell>
          <cell r="DE33">
            <v>0</v>
          </cell>
          <cell r="DF33">
            <v>0</v>
          </cell>
          <cell r="DG33">
            <v>4.2372881355932203E-3</v>
          </cell>
          <cell r="DH33">
            <v>0</v>
          </cell>
          <cell r="DI33">
            <v>-4.2194092827004216E-3</v>
          </cell>
          <cell r="DJ33">
            <v>-8.4745762711864406E-3</v>
          </cell>
          <cell r="DK33">
            <v>4.2735042735042739E-3</v>
          </cell>
          <cell r="DL33">
            <v>1.276595744680851E-2</v>
          </cell>
          <cell r="DM33">
            <v>7.5630252100840331E-2</v>
          </cell>
          <cell r="DN33">
            <v>3.90625E-2</v>
          </cell>
          <cell r="DO33">
            <v>4.8872180451127817E-2</v>
          </cell>
          <cell r="DP33">
            <v>5.3763440860215055E-2</v>
          </cell>
          <cell r="DQ33">
            <v>5.1020408163265307E-2</v>
          </cell>
          <cell r="DR33">
            <v>3.2362459546925568E-3</v>
          </cell>
          <cell r="DS33">
            <v>6.4516129032258064E-3</v>
          </cell>
          <cell r="DT33">
            <v>-3.205128205128205E-3</v>
          </cell>
          <cell r="DU33">
            <v>4.1800643086816719E-2</v>
          </cell>
          <cell r="DV33">
            <v>6.1728395061728392E-3</v>
          </cell>
          <cell r="DW33">
            <v>0</v>
          </cell>
          <cell r="DX33">
            <v>6.1349693251533744E-3</v>
          </cell>
          <cell r="DY33">
            <v>3.0487804878048782E-3</v>
          </cell>
          <cell r="DZ33">
            <v>3.0395136778115501E-3</v>
          </cell>
          <cell r="EA33">
            <v>3.0303030303030303E-3</v>
          </cell>
          <cell r="EB33">
            <v>-6.0422960725075529E-3</v>
          </cell>
          <cell r="EC33">
            <v>0</v>
          </cell>
          <cell r="ED33">
            <v>3.0395136778115501E-3</v>
          </cell>
          <cell r="EE33">
            <v>0</v>
          </cell>
          <cell r="EF33">
            <v>6.0606060606060606E-3</v>
          </cell>
          <cell r="EG33">
            <v>3.0120481927710845E-3</v>
          </cell>
          <cell r="EH33">
            <v>3.903903903903904E-2</v>
          </cell>
          <cell r="EI33">
            <v>2.8901734104046242E-2</v>
          </cell>
          <cell r="EJ33">
            <v>1.4044943820224719E-2</v>
          </cell>
          <cell r="EK33">
            <v>0</v>
          </cell>
          <cell r="EL33">
            <v>2.7700831024930748E-3</v>
          </cell>
          <cell r="EM33">
            <v>0</v>
          </cell>
          <cell r="EN33">
            <v>1.6574585635359115E-2</v>
          </cell>
          <cell r="EO33">
            <v>-2.717391304347826E-3</v>
          </cell>
          <cell r="EP33">
            <v>-2.7247956403269754E-3</v>
          </cell>
          <cell r="EQ33">
            <v>0</v>
          </cell>
          <cell r="ER33">
            <v>1.092896174863388E-2</v>
          </cell>
          <cell r="ES33">
            <v>1.6216216216216217E-2</v>
          </cell>
          <cell r="ET33">
            <v>0.10638297872340426</v>
          </cell>
          <cell r="EU33">
            <v>1.4423076923076924E-2</v>
          </cell>
          <cell r="EV33">
            <v>2.132701421800948E-2</v>
          </cell>
          <cell r="EW33">
            <v>2.0881670533642691E-2</v>
          </cell>
          <cell r="EX33">
            <v>9.0909090909090905E-3</v>
          </cell>
          <cell r="EY33">
            <v>2.2522522522522521E-2</v>
          </cell>
          <cell r="EZ33">
            <v>8.8105726872246704E-3</v>
          </cell>
          <cell r="FA33">
            <v>8.7336244541484712E-3</v>
          </cell>
          <cell r="FB33">
            <v>1.0822510822510822E-2</v>
          </cell>
          <cell r="FC33">
            <v>4.2826552462526769E-3</v>
          </cell>
          <cell r="FD33">
            <v>2.1321961620469083E-3</v>
          </cell>
          <cell r="FE33">
            <v>2.553191489361702E-2</v>
          </cell>
          <cell r="FF33">
            <v>5.6016597510373446E-2</v>
          </cell>
          <cell r="FG33">
            <v>-7.8585461689587577E-3</v>
          </cell>
          <cell r="FH33">
            <v>3.9603960396039639E-3</v>
          </cell>
          <cell r="FI33">
            <v>7.8895463510848529E-3</v>
          </cell>
          <cell r="FJ33">
            <v>3.9138943248533398E-3</v>
          </cell>
          <cell r="FK33">
            <v>5.8479532163742132E-3</v>
          </cell>
          <cell r="FL33">
            <v>1.9379844961240345E-2</v>
          </cell>
          <cell r="FM33">
            <v>2.0912547528517011E-2</v>
          </cell>
          <cell r="FN33">
            <v>5.5865921787709993E-3</v>
          </cell>
          <cell r="FO33">
            <v>5.5555555555555358E-3</v>
          </cell>
          <cell r="FP33">
            <v>1.8416206261511192E-3</v>
          </cell>
          <cell r="FQ33">
            <v>7.3529411764705621E-3</v>
          </cell>
          <cell r="FR33">
            <v>0.11313868613138678</v>
          </cell>
          <cell r="FS33">
            <v>2.4590163934426146E-2</v>
          </cell>
          <cell r="FT33">
            <v>2.2399999999999975E-2</v>
          </cell>
          <cell r="FU33">
            <v>2.3474178403755763E-2</v>
          </cell>
          <cell r="FV33">
            <v>1.0703363914372988E-2</v>
          </cell>
          <cell r="FW33">
            <v>9.0771558245084094E-3</v>
          </cell>
          <cell r="FX33">
            <v>8.9955022488754643E-3</v>
          </cell>
          <cell r="FY33">
            <v>1.0401188707280795E-2</v>
          </cell>
          <cell r="FZ33">
            <v>5.8823529411764497E-3</v>
          </cell>
          <cell r="GA33">
            <v>1.6081871345029253E-2</v>
          </cell>
          <cell r="GB33">
            <v>8.6330935251799357E-3</v>
          </cell>
          <cell r="GC33">
            <v>1.1412268188302432E-2</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Sindikat pomoraca Hrvatske</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v>0</v>
          </cell>
          <cell r="AO34">
            <v>0</v>
          </cell>
          <cell r="AP34">
            <v>3.2258064516129031E-2</v>
          </cell>
          <cell r="AQ34">
            <v>0</v>
          </cell>
          <cell r="AR34">
            <v>0</v>
          </cell>
          <cell r="AS34">
            <v>6.34375</v>
          </cell>
          <cell r="AT34">
            <v>0</v>
          </cell>
          <cell r="AU34">
            <v>0</v>
          </cell>
          <cell r="AV34">
            <v>0</v>
          </cell>
          <cell r="AW34">
            <v>0</v>
          </cell>
          <cell r="AX34">
            <v>0</v>
          </cell>
          <cell r="AY34">
            <v>1.276595744680851E-2</v>
          </cell>
          <cell r="AZ34">
            <v>4.2016806722689074E-3</v>
          </cell>
          <cell r="BA34">
            <v>0</v>
          </cell>
          <cell r="BB34">
            <v>8.368200836820083E-3</v>
          </cell>
          <cell r="BC34">
            <v>8.2987551867219917E-3</v>
          </cell>
          <cell r="BD34">
            <v>0</v>
          </cell>
          <cell r="BE34">
            <v>0</v>
          </cell>
          <cell r="BF34">
            <v>4.11522633744856E-3</v>
          </cell>
          <cell r="BG34">
            <v>8.1967213114754103E-3</v>
          </cell>
          <cell r="BH34">
            <v>0</v>
          </cell>
          <cell r="BI34">
            <v>0</v>
          </cell>
          <cell r="BJ34">
            <v>0</v>
          </cell>
          <cell r="BK34">
            <v>0</v>
          </cell>
          <cell r="BL34">
            <v>0</v>
          </cell>
          <cell r="BM34">
            <v>0</v>
          </cell>
          <cell r="BN34">
            <v>0</v>
          </cell>
          <cell r="BO34">
            <v>4.0650406504065045E-3</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-4.048582995951417E-3</v>
          </cell>
          <cell r="CJ34">
            <v>0</v>
          </cell>
          <cell r="CK34">
            <v>0</v>
          </cell>
          <cell r="CL34">
            <v>0</v>
          </cell>
          <cell r="CM34">
            <v>0</v>
          </cell>
          <cell r="CN34">
            <v>0</v>
          </cell>
          <cell r="CO34">
            <v>0</v>
          </cell>
          <cell r="CP34">
            <v>-4.0650406504065045E-3</v>
          </cell>
          <cell r="CQ34">
            <v>4.0816326530612249E-3</v>
          </cell>
          <cell r="CR34">
            <v>0</v>
          </cell>
          <cell r="CS34">
            <v>0</v>
          </cell>
          <cell r="CT34">
            <v>0</v>
          </cell>
          <cell r="CU34">
            <v>-4.0650406504065045E-3</v>
          </cell>
          <cell r="CV34">
            <v>-4.0816326530612249E-3</v>
          </cell>
          <cell r="CW34">
            <v>0</v>
          </cell>
          <cell r="CX34">
            <v>0</v>
          </cell>
          <cell r="CY34">
            <v>-8.1967213114754103E-3</v>
          </cell>
          <cell r="CZ34">
            <v>0</v>
          </cell>
          <cell r="DA34">
            <v>-4.1322314049586778E-3</v>
          </cell>
          <cell r="DB34">
            <v>-4.1493775933609959E-3</v>
          </cell>
          <cell r="DC34">
            <v>-4.1666666666666666E-3</v>
          </cell>
          <cell r="DD34">
            <v>0</v>
          </cell>
          <cell r="DE34">
            <v>0</v>
          </cell>
          <cell r="DF34">
            <v>0</v>
          </cell>
          <cell r="DG34">
            <v>0</v>
          </cell>
          <cell r="DH34">
            <v>0</v>
          </cell>
          <cell r="DI34">
            <v>0</v>
          </cell>
          <cell r="DJ34">
            <v>1.6736401673640166E-2</v>
          </cell>
          <cell r="DK34">
            <v>-4.11522633744856E-3</v>
          </cell>
          <cell r="DL34">
            <v>-4.1322314049586778E-3</v>
          </cell>
          <cell r="DM34">
            <v>0</v>
          </cell>
          <cell r="DN34">
            <v>-8.2987551867219917E-3</v>
          </cell>
          <cell r="DO34">
            <v>0</v>
          </cell>
          <cell r="DP34">
            <v>-4.1841004184100415E-3</v>
          </cell>
          <cell r="DQ34">
            <v>0</v>
          </cell>
          <cell r="DR34">
            <v>0</v>
          </cell>
          <cell r="DS34">
            <v>0</v>
          </cell>
          <cell r="DT34">
            <v>0</v>
          </cell>
          <cell r="DU34">
            <v>0</v>
          </cell>
          <cell r="DV34">
            <v>8.4033613445378148E-3</v>
          </cell>
          <cell r="DW34">
            <v>0</v>
          </cell>
          <cell r="DX34">
            <v>0</v>
          </cell>
          <cell r="DY34">
            <v>0</v>
          </cell>
          <cell r="DZ34">
            <v>-8.3333333333333332E-3</v>
          </cell>
          <cell r="EA34">
            <v>-4.2016806722689074E-3</v>
          </cell>
          <cell r="EB34">
            <v>0</v>
          </cell>
          <cell r="EC34">
            <v>0</v>
          </cell>
          <cell r="ED34">
            <v>0</v>
          </cell>
          <cell r="EE34">
            <v>0</v>
          </cell>
          <cell r="EF34">
            <v>0</v>
          </cell>
          <cell r="EG34">
            <v>0</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Novinar</v>
          </cell>
          <cell r="AN35" t="str">
            <v/>
          </cell>
          <cell r="AO35">
            <v>0</v>
          </cell>
          <cell r="AP35">
            <v>0.12146892655367232</v>
          </cell>
          <cell r="AQ35">
            <v>2.0151133501259445E-2</v>
          </cell>
          <cell r="AR35">
            <v>2.4691358024691358E-3</v>
          </cell>
          <cell r="AS35">
            <v>1.2315270935960592E-2</v>
          </cell>
          <cell r="AT35">
            <v>0</v>
          </cell>
          <cell r="AU35">
            <v>2.4330900243309003E-3</v>
          </cell>
          <cell r="AV35">
            <v>2.4271844660194173E-3</v>
          </cell>
          <cell r="AW35">
            <v>9.6852300242130755E-3</v>
          </cell>
          <cell r="AX35">
            <v>2.3980815347721821E-3</v>
          </cell>
          <cell r="AY35">
            <v>2.3923444976076554E-3</v>
          </cell>
          <cell r="AZ35">
            <v>0</v>
          </cell>
          <cell r="BA35">
            <v>9.5465393794749408E-3</v>
          </cell>
          <cell r="BB35">
            <v>1.4184397163120567E-2</v>
          </cell>
          <cell r="BC35">
            <v>2.3310023310023312E-2</v>
          </cell>
          <cell r="BD35">
            <v>1.5945330296127564E-2</v>
          </cell>
          <cell r="BE35">
            <v>8.9686098654708519E-3</v>
          </cell>
          <cell r="BF35">
            <v>2.2222222222222222E-3</v>
          </cell>
          <cell r="BG35">
            <v>2.2172949002217295E-3</v>
          </cell>
          <cell r="BH35">
            <v>-2.2123893805309734E-3</v>
          </cell>
          <cell r="BI35">
            <v>4.434589800443459E-3</v>
          </cell>
          <cell r="BJ35">
            <v>2.2075055187637969E-3</v>
          </cell>
          <cell r="BK35">
            <v>2.2026431718061676E-3</v>
          </cell>
          <cell r="BL35">
            <v>4.3956043956043956E-3</v>
          </cell>
          <cell r="BM35">
            <v>1.3129102844638949E-2</v>
          </cell>
          <cell r="BN35">
            <v>1.511879049676026E-2</v>
          </cell>
          <cell r="BO35">
            <v>1.4893617021276596E-2</v>
          </cell>
          <cell r="BP35">
            <v>2.5157232704402517E-2</v>
          </cell>
          <cell r="BQ35">
            <v>2.6584867075664622E-2</v>
          </cell>
          <cell r="BR35">
            <v>1.9920318725099601E-3</v>
          </cell>
          <cell r="BS35">
            <v>3.9761431411530811E-3</v>
          </cell>
          <cell r="BT35">
            <v>-1.9801980198019802E-3</v>
          </cell>
          <cell r="BU35">
            <v>1.984126984126984E-3</v>
          </cell>
          <cell r="BV35">
            <v>3.9603960396039604E-3</v>
          </cell>
          <cell r="BW35">
            <v>0</v>
          </cell>
          <cell r="BX35">
            <v>3.9447731755424065E-3</v>
          </cell>
          <cell r="BY35">
            <v>1.9646365422396855E-3</v>
          </cell>
          <cell r="BZ35">
            <v>9.8039215686274508E-3</v>
          </cell>
          <cell r="CA35">
            <v>0</v>
          </cell>
          <cell r="CB35">
            <v>-3.8834951456310678E-3</v>
          </cell>
          <cell r="CC35">
            <v>-1.9493177387914229E-3</v>
          </cell>
          <cell r="CD35">
            <v>0</v>
          </cell>
          <cell r="CE35">
            <v>-1.953125E-3</v>
          </cell>
          <cell r="CF35">
            <v>-1.9569471624266144E-3</v>
          </cell>
          <cell r="CG35">
            <v>1.9607843137254902E-3</v>
          </cell>
          <cell r="CH35">
            <v>0</v>
          </cell>
          <cell r="CI35">
            <v>0</v>
          </cell>
          <cell r="CJ35">
            <v>-3.9138943248532287E-3</v>
          </cell>
          <cell r="CK35">
            <v>0</v>
          </cell>
          <cell r="CL35">
            <v>0</v>
          </cell>
          <cell r="CM35">
            <v>-7.8585461689587421E-3</v>
          </cell>
          <cell r="CN35">
            <v>-5.9405940594059407E-3</v>
          </cell>
          <cell r="CO35">
            <v>0</v>
          </cell>
          <cell r="CP35">
            <v>-3.9840637450199202E-3</v>
          </cell>
          <cell r="CQ35">
            <v>-4.0000000000000001E-3</v>
          </cell>
          <cell r="CR35">
            <v>-2.008032128514056E-3</v>
          </cell>
          <cell r="CS35">
            <v>-4.0241448692152921E-3</v>
          </cell>
          <cell r="CT35">
            <v>0</v>
          </cell>
          <cell r="CU35">
            <v>-2.0202020202020202E-3</v>
          </cell>
          <cell r="CV35">
            <v>-4.048582995951417E-3</v>
          </cell>
          <cell r="CW35">
            <v>-8.130081300813009E-3</v>
          </cell>
          <cell r="CX35">
            <v>-2.0491803278688526E-3</v>
          </cell>
          <cell r="CY35">
            <v>-6.1601642710472282E-3</v>
          </cell>
          <cell r="CZ35">
            <v>-2.0661157024793389E-3</v>
          </cell>
          <cell r="DA35">
            <v>-6.2111801242236021E-3</v>
          </cell>
          <cell r="DB35">
            <v>-2.0833333333333333E-3</v>
          </cell>
          <cell r="DC35">
            <v>-2.0876826722338203E-3</v>
          </cell>
          <cell r="DD35">
            <v>0</v>
          </cell>
          <cell r="DE35">
            <v>-2.0920502092050207E-3</v>
          </cell>
          <cell r="DF35">
            <v>0</v>
          </cell>
          <cell r="DG35">
            <v>-4.1928721174004195E-3</v>
          </cell>
          <cell r="DH35">
            <v>-1.0526315789473684E-2</v>
          </cell>
          <cell r="DI35">
            <v>0</v>
          </cell>
          <cell r="DJ35">
            <v>-1.0638297872340425E-2</v>
          </cell>
          <cell r="DK35">
            <v>-8.6021505376344086E-3</v>
          </cell>
          <cell r="DL35">
            <v>-2.1691973969631237E-3</v>
          </cell>
          <cell r="DM35">
            <v>4.3478260869565218E-3</v>
          </cell>
          <cell r="DN35">
            <v>-4.329004329004329E-3</v>
          </cell>
          <cell r="DO35">
            <v>-2.1739130434782609E-3</v>
          </cell>
          <cell r="DP35">
            <v>-6.5359477124183009E-3</v>
          </cell>
          <cell r="DQ35">
            <v>-2.1929824561403508E-3</v>
          </cell>
          <cell r="DR35">
            <v>-2.1978021978021978E-3</v>
          </cell>
          <cell r="DS35">
            <v>-2.2026431718061676E-3</v>
          </cell>
          <cell r="DT35">
            <v>-1.3245033112582781E-2</v>
          </cell>
          <cell r="DU35">
            <v>-8.948545861297539E-3</v>
          </cell>
          <cell r="DV35">
            <v>-9.0293453724604959E-3</v>
          </cell>
          <cell r="DW35">
            <v>-1.8223234624145785E-2</v>
          </cell>
          <cell r="DX35">
            <v>-4.6403712296983757E-3</v>
          </cell>
          <cell r="DY35">
            <v>-6.993006993006993E-3</v>
          </cell>
          <cell r="DZ35">
            <v>-9.3896713615023476E-3</v>
          </cell>
          <cell r="EA35">
            <v>-4.7393364928909956E-3</v>
          </cell>
          <cell r="EB35">
            <v>-2.3809523809523812E-3</v>
          </cell>
          <cell r="EC35">
            <v>0</v>
          </cell>
          <cell r="ED35">
            <v>-4.7732696897374704E-3</v>
          </cell>
          <cell r="EE35">
            <v>-4.7961630695443642E-3</v>
          </cell>
          <cell r="EF35">
            <v>-2.4096385542168677E-3</v>
          </cell>
          <cell r="EG35">
            <v>-9.6618357487922701E-3</v>
          </cell>
          <cell r="EH35">
            <v>-1.4634146341463415E-2</v>
          </cell>
          <cell r="EI35">
            <v>-1.9801980198019802E-2</v>
          </cell>
          <cell r="EJ35">
            <v>-2.5252525252525255E-3</v>
          </cell>
          <cell r="EK35">
            <v>-1.5189873417721518E-2</v>
          </cell>
          <cell r="EL35">
            <v>-2.5706940874035988E-3</v>
          </cell>
          <cell r="EM35">
            <v>-5.1546391752577319E-3</v>
          </cell>
          <cell r="EN35">
            <v>-5.1813471502590676E-3</v>
          </cell>
          <cell r="EO35">
            <v>-5.208333333333333E-3</v>
          </cell>
          <cell r="EP35">
            <v>-7.8534031413612562E-3</v>
          </cell>
          <cell r="EQ35">
            <v>-2.6385224274406332E-3</v>
          </cell>
          <cell r="ER35">
            <v>-1.0582010582010581E-2</v>
          </cell>
          <cell r="ES35">
            <v>0</v>
          </cell>
          <cell r="ET35">
            <v>-8.0213903743315516E-3</v>
          </cell>
          <cell r="EU35">
            <v>-5.3908355795148251E-3</v>
          </cell>
          <cell r="EV35">
            <v>-5.4200542005420054E-3</v>
          </cell>
          <cell r="EW35">
            <v>-2.7247956403269754E-3</v>
          </cell>
          <cell r="EX35">
            <v>5.4644808743169399E-3</v>
          </cell>
          <cell r="EY35">
            <v>-8.152173913043478E-3</v>
          </cell>
          <cell r="EZ35">
            <v>-2.7397260273972603E-3</v>
          </cell>
          <cell r="FA35">
            <v>5.4945054945054949E-3</v>
          </cell>
          <cell r="FB35">
            <v>0</v>
          </cell>
          <cell r="FC35">
            <v>0</v>
          </cell>
          <cell r="FD35">
            <v>-2.7322404371584699E-3</v>
          </cell>
          <cell r="FE35">
            <v>-5.4794520547945206E-3</v>
          </cell>
          <cell r="FF35">
            <v>1.1019283746556474E-2</v>
          </cell>
          <cell r="FG35">
            <v>-1.6348773841961872E-2</v>
          </cell>
          <cell r="FH35">
            <v>-2.7700831024930483E-3</v>
          </cell>
          <cell r="FI35">
            <v>-5.5555555555555358E-3</v>
          </cell>
          <cell r="FJ35">
            <v>0</v>
          </cell>
          <cell r="FK35">
            <v>-1.1173184357541888E-2</v>
          </cell>
          <cell r="FL35">
            <v>-5.6497175141242417E-3</v>
          </cell>
          <cell r="FM35">
            <v>0</v>
          </cell>
          <cell r="FN35">
            <v>2.8409090909091717E-3</v>
          </cell>
          <cell r="FO35">
            <v>0</v>
          </cell>
          <cell r="FP35">
            <v>0</v>
          </cell>
          <cell r="FQ35">
            <v>-2.8328611898017497E-3</v>
          </cell>
          <cell r="FR35">
            <v>5.6818181818181213E-3</v>
          </cell>
          <cell r="FS35">
            <v>0</v>
          </cell>
          <cell r="FT35">
            <v>0</v>
          </cell>
          <cell r="FU35">
            <v>0</v>
          </cell>
          <cell r="FV35">
            <v>-8.4745762711864181E-3</v>
          </cell>
          <cell r="FW35">
            <v>0</v>
          </cell>
          <cell r="FX35">
            <v>-2.8490028490028019E-3</v>
          </cell>
          <cell r="FY35">
            <v>-5.7142857142856718E-3</v>
          </cell>
          <cell r="FZ35">
            <v>-5.7471264367816577E-3</v>
          </cell>
          <cell r="GA35">
            <v>2.8901734104045396E-3</v>
          </cell>
          <cell r="GB35">
            <v>-2.8818443804035088E-3</v>
          </cell>
          <cell r="GC35">
            <v>2.8901734104045396E-3</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ZDMF HEP grupe</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9.726132582544152E-3</v>
          </cell>
          <cell r="BD36">
            <v>1.4702154626108998E-2</v>
          </cell>
          <cell r="BE36">
            <v>1.1741194104421683E-2</v>
          </cell>
          <cell r="BF36">
            <v>1.3827160493827161E-2</v>
          </cell>
          <cell r="BG36">
            <v>1.826595226497808E-2</v>
          </cell>
          <cell r="BH36">
            <v>1.8177469504903135E-2</v>
          </cell>
          <cell r="BI36">
            <v>4.6981442330279542E-4</v>
          </cell>
          <cell r="BJ36">
            <v>3.0523597088518433E-3</v>
          </cell>
          <cell r="BK36">
            <v>2.3408239700374533E-3</v>
          </cell>
          <cell r="BL36">
            <v>2.1018215787015414E-3</v>
          </cell>
          <cell r="BM36">
            <v>6.9913773013283616E-3</v>
          </cell>
          <cell r="BN36">
            <v>3.9342744735015043E-3</v>
          </cell>
          <cell r="BO36">
            <v>3.9188566159520516E-3</v>
          </cell>
          <cell r="BP36">
            <v>6.6590126291618829E-3</v>
          </cell>
          <cell r="BQ36">
            <v>5.0182481751824817E-3</v>
          </cell>
          <cell r="BR36">
            <v>1.3617793917385383E-3</v>
          </cell>
          <cell r="BS36">
            <v>2.4932003626473255E-3</v>
          </cell>
          <cell r="BT36">
            <v>-2.2609088853719196E-4</v>
          </cell>
          <cell r="BU36">
            <v>6.7842605156037987E-4</v>
          </cell>
          <cell r="BV36">
            <v>1.807909604519774E-3</v>
          </cell>
          <cell r="BW36">
            <v>9.0232348296864426E-4</v>
          </cell>
          <cell r="BX36">
            <v>2.0283975659229209E-3</v>
          </cell>
          <cell r="BY36">
            <v>1.7993702204228521E-3</v>
          </cell>
          <cell r="BZ36">
            <v>1.1225864391558151E-3</v>
          </cell>
          <cell r="CA36">
            <v>4.4853106077595876E-4</v>
          </cell>
          <cell r="CB36">
            <v>2.2416498542927594E-4</v>
          </cell>
          <cell r="CC36">
            <v>0</v>
          </cell>
          <cell r="CD36">
            <v>0</v>
          </cell>
          <cell r="CE36">
            <v>0</v>
          </cell>
          <cell r="CF36">
            <v>-2.2411474675033618E-4</v>
          </cell>
          <cell r="CG36">
            <v>-2.2416498542927594E-4</v>
          </cell>
          <cell r="CH36">
            <v>-2.242152466367713E-4</v>
          </cell>
          <cell r="CI36">
            <v>-1.3455931823278763E-3</v>
          </cell>
          <cell r="CJ36">
            <v>-4.4913541432741973E-4</v>
          </cell>
          <cell r="CK36">
            <v>-1.1233430689732643E-3</v>
          </cell>
          <cell r="CL36">
            <v>4.4984255510571302E-4</v>
          </cell>
          <cell r="CM36">
            <v>-1.3489208633093526E-3</v>
          </cell>
          <cell r="CN36">
            <v>-1.8009905447996398E-3</v>
          </cell>
          <cell r="CO36">
            <v>-2.7063599458728013E-3</v>
          </cell>
          <cell r="CP36">
            <v>-9.0456806874717323E-4</v>
          </cell>
          <cell r="CQ36">
            <v>-4.074241738343142E-3</v>
          </cell>
          <cell r="CR36">
            <v>-9.0909090909090909E-4</v>
          </cell>
          <cell r="CS36">
            <v>-2.5022747952684258E-3</v>
          </cell>
          <cell r="CT36">
            <v>-1.3683010262257698E-3</v>
          </cell>
          <cell r="CU36">
            <v>-2.740351678465403E-3</v>
          </cell>
          <cell r="CV36">
            <v>-2.7478818410808336E-3</v>
          </cell>
          <cell r="CW36">
            <v>-1.6073478760045925E-3</v>
          </cell>
          <cell r="CX36">
            <v>-3.4498620055197792E-3</v>
          </cell>
          <cell r="CY36">
            <v>-4.3849526886683594E-3</v>
          </cell>
          <cell r="CZ36">
            <v>-3.7088548910523874E-3</v>
          </cell>
          <cell r="DA36">
            <v>-7.4453234062354587E-3</v>
          </cell>
          <cell r="DB36">
            <v>-6.5635255508673229E-3</v>
          </cell>
          <cell r="DC36">
            <v>-1.0146295422369042E-2</v>
          </cell>
          <cell r="DD36">
            <v>-7.628128724672229E-3</v>
          </cell>
          <cell r="DE36">
            <v>-6.7259188085515252E-3</v>
          </cell>
          <cell r="DF36">
            <v>-3.1438935912938329E-3</v>
          </cell>
          <cell r="DG36">
            <v>-4.1242115477923341E-3</v>
          </cell>
          <cell r="DH36">
            <v>3.1668696711327649E-3</v>
          </cell>
          <cell r="DI36">
            <v>2.6711996114618746E-3</v>
          </cell>
          <cell r="DJ36">
            <v>2.9062727052555099E-3</v>
          </cell>
          <cell r="DK36">
            <v>-6.7616517749335909E-3</v>
          </cell>
          <cell r="DL36">
            <v>-2.9175784099197666E-3</v>
          </cell>
          <cell r="DM36">
            <v>-6.5837600585223113E-3</v>
          </cell>
          <cell r="DN36">
            <v>-2.2091310751104565E-3</v>
          </cell>
          <cell r="DO36">
            <v>-2.2140221402214021E-3</v>
          </cell>
          <cell r="DP36">
            <v>-9.8619329388560163E-4</v>
          </cell>
          <cell r="DQ36">
            <v>-2.2211253701875616E-3</v>
          </cell>
          <cell r="DR36">
            <v>-1.9787286668315608E-3</v>
          </cell>
          <cell r="DS36">
            <v>-2.2304832713754648E-3</v>
          </cell>
          <cell r="DT36">
            <v>-2.9806259314456036E-3</v>
          </cell>
          <cell r="DU36">
            <v>2.4912805181863477E-4</v>
          </cell>
          <cell r="DV36">
            <v>-9.9626400996264005E-4</v>
          </cell>
          <cell r="DW36">
            <v>-4.9862877088007974E-3</v>
          </cell>
          <cell r="DX36">
            <v>-8.0180405913304938E-3</v>
          </cell>
          <cell r="DY36">
            <v>-1.3892397069967163E-2</v>
          </cell>
          <cell r="DZ36">
            <v>-2.535860655737705E-2</v>
          </cell>
          <cell r="EA36">
            <v>-1.8396846254927726E-2</v>
          </cell>
          <cell r="EB36">
            <v>-5.890227576974565E-3</v>
          </cell>
          <cell r="EC36">
            <v>-4.0398599515216807E-3</v>
          </cell>
          <cell r="ED36">
            <v>-2.4337479718766902E-3</v>
          </cell>
          <cell r="EE36">
            <v>-4.33721875847113E-3</v>
          </cell>
          <cell r="EF36">
            <v>-5.1728832017424444E-3</v>
          </cell>
          <cell r="EG36">
            <v>-2.1893814997263274E-3</v>
          </cell>
          <cell r="EH36">
            <v>-5.211190345584202E-3</v>
          </cell>
          <cell r="EI36">
            <v>-6.8927488282326992E-3</v>
          </cell>
          <cell r="EJ36">
            <v>-7.773459189339256E-3</v>
          </cell>
          <cell r="EK36">
            <v>-7.8343592613318407E-3</v>
          </cell>
          <cell r="EL36">
            <v>-3.3840947546531302E-3</v>
          </cell>
          <cell r="EM36">
            <v>-1.697792869269949E-3</v>
          </cell>
          <cell r="EN36">
            <v>-3.1179138321995466E-3</v>
          </cell>
          <cell r="EO36">
            <v>-4.2649985783338069E-3</v>
          </cell>
          <cell r="EP36">
            <v>-2.8555111364934324E-4</v>
          </cell>
          <cell r="EQ36">
            <v>-1.4281633818908884E-3</v>
          </cell>
          <cell r="ER36">
            <v>-3.1464530892448511E-3</v>
          </cell>
          <cell r="ES36">
            <v>5.7388809182209468E-4</v>
          </cell>
          <cell r="ET36">
            <v>2.294235732721537E-3</v>
          </cell>
          <cell r="EU36">
            <v>0</v>
          </cell>
          <cell r="EV36">
            <v>-8.8698140200286126E-3</v>
          </cell>
          <cell r="EW36">
            <v>-3.4642032332563512E-3</v>
          </cell>
          <cell r="EX36">
            <v>-8.690614136732329E-4</v>
          </cell>
          <cell r="EY36">
            <v>-5.7987822557262973E-4</v>
          </cell>
          <cell r="EZ36">
            <v>-4.0615027560197275E-3</v>
          </cell>
          <cell r="FA36">
            <v>-2.6216137489076608E-3</v>
          </cell>
          <cell r="FB36">
            <v>-1.1682242990654205E-3</v>
          </cell>
          <cell r="FC36">
            <v>-3.8011695906432748E-3</v>
          </cell>
          <cell r="FD36">
            <v>-1.7610801291458762E-3</v>
          </cell>
          <cell r="FE36">
            <v>-2.0582181711261394E-3</v>
          </cell>
          <cell r="FF36">
            <v>-2.9463759575721861E-4</v>
          </cell>
          <cell r="FG36">
            <v>-1.3557323902151475E-2</v>
          </cell>
          <cell r="FH36">
            <v>-4.1828503137137929E-3</v>
          </cell>
          <cell r="FI36">
            <v>-1.5001500150014779E-3</v>
          </cell>
          <cell r="FJ36">
            <v>-2.1033653846154188E-3</v>
          </cell>
          <cell r="FK36">
            <v>-1.2044564890093534E-3</v>
          </cell>
          <cell r="FL36">
            <v>-1.8088634308109919E-3</v>
          </cell>
          <cell r="FM36">
            <v>-6.0404711567507707E-4</v>
          </cell>
          <cell r="FN36">
            <v>1.8132366273799772E-3</v>
          </cell>
          <cell r="FO36">
            <v>1.8702865761689225E-2</v>
          </cell>
          <cell r="FP36">
            <v>2.4578027835356897E-2</v>
          </cell>
          <cell r="FQ36">
            <v>4.884393063583814E-2</v>
          </cell>
          <cell r="FR36">
            <v>2.3422430421603746E-2</v>
          </cell>
          <cell r="FS36">
            <v>2.154011847065096E-3</v>
          </cell>
          <cell r="FT36">
            <v>0</v>
          </cell>
          <cell r="FU36">
            <v>0</v>
          </cell>
          <cell r="FV36">
            <v>1.0478237506716725E-2</v>
          </cell>
          <cell r="FW36">
            <v>2.12709385801646E-3</v>
          </cell>
          <cell r="FX36">
            <v>-5.306447333510711E-4</v>
          </cell>
          <cell r="FY36">
            <v>-1.0618529333686899E-3</v>
          </cell>
          <cell r="FZ36">
            <v>-2.6574541589152734E-4</v>
          </cell>
          <cell r="GA36">
            <v>-2.6581605528974706E-4</v>
          </cell>
          <cell r="GB36">
            <v>0</v>
          </cell>
          <cell r="GC36">
            <v>5.8495081095453205E-3</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T-HT</v>
          </cell>
          <cell r="BC37">
            <v>0.18299445471349354</v>
          </cell>
          <cell r="BD37">
            <v>2.9687499999999999E-2</v>
          </cell>
          <cell r="BE37">
            <v>1.5174506828528073E-2</v>
          </cell>
          <cell r="BF37">
            <v>1.0463378176382661E-2</v>
          </cell>
          <cell r="BG37">
            <v>1.4792899408284023E-2</v>
          </cell>
          <cell r="BH37">
            <v>7.2886297376093291E-3</v>
          </cell>
          <cell r="BI37">
            <v>5.7887120115774236E-3</v>
          </cell>
          <cell r="BJ37">
            <v>0</v>
          </cell>
          <cell r="BK37">
            <v>1.4388489208633094E-3</v>
          </cell>
          <cell r="BL37">
            <v>6.17816091954023E-2</v>
          </cell>
          <cell r="BM37">
            <v>4.0595399188092015E-3</v>
          </cell>
          <cell r="BN37">
            <v>4.0431266846361188E-3</v>
          </cell>
          <cell r="BO37">
            <v>0</v>
          </cell>
          <cell r="BP37">
            <v>0</v>
          </cell>
          <cell r="BQ37">
            <v>1.3422818791946308E-3</v>
          </cell>
          <cell r="BR37">
            <v>0</v>
          </cell>
          <cell r="BS37">
            <v>1.3404825737265416E-3</v>
          </cell>
          <cell r="BT37">
            <v>0</v>
          </cell>
          <cell r="BU37">
            <v>0</v>
          </cell>
          <cell r="BV37">
            <v>0</v>
          </cell>
          <cell r="BW37">
            <v>0</v>
          </cell>
          <cell r="BX37">
            <v>0</v>
          </cell>
          <cell r="BY37">
            <v>-1.3386880856760374E-3</v>
          </cell>
          <cell r="BZ37">
            <v>0</v>
          </cell>
          <cell r="CA37">
            <v>-2.6809651474530832E-3</v>
          </cell>
          <cell r="CB37">
            <v>-8.0645161290322578E-3</v>
          </cell>
          <cell r="CC37">
            <v>-2.7100271002710027E-3</v>
          </cell>
          <cell r="CD37">
            <v>-1.358695652173913E-3</v>
          </cell>
          <cell r="CE37">
            <v>0</v>
          </cell>
          <cell r="CF37">
            <v>0</v>
          </cell>
          <cell r="CG37">
            <v>-2.7210884353741495E-3</v>
          </cell>
          <cell r="CH37">
            <v>0</v>
          </cell>
          <cell r="CI37">
            <v>-4.0927694406548429E-3</v>
          </cell>
          <cell r="CJ37">
            <v>-1.3698630136986301E-3</v>
          </cell>
          <cell r="CK37">
            <v>0</v>
          </cell>
          <cell r="CL37">
            <v>0</v>
          </cell>
          <cell r="CM37">
            <v>-2.7434842249657062E-3</v>
          </cell>
          <cell r="CN37">
            <v>-5.5020632737276479E-3</v>
          </cell>
          <cell r="CO37">
            <v>0</v>
          </cell>
          <cell r="CP37">
            <v>-2.7662517289073307E-3</v>
          </cell>
          <cell r="CQ37">
            <v>-2.7739251040221915E-3</v>
          </cell>
          <cell r="CR37">
            <v>0</v>
          </cell>
          <cell r="CS37">
            <v>-1.3908205841446453E-3</v>
          </cell>
          <cell r="CT37">
            <v>-4.178272980501393E-3</v>
          </cell>
          <cell r="CU37">
            <v>-1.3986013986013986E-3</v>
          </cell>
          <cell r="CV37">
            <v>0</v>
          </cell>
          <cell r="CW37">
            <v>-1.4005602240896359E-3</v>
          </cell>
          <cell r="CX37">
            <v>0</v>
          </cell>
          <cell r="CY37">
            <v>-2.8050490883590462E-3</v>
          </cell>
          <cell r="CZ37">
            <v>0.19971870604781997</v>
          </cell>
          <cell r="DA37">
            <v>-2.3446658851113715E-3</v>
          </cell>
          <cell r="DB37">
            <v>0.18566392479435959</v>
          </cell>
          <cell r="DC37">
            <v>9.9108027750247768E-4</v>
          </cell>
          <cell r="DD37">
            <v>2.9702970297029703E-3</v>
          </cell>
          <cell r="DE37">
            <v>-1.9743336623889436E-3</v>
          </cell>
          <cell r="DF37">
            <v>-9.8911968348170125E-4</v>
          </cell>
          <cell r="DG37">
            <v>0</v>
          </cell>
          <cell r="DH37">
            <v>0</v>
          </cell>
          <cell r="DI37">
            <v>-4.9504950495049506E-3</v>
          </cell>
          <cell r="DJ37">
            <v>-9.9502487562189048E-4</v>
          </cell>
          <cell r="DK37">
            <v>-9.9601593625498006E-3</v>
          </cell>
          <cell r="DL37">
            <v>5.0301810865191147E-3</v>
          </cell>
          <cell r="DM37">
            <v>-5.005005005005005E-3</v>
          </cell>
          <cell r="DN37">
            <v>-2.012072434607646E-3</v>
          </cell>
          <cell r="DO37">
            <v>-2.0161290322580645E-3</v>
          </cell>
          <cell r="DP37">
            <v>0</v>
          </cell>
          <cell r="DQ37">
            <v>-2.0202020202020202E-3</v>
          </cell>
          <cell r="DR37">
            <v>-2.0242914979757085E-3</v>
          </cell>
          <cell r="DS37">
            <v>-7.099391480730223E-3</v>
          </cell>
          <cell r="DT37">
            <v>-2.0429009193054137E-3</v>
          </cell>
          <cell r="DU37">
            <v>-3.0706243602865915E-3</v>
          </cell>
          <cell r="DV37">
            <v>-5.1334702258726897E-3</v>
          </cell>
          <cell r="DW37">
            <v>-9.2879256965944269E-3</v>
          </cell>
          <cell r="DX37">
            <v>9.3749999999999997E-3</v>
          </cell>
          <cell r="DY37">
            <v>-4.1279669762641896E-3</v>
          </cell>
          <cell r="DZ37">
            <v>-4.1450777202072537E-3</v>
          </cell>
          <cell r="EA37">
            <v>-3.1217481789802288E-3</v>
          </cell>
          <cell r="EB37">
            <v>-4.1753653444676405E-3</v>
          </cell>
          <cell r="EC37">
            <v>-4.1928721174004195E-3</v>
          </cell>
          <cell r="ED37">
            <v>-7.3684210526315788E-3</v>
          </cell>
          <cell r="EE37">
            <v>-1.0604453870625664E-3</v>
          </cell>
          <cell r="EF37">
            <v>-1.0615711252653928E-3</v>
          </cell>
          <cell r="EG37">
            <v>-6.376195536663124E-3</v>
          </cell>
          <cell r="EH37">
            <v>-1.0695187165775401E-3</v>
          </cell>
          <cell r="EI37">
            <v>-1.0706638115631691E-2</v>
          </cell>
          <cell r="EJ37">
            <v>0</v>
          </cell>
          <cell r="EK37">
            <v>-3.246753246753247E-3</v>
          </cell>
          <cell r="EL37">
            <v>-1.0857763300760044E-3</v>
          </cell>
          <cell r="EM37">
            <v>-1.0869565217391304E-3</v>
          </cell>
          <cell r="EN37">
            <v>0</v>
          </cell>
          <cell r="EO37">
            <v>-1.088139281828074E-3</v>
          </cell>
          <cell r="EP37">
            <v>-1.0893246187363835E-3</v>
          </cell>
          <cell r="EQ37">
            <v>-5.4525627044711015E-3</v>
          </cell>
          <cell r="ER37">
            <v>-5.4824561403508769E-3</v>
          </cell>
          <cell r="ES37">
            <v>-4.410143329658214E-3</v>
          </cell>
          <cell r="ET37">
            <v>-1.1074197120708748E-3</v>
          </cell>
          <cell r="EU37">
            <v>-1.1086474501108647E-3</v>
          </cell>
          <cell r="EV37">
            <v>-3.3296337402885681E-3</v>
          </cell>
          <cell r="EW37">
            <v>-2.2271714922048997E-3</v>
          </cell>
          <cell r="EX37">
            <v>0</v>
          </cell>
          <cell r="EY37">
            <v>-3.3482142857142855E-3</v>
          </cell>
          <cell r="EZ37">
            <v>0</v>
          </cell>
          <cell r="FA37">
            <v>0</v>
          </cell>
          <cell r="FB37">
            <v>-3.3594624860022394E-3</v>
          </cell>
          <cell r="FC37">
            <v>-2.2471910112359553E-3</v>
          </cell>
          <cell r="FD37">
            <v>-1.1261261261261261E-3</v>
          </cell>
          <cell r="FE37">
            <v>-3.3821871476888386E-3</v>
          </cell>
          <cell r="FF37">
            <v>-3.3936651583710408E-3</v>
          </cell>
          <cell r="FG37">
            <v>-5.6753688989784612E-3</v>
          </cell>
          <cell r="FH37">
            <v>-2.2831050228310223E-3</v>
          </cell>
          <cell r="FI37">
            <v>-3.4324942791762458E-3</v>
          </cell>
          <cell r="FJ37">
            <v>-1.1481056257175437E-3</v>
          </cell>
          <cell r="FK37">
            <v>0</v>
          </cell>
          <cell r="FL37">
            <v>-2.2988505747126853E-3</v>
          </cell>
          <cell r="FM37">
            <v>0</v>
          </cell>
          <cell r="FN37">
            <v>0</v>
          </cell>
          <cell r="FO37">
            <v>0</v>
          </cell>
          <cell r="FP37">
            <v>-2.3041474654378336E-3</v>
          </cell>
          <cell r="FQ37">
            <v>1.1547344110853786E-3</v>
          </cell>
          <cell r="FR37">
            <v>-1.1534025374856371E-3</v>
          </cell>
          <cell r="FS37">
            <v>-1.1547344110854896E-3</v>
          </cell>
          <cell r="FT37">
            <v>0</v>
          </cell>
          <cell r="FU37">
            <v>-3.4682080924856029E-3</v>
          </cell>
          <cell r="FV37">
            <v>-6.9605568445475496E-3</v>
          </cell>
          <cell r="FW37">
            <v>0</v>
          </cell>
          <cell r="FX37">
            <v>1.1682242990653791E-3</v>
          </cell>
          <cell r="FY37">
            <v>-1.166861143523934E-3</v>
          </cell>
          <cell r="FZ37">
            <v>-1.1682242990653791E-3</v>
          </cell>
          <cell r="GA37">
            <v>3.5087719298245723E-3</v>
          </cell>
          <cell r="GB37">
            <v>1.1655011655011815E-3</v>
          </cell>
          <cell r="GC37">
            <v>1.1641443538998875E-3</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T-Mobile</v>
          </cell>
          <cell r="BG38" t="str">
            <v/>
          </cell>
          <cell r="BH38" t="str">
            <v/>
          </cell>
          <cell r="BI38" t="str">
            <v/>
          </cell>
          <cell r="BJ38" t="str">
            <v/>
          </cell>
          <cell r="BK38" t="str">
            <v/>
          </cell>
          <cell r="BL38" t="str">
            <v/>
          </cell>
          <cell r="BM38">
            <v>0.15384615384615385</v>
          </cell>
          <cell r="BN38">
            <v>0.25714285714285712</v>
          </cell>
          <cell r="BO38">
            <v>3.787878787878788E-2</v>
          </cell>
          <cell r="BP38">
            <v>2.1897810218978103E-2</v>
          </cell>
          <cell r="BQ38">
            <v>0</v>
          </cell>
          <cell r="BR38">
            <v>2.1428571428571429E-2</v>
          </cell>
          <cell r="BS38">
            <v>2.097902097902098E-2</v>
          </cell>
          <cell r="BT38">
            <v>1.3698630136986301E-2</v>
          </cell>
          <cell r="BU38">
            <v>0</v>
          </cell>
          <cell r="BV38">
            <v>6.7567567567567571E-3</v>
          </cell>
          <cell r="BW38">
            <v>0</v>
          </cell>
          <cell r="BX38">
            <v>3.3557046979865772E-2</v>
          </cell>
          <cell r="BY38">
            <v>0</v>
          </cell>
          <cell r="BZ38">
            <v>7.792207792207792E-2</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SHŽ</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v>0.11320754716981132</v>
          </cell>
          <cell r="BU39">
            <v>0.10169491525423729</v>
          </cell>
          <cell r="BV39">
            <v>0</v>
          </cell>
          <cell r="BW39">
            <v>0</v>
          </cell>
          <cell r="BX39">
            <v>0</v>
          </cell>
          <cell r="BY39">
            <v>0</v>
          </cell>
          <cell r="BZ39">
            <v>0</v>
          </cell>
          <cell r="CA39">
            <v>0</v>
          </cell>
          <cell r="CB39">
            <v>1.5384615384615385E-2</v>
          </cell>
          <cell r="CC39">
            <v>1.5151515151515152E-2</v>
          </cell>
          <cell r="CD39">
            <v>0</v>
          </cell>
          <cell r="CE39">
            <v>0</v>
          </cell>
          <cell r="CF39">
            <v>0</v>
          </cell>
          <cell r="CG39">
            <v>0</v>
          </cell>
          <cell r="CH39">
            <v>0</v>
          </cell>
          <cell r="CI39">
            <v>0.2537313432835821</v>
          </cell>
          <cell r="CJ39">
            <v>0.59523809523809523</v>
          </cell>
          <cell r="CK39">
            <v>0</v>
          </cell>
          <cell r="CL39">
            <v>7.462686567164179E-3</v>
          </cell>
          <cell r="CM39">
            <v>0</v>
          </cell>
          <cell r="CN39">
            <v>0</v>
          </cell>
          <cell r="CO39">
            <v>1.4814814814814815E-2</v>
          </cell>
          <cell r="CP39">
            <v>0</v>
          </cell>
          <cell r="CQ39">
            <v>0</v>
          </cell>
          <cell r="CR39">
            <v>0</v>
          </cell>
          <cell r="CS39">
            <v>7.2992700729927005E-3</v>
          </cell>
          <cell r="CT39">
            <v>0</v>
          </cell>
          <cell r="CU39">
            <v>0</v>
          </cell>
          <cell r="CV39">
            <v>0</v>
          </cell>
          <cell r="CW39">
            <v>0</v>
          </cell>
          <cell r="CX39">
            <v>0</v>
          </cell>
          <cell r="CY39">
            <v>-7.246376811594203E-3</v>
          </cell>
          <cell r="CZ39">
            <v>-7.2992700729927005E-3</v>
          </cell>
          <cell r="DA39">
            <v>-7.3529411764705881E-3</v>
          </cell>
          <cell r="DB39">
            <v>-7.4074074074074077E-3</v>
          </cell>
          <cell r="DC39">
            <v>0</v>
          </cell>
          <cell r="DD39">
            <v>0</v>
          </cell>
          <cell r="DE39">
            <v>0</v>
          </cell>
          <cell r="DF39">
            <v>0</v>
          </cell>
          <cell r="DG39">
            <v>0</v>
          </cell>
          <cell r="DH39">
            <v>0</v>
          </cell>
          <cell r="DI39">
            <v>-7.462686567164179E-3</v>
          </cell>
          <cell r="DJ39">
            <v>0</v>
          </cell>
          <cell r="DK39">
            <v>-7.5187969924812026E-3</v>
          </cell>
          <cell r="DL39">
            <v>-7.575757575757576E-3</v>
          </cell>
          <cell r="DM39">
            <v>-7.6335877862595417E-3</v>
          </cell>
          <cell r="DN39">
            <v>0</v>
          </cell>
          <cell r="DO39">
            <v>0</v>
          </cell>
          <cell r="DP39">
            <v>7.6923076923076927E-3</v>
          </cell>
          <cell r="DQ39">
            <v>0</v>
          </cell>
          <cell r="DR39">
            <v>0</v>
          </cell>
          <cell r="DS39">
            <v>-1.5267175572519083E-2</v>
          </cell>
          <cell r="DT39">
            <v>0</v>
          </cell>
          <cell r="DU39">
            <v>-7.7519379844961239E-3</v>
          </cell>
          <cell r="DV39">
            <v>-1.5625E-2</v>
          </cell>
          <cell r="DW39">
            <v>-1.5873015873015872E-2</v>
          </cell>
          <cell r="DX39">
            <v>0</v>
          </cell>
          <cell r="DY39">
            <v>-8.0645161290322578E-3</v>
          </cell>
          <cell r="DZ39">
            <v>0</v>
          </cell>
          <cell r="EA39">
            <v>-8.130081300813009E-3</v>
          </cell>
          <cell r="EB39">
            <v>0</v>
          </cell>
          <cell r="EC39">
            <v>-1.6393442622950821E-2</v>
          </cell>
          <cell r="ED39">
            <v>0</v>
          </cell>
          <cell r="EE39">
            <v>0</v>
          </cell>
          <cell r="EF39">
            <v>0</v>
          </cell>
          <cell r="EG39">
            <v>-1.6666666666666666E-2</v>
          </cell>
          <cell r="EH39">
            <v>0</v>
          </cell>
          <cell r="EI39">
            <v>-1.6949152542372881E-2</v>
          </cell>
          <cell r="EJ39">
            <v>-8.6206896551724137E-3</v>
          </cell>
          <cell r="EK39">
            <v>12.2</v>
          </cell>
          <cell r="EL39">
            <v>8.563899868247694E-3</v>
          </cell>
          <cell r="EM39">
            <v>4.3109079033311563E-2</v>
          </cell>
          <cell r="EN39">
            <v>2.0037570444583593E-2</v>
          </cell>
          <cell r="EO39">
            <v>1.7188459177409455E-2</v>
          </cell>
          <cell r="EP39">
            <v>6.6385033192516594E-3</v>
          </cell>
          <cell r="EQ39">
            <v>5.9952038369304552E-4</v>
          </cell>
          <cell r="ER39">
            <v>-5.9916117435590175E-4</v>
          </cell>
          <cell r="ES39">
            <v>-5.9952038369304552E-4</v>
          </cell>
          <cell r="ET39">
            <v>5.3989202159568086E-3</v>
          </cell>
          <cell r="EU39">
            <v>5.966587112171838E-4</v>
          </cell>
          <cell r="EV39">
            <v>-1.6696481812760882E-2</v>
          </cell>
          <cell r="EW39">
            <v>-1.3947847180109158E-2</v>
          </cell>
          <cell r="EX39">
            <v>6.1500615006150063E-4</v>
          </cell>
          <cell r="EY39">
            <v>1.8438844499078057E-3</v>
          </cell>
          <cell r="EZ39">
            <v>-2.4539877300613498E-3</v>
          </cell>
          <cell r="FA39">
            <v>-2.4600246002460025E-3</v>
          </cell>
          <cell r="FB39">
            <v>-1.2330456226880395E-3</v>
          </cell>
          <cell r="FC39">
            <v>-6.1728395061728392E-3</v>
          </cell>
          <cell r="FD39">
            <v>-3.7267080745341614E-3</v>
          </cell>
          <cell r="FE39">
            <v>-3.740648379052369E-3</v>
          </cell>
          <cell r="FF39">
            <v>-5.0062578222778474E-3</v>
          </cell>
          <cell r="FG39">
            <v>-3.1446540880503138E-3</v>
          </cell>
          <cell r="FH39">
            <v>-4.4164037854889093E-3</v>
          </cell>
          <cell r="FI39">
            <v>-1.9011406844106071E-3</v>
          </cell>
          <cell r="FJ39">
            <v>-1.1428571428571455E-2</v>
          </cell>
          <cell r="FK39">
            <v>-1.6056518946692355E-2</v>
          </cell>
          <cell r="FL39">
            <v>-2.741514360313313E-2</v>
          </cell>
          <cell r="FM39">
            <v>-3.3557046979865723E-2</v>
          </cell>
          <cell r="FN39">
            <v>-2.083333333333337E-2</v>
          </cell>
          <cell r="FO39">
            <v>-1.6312056737588621E-2</v>
          </cell>
          <cell r="FP39">
            <v>-7.2098053352559477E-3</v>
          </cell>
          <cell r="FQ39">
            <v>-8.7145969498910736E-3</v>
          </cell>
          <cell r="FR39">
            <v>-2.7106227106227121E-2</v>
          </cell>
          <cell r="FS39">
            <v>-4.5180722891565717E-3</v>
          </cell>
          <cell r="FT39">
            <v>-6.807866868381196E-3</v>
          </cell>
          <cell r="FU39">
            <v>-4.5696877380045908E-3</v>
          </cell>
          <cell r="FV39">
            <v>-5.355776587605221E-3</v>
          </cell>
          <cell r="FW39">
            <v>-1.5384615384614886E-3</v>
          </cell>
          <cell r="FX39">
            <v>-2.3112480739599928E-3</v>
          </cell>
          <cell r="FY39">
            <v>-5.4054054054053502E-3</v>
          </cell>
          <cell r="FZ39">
            <v>-1.5527950310558758E-3</v>
          </cell>
          <cell r="GA39">
            <v>-3.8880248833592645E-3</v>
          </cell>
          <cell r="GB39">
            <v>-3.9032006245121043E-3</v>
          </cell>
          <cell r="GC39">
            <v>-4.7021943573667402E-3</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ZDMF HAC</v>
          </cell>
          <cell r="BT40" t="str">
            <v/>
          </cell>
          <cell r="BU40">
            <v>0</v>
          </cell>
          <cell r="BV40">
            <v>1.1269722013523666E-3</v>
          </cell>
          <cell r="BW40">
            <v>3.7523452157598499E-4</v>
          </cell>
          <cell r="BX40">
            <v>1.6129032258064516E-2</v>
          </cell>
          <cell r="BY40">
            <v>2.2517534145441123E-2</v>
          </cell>
          <cell r="BZ40">
            <v>0</v>
          </cell>
          <cell r="CA40">
            <v>1.0830324909747292E-3</v>
          </cell>
          <cell r="CB40">
            <v>2.8849621348719799E-3</v>
          </cell>
          <cell r="CC40">
            <v>-1.438331535418914E-3</v>
          </cell>
          <cell r="CD40">
            <v>-3.6010082823190496E-4</v>
          </cell>
          <cell r="CE40">
            <v>0</v>
          </cell>
          <cell r="CF40">
            <v>-1.0806916426512969E-3</v>
          </cell>
          <cell r="CG40">
            <v>-3.6062026685899749E-4</v>
          </cell>
          <cell r="CH40">
            <v>0</v>
          </cell>
          <cell r="CI40">
            <v>-3.6075036075036075E-4</v>
          </cell>
          <cell r="CJ40">
            <v>-3.6088054853843375E-4</v>
          </cell>
          <cell r="CK40">
            <v>0</v>
          </cell>
          <cell r="CL40">
            <v>0</v>
          </cell>
          <cell r="CM40">
            <v>0</v>
          </cell>
          <cell r="CN40">
            <v>-7.2202166064981946E-4</v>
          </cell>
          <cell r="CO40">
            <v>-7.2254335260115603E-4</v>
          </cell>
          <cell r="CP40">
            <v>-3.6153289949385393E-4</v>
          </cell>
          <cell r="CQ40">
            <v>-7.2332730560578662E-4</v>
          </cell>
          <cell r="CR40">
            <v>-7.2385088671733622E-4</v>
          </cell>
          <cell r="CS40">
            <v>0</v>
          </cell>
          <cell r="CT40">
            <v>-3.6218761318362912E-4</v>
          </cell>
          <cell r="CU40">
            <v>0</v>
          </cell>
          <cell r="CV40">
            <v>0</v>
          </cell>
          <cell r="CW40">
            <v>-1.8115942028985507E-3</v>
          </cell>
          <cell r="CX40">
            <v>-1.088929219600726E-3</v>
          </cell>
          <cell r="CY40">
            <v>-7.2674418604651162E-4</v>
          </cell>
          <cell r="CZ40">
            <v>-7.2727272727272723E-4</v>
          </cell>
          <cell r="DA40">
            <v>0</v>
          </cell>
          <cell r="DB40">
            <v>1.455604075691412E-3</v>
          </cell>
          <cell r="DC40">
            <v>0</v>
          </cell>
          <cell r="DD40">
            <v>5.7776162790697673E-2</v>
          </cell>
          <cell r="DE40">
            <v>4.122294744074201E-3</v>
          </cell>
          <cell r="DF40">
            <v>2.3947998631542937E-3</v>
          </cell>
          <cell r="DG40">
            <v>1.0238907849829352E-3</v>
          </cell>
          <cell r="DH40">
            <v>1.0228435049437436E-3</v>
          </cell>
          <cell r="DI40">
            <v>0</v>
          </cell>
          <cell r="DJ40">
            <v>4.7683923705722072E-3</v>
          </cell>
          <cell r="DK40">
            <v>-4.4067796610169491E-3</v>
          </cell>
          <cell r="DL40">
            <v>-2.3833844058563161E-3</v>
          </cell>
          <cell r="DM40">
            <v>-6.8259385665529011E-4</v>
          </cell>
          <cell r="DN40">
            <v>-1.0245901639344263E-3</v>
          </cell>
          <cell r="DO40">
            <v>-1.0256410256410256E-3</v>
          </cell>
          <cell r="DP40">
            <v>-6.8446269678302531E-4</v>
          </cell>
          <cell r="DQ40">
            <v>-6.8493150684931507E-4</v>
          </cell>
          <cell r="DR40">
            <v>-3.4270047978067172E-4</v>
          </cell>
          <cell r="DS40">
            <v>0</v>
          </cell>
          <cell r="DT40">
            <v>-1.0284538909838875E-3</v>
          </cell>
          <cell r="DU40">
            <v>-1.7158544955387784E-3</v>
          </cell>
          <cell r="DV40">
            <v>-3.7813681677552422E-3</v>
          </cell>
          <cell r="DW40">
            <v>-2.4154589371980675E-3</v>
          </cell>
          <cell r="DX40">
            <v>-2.0754064337599448E-3</v>
          </cell>
          <cell r="DY40">
            <v>-2.7729636048526864E-3</v>
          </cell>
          <cell r="DZ40">
            <v>-5.2137643378519288E-3</v>
          </cell>
          <cell r="EA40">
            <v>-1.8169112508735149E-2</v>
          </cell>
          <cell r="EB40">
            <v>-7.1174377224199285E-3</v>
          </cell>
          <cell r="EC40">
            <v>-5.7347670250896057E-3</v>
          </cell>
          <cell r="ED40">
            <v>-3.2444124008651765E-3</v>
          </cell>
          <cell r="EE40">
            <v>-1.8083182640144665E-3</v>
          </cell>
          <cell r="EF40">
            <v>-5.0724637681159417E-3</v>
          </cell>
          <cell r="EG40">
            <v>-2.1849963583394027E-3</v>
          </cell>
          <cell r="EH40">
            <v>-4.7445255474452552E-3</v>
          </cell>
          <cell r="EI40">
            <v>-2.5669233590025669E-3</v>
          </cell>
          <cell r="EJ40">
            <v>-8.0882352941176478E-3</v>
          </cell>
          <cell r="EK40">
            <v>-2.5945144551519643E-3</v>
          </cell>
          <cell r="EL40">
            <v>-1.8580453363062058E-3</v>
          </cell>
          <cell r="EM40">
            <v>-2.6061057334326137E-3</v>
          </cell>
          <cell r="EN40">
            <v>-1.4930944382232176E-3</v>
          </cell>
          <cell r="EO40">
            <v>-1.869158878504673E-3</v>
          </cell>
          <cell r="EP40">
            <v>2.0224719101123594E-2</v>
          </cell>
          <cell r="EQ40">
            <v>3.6710719530102788E-4</v>
          </cell>
          <cell r="ER40">
            <v>-1.1009174311926607E-3</v>
          </cell>
          <cell r="ES40">
            <v>-7.347538574577516E-4</v>
          </cell>
          <cell r="ET40">
            <v>-1.838235294117647E-3</v>
          </cell>
          <cell r="EU40">
            <v>-2.5782688766114179E-3</v>
          </cell>
          <cell r="EV40">
            <v>-1.1078286558345643E-3</v>
          </cell>
          <cell r="EW40">
            <v>-7.3937153419593343E-4</v>
          </cell>
          <cell r="EX40">
            <v>-3.6995930447650759E-3</v>
          </cell>
          <cell r="EY40">
            <v>-1.4853323431117712E-3</v>
          </cell>
          <cell r="EZ40">
            <v>-3.7188545927854219E-4</v>
          </cell>
          <cell r="FA40">
            <v>-3.720238095238095E-4</v>
          </cell>
          <cell r="FB40">
            <v>0</v>
          </cell>
          <cell r="FC40">
            <v>-7.4432452549311504E-4</v>
          </cell>
          <cell r="FD40">
            <v>0</v>
          </cell>
          <cell r="FE40">
            <v>0.26033519553072626</v>
          </cell>
          <cell r="FF40">
            <v>5.9101654846335696E-4</v>
          </cell>
          <cell r="FG40">
            <v>-8.8600118133486117E-4</v>
          </cell>
          <cell r="FH40">
            <v>0</v>
          </cell>
          <cell r="FI40">
            <v>-1.4779781259237623E-3</v>
          </cell>
          <cell r="FJ40">
            <v>-2.96033155713471E-4</v>
          </cell>
          <cell r="FK40">
            <v>-2.9612081729346595E-4</v>
          </cell>
          <cell r="FL40">
            <v>0</v>
          </cell>
          <cell r="FM40">
            <v>5.924170616113944E-4</v>
          </cell>
          <cell r="FN40">
            <v>0</v>
          </cell>
          <cell r="FO40">
            <v>5.9206631142694199E-4</v>
          </cell>
          <cell r="FP40">
            <v>-2.9585798816567088E-4</v>
          </cell>
          <cell r="FQ40">
            <v>-5.918910920390541E-4</v>
          </cell>
          <cell r="FR40">
            <v>0</v>
          </cell>
          <cell r="FS40">
            <v>-1.1844832691738638E-3</v>
          </cell>
          <cell r="FT40">
            <v>0</v>
          </cell>
          <cell r="FU40">
            <v>-5.9294396679510086E-4</v>
          </cell>
          <cell r="FV40">
            <v>4.7463660634825544E-3</v>
          </cell>
          <cell r="FW40">
            <v>1.3876586950103409E-2</v>
          </cell>
          <cell r="FX40">
            <v>1.4851485148514865E-2</v>
          </cell>
          <cell r="FY40">
            <v>3.7302725968435535E-3</v>
          </cell>
          <cell r="FZ40">
            <v>-1.4293882218410214E-3</v>
          </cell>
          <cell r="GA40">
            <v>2.0040080160319551E-3</v>
          </cell>
          <cell r="GB40">
            <v>8.5714285714288962E-4</v>
          </cell>
          <cell r="GC40">
            <v>2.8546959748787515E-4</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AZ Zagreb</v>
          </cell>
          <cell r="BT41" t="str">
            <v/>
          </cell>
          <cell r="BU41" t="str">
            <v/>
          </cell>
          <cell r="BV41" t="str">
            <v/>
          </cell>
          <cell r="BW41" t="str">
            <v/>
          </cell>
          <cell r="BX41">
            <v>1.2548672566371681</v>
          </cell>
          <cell r="BY41">
            <v>0.24960753532182103</v>
          </cell>
          <cell r="BZ41">
            <v>9.3592964824120606E-2</v>
          </cell>
          <cell r="CA41">
            <v>1.3785180930499713E-2</v>
          </cell>
          <cell r="CB41">
            <v>1.4164305949008499E-2</v>
          </cell>
          <cell r="CC41">
            <v>1.1173184357541898E-3</v>
          </cell>
          <cell r="CD41">
            <v>1.6741071428571428E-3</v>
          </cell>
          <cell r="CE41">
            <v>1.6713091922005571E-3</v>
          </cell>
          <cell r="CF41">
            <v>1.6685205784204673E-3</v>
          </cell>
          <cell r="CG41">
            <v>-1.1104941699056081E-3</v>
          </cell>
          <cell r="CH41">
            <v>0</v>
          </cell>
          <cell r="CI41">
            <v>1.6675931072818232E-3</v>
          </cell>
          <cell r="CJ41">
            <v>4.4395116537180911E-3</v>
          </cell>
          <cell r="CK41">
            <v>3.3149171270718232E-3</v>
          </cell>
          <cell r="CL41">
            <v>2.2026431718061676E-3</v>
          </cell>
          <cell r="CM41">
            <v>1.6483516483516484E-3</v>
          </cell>
          <cell r="CN41">
            <v>2.7427317608337905E-3</v>
          </cell>
          <cell r="CO41">
            <v>2.1881838074398249E-3</v>
          </cell>
          <cell r="CP41">
            <v>4.3668122270742356E-3</v>
          </cell>
          <cell r="CQ41">
            <v>-1.0869565217391304E-3</v>
          </cell>
          <cell r="CR41">
            <v>-1.088139281828074E-3</v>
          </cell>
          <cell r="CS41">
            <v>-3.8126361655773421E-3</v>
          </cell>
          <cell r="CT41">
            <v>0</v>
          </cell>
          <cell r="CU41">
            <v>-5.4674685620557679E-4</v>
          </cell>
          <cell r="CV41">
            <v>-2.1881838074398249E-3</v>
          </cell>
          <cell r="CW41">
            <v>-5.4824561403508769E-4</v>
          </cell>
          <cell r="CX41">
            <v>-1.0970927043335162E-3</v>
          </cell>
          <cell r="CY41">
            <v>-1.0982976386600769E-3</v>
          </cell>
          <cell r="CZ41">
            <v>-1.6492578339747114E-3</v>
          </cell>
          <cell r="DA41">
            <v>-1.6519823788546256E-3</v>
          </cell>
          <cell r="DB41">
            <v>-2.206287920573635E-3</v>
          </cell>
          <cell r="DC41">
            <v>5.5279159756771695E-4</v>
          </cell>
          <cell r="DD41">
            <v>0</v>
          </cell>
          <cell r="DE41">
            <v>-1.1049723756906078E-3</v>
          </cell>
          <cell r="DF41">
            <v>0</v>
          </cell>
          <cell r="DG41">
            <v>-1.1061946902654867E-3</v>
          </cell>
          <cell r="DH41">
            <v>-5.5370985603543741E-4</v>
          </cell>
          <cell r="DI41">
            <v>-1.6620498614958448E-3</v>
          </cell>
          <cell r="DJ41">
            <v>-5.5493895671476139E-4</v>
          </cell>
          <cell r="DK41">
            <v>-2.2209883398112162E-3</v>
          </cell>
          <cell r="DL41">
            <v>-5.5648302726766831E-3</v>
          </cell>
          <cell r="DM41">
            <v>0</v>
          </cell>
          <cell r="DN41">
            <v>-5.5959709009513155E-4</v>
          </cell>
          <cell r="DO41">
            <v>-1.6797312430011197E-3</v>
          </cell>
          <cell r="DP41">
            <v>-4.4868199663488503E-3</v>
          </cell>
          <cell r="DQ41">
            <v>-1.6901408450704226E-3</v>
          </cell>
          <cell r="DR41">
            <v>5.6433408577878099E-4</v>
          </cell>
          <cell r="DS41">
            <v>-5.6401579244218843E-4</v>
          </cell>
          <cell r="DT41">
            <v>-2.8216704288939053E-3</v>
          </cell>
          <cell r="DU41">
            <v>0</v>
          </cell>
          <cell r="DV41">
            <v>-5.6593095642331638E-4</v>
          </cell>
          <cell r="DW41">
            <v>-1.4156285390713477E-2</v>
          </cell>
          <cell r="DX41">
            <v>-1.7231476163124641E-3</v>
          </cell>
          <cell r="DY41">
            <v>-5.1783659378596084E-3</v>
          </cell>
          <cell r="DZ41">
            <v>-2.8918449971081549E-3</v>
          </cell>
          <cell r="EA41">
            <v>-8.7006960556844544E-3</v>
          </cell>
          <cell r="EB41">
            <v>-1.1702750146284377E-3</v>
          </cell>
          <cell r="EC41">
            <v>-5.8582308142940832E-4</v>
          </cell>
          <cell r="ED41">
            <v>-2.3446658851113715E-3</v>
          </cell>
          <cell r="EE41">
            <v>-4.1128084606345478E-3</v>
          </cell>
          <cell r="EF41">
            <v>-3.5398230088495575E-3</v>
          </cell>
          <cell r="EG41">
            <v>-1.1841326228537595E-3</v>
          </cell>
          <cell r="EH41">
            <v>-9.4842916419679898E-3</v>
          </cell>
          <cell r="EI41">
            <v>-1.3165769000598444E-2</v>
          </cell>
          <cell r="EJ41">
            <v>-1.3341419041843541E-2</v>
          </cell>
          <cell r="EK41">
            <v>-1.1677934849416103E-2</v>
          </cell>
          <cell r="EL41">
            <v>-1.3059701492537313E-2</v>
          </cell>
          <cell r="EM41">
            <v>-1.0081915563957152E-2</v>
          </cell>
          <cell r="EN41">
            <v>-1.0821133036282623E-2</v>
          </cell>
          <cell r="EO41">
            <v>-5.7915057915057912E-3</v>
          </cell>
          <cell r="EP41">
            <v>-1.9417475728155339E-3</v>
          </cell>
          <cell r="EQ41">
            <v>-1.0376134889753566E-2</v>
          </cell>
          <cell r="ER41">
            <v>-1.9659239842726079E-3</v>
          </cell>
          <cell r="ES41">
            <v>-5.2527905449770186E-3</v>
          </cell>
          <cell r="ET41">
            <v>-6.6006600660066007E-3</v>
          </cell>
          <cell r="EU41">
            <v>-1.1960132890365448E-2</v>
          </cell>
          <cell r="EV41">
            <v>2.6899798251513113E-3</v>
          </cell>
          <cell r="EW41">
            <v>-4.0241448692152921E-3</v>
          </cell>
          <cell r="EX41">
            <v>-2.0202020202020202E-3</v>
          </cell>
          <cell r="EY41">
            <v>-3.3738191632928477E-3</v>
          </cell>
          <cell r="EZ41">
            <v>6.770480704129993E-4</v>
          </cell>
          <cell r="FA41">
            <v>1.3531799729364006E-3</v>
          </cell>
          <cell r="FB41">
            <v>1.3513513513513514E-3</v>
          </cell>
          <cell r="FC41">
            <v>-1.3495276653171389E-3</v>
          </cell>
          <cell r="FD41">
            <v>-6.0810810810810814E-3</v>
          </cell>
          <cell r="FE41">
            <v>0</v>
          </cell>
          <cell r="FF41">
            <v>0</v>
          </cell>
          <cell r="FG41">
            <v>6.798096532971698E-4</v>
          </cell>
          <cell r="FH41">
            <v>-3.3967391304348116E-3</v>
          </cell>
          <cell r="FI41">
            <v>-2.0449897750510759E-3</v>
          </cell>
          <cell r="FJ41">
            <v>2.732240437158362E-3</v>
          </cell>
          <cell r="FK41">
            <v>-3.4059945504086864E-3</v>
          </cell>
          <cell r="FL41">
            <v>6.8352699931639727E-4</v>
          </cell>
          <cell r="FM41">
            <v>-2.732240437158473E-3</v>
          </cell>
          <cell r="FN41">
            <v>-6.8493150684934001E-4</v>
          </cell>
          <cell r="FO41">
            <v>-3.4270047978066653E-3</v>
          </cell>
          <cell r="FP41">
            <v>2.0632737276478075E-3</v>
          </cell>
          <cell r="FQ41">
            <v>1.029512697323276E-2</v>
          </cell>
          <cell r="FR41">
            <v>9.5108695652172948E-3</v>
          </cell>
          <cell r="FS41">
            <v>6.0565275908479599E-3</v>
          </cell>
          <cell r="FT41">
            <v>1.538461538461533E-2</v>
          </cell>
          <cell r="FU41">
            <v>7.905138339920903E-3</v>
          </cell>
          <cell r="FV41">
            <v>3.2679738562091387E-3</v>
          </cell>
          <cell r="FW41">
            <v>4.5602605863193091E-3</v>
          </cell>
          <cell r="FX41">
            <v>9.0791180285343387E-3</v>
          </cell>
          <cell r="FY41">
            <v>1.928020565552746E-3</v>
          </cell>
          <cell r="FZ41">
            <v>-6.414368184733954E-4</v>
          </cell>
          <cell r="GA41">
            <v>6.4184852374848944E-4</v>
          </cell>
          <cell r="GB41">
            <v>-6.414368184733954E-4</v>
          </cell>
          <cell r="GC41">
            <v>5.7766367137355168E-3</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ZDMF Cestarski</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1.7956521739130435</v>
          </cell>
          <cell r="DY42">
            <v>4.6656298600311046E-3</v>
          </cell>
          <cell r="DZ42">
            <v>0</v>
          </cell>
          <cell r="EA42">
            <v>0</v>
          </cell>
          <cell r="EB42">
            <v>-1.5479876160990713E-3</v>
          </cell>
          <cell r="EC42">
            <v>0</v>
          </cell>
          <cell r="ED42">
            <v>0</v>
          </cell>
          <cell r="EE42">
            <v>7.441860465116279E-2</v>
          </cell>
          <cell r="EF42">
            <v>-1.443001443001443E-3</v>
          </cell>
          <cell r="EG42">
            <v>0</v>
          </cell>
          <cell r="EH42">
            <v>0</v>
          </cell>
          <cell r="EI42">
            <v>0</v>
          </cell>
          <cell r="EJ42">
            <v>0</v>
          </cell>
          <cell r="EK42">
            <v>-8.670520231213872E-3</v>
          </cell>
          <cell r="EL42">
            <v>-1.4577259475218659E-3</v>
          </cell>
          <cell r="EM42">
            <v>4.3795620437956208E-3</v>
          </cell>
          <cell r="EN42">
            <v>0</v>
          </cell>
          <cell r="EO42">
            <v>1.0174418604651164E-2</v>
          </cell>
          <cell r="EP42">
            <v>-1.4388489208633094E-3</v>
          </cell>
          <cell r="EQ42">
            <v>-8.6455331412103754E-3</v>
          </cell>
          <cell r="ER42">
            <v>2.9069767441860465E-3</v>
          </cell>
          <cell r="ES42">
            <v>2.8985507246376812E-3</v>
          </cell>
          <cell r="ET42">
            <v>2.3121387283236993E-2</v>
          </cell>
          <cell r="EU42">
            <v>2.8248587570621469E-3</v>
          </cell>
          <cell r="EV42">
            <v>4.2253521126760559E-3</v>
          </cell>
          <cell r="EW42">
            <v>4.2075736325385693E-3</v>
          </cell>
          <cell r="EX42">
            <v>-1.3966480446927373E-2</v>
          </cell>
          <cell r="EY42">
            <v>4.24929178470255E-3</v>
          </cell>
          <cell r="EZ42">
            <v>8.4626234132581107E-3</v>
          </cell>
          <cell r="FA42">
            <v>2.7972027972027972E-3</v>
          </cell>
          <cell r="FB42">
            <v>1.3947001394700139E-3</v>
          </cell>
          <cell r="FC42">
            <v>0</v>
          </cell>
          <cell r="FD42">
            <v>4.178272980501393E-3</v>
          </cell>
          <cell r="FE42">
            <v>0</v>
          </cell>
          <cell r="FF42">
            <v>0</v>
          </cell>
          <cell r="FG42">
            <v>-5.5478502080443803E-3</v>
          </cell>
          <cell r="FH42">
            <v>2.7894002789399241E-3</v>
          </cell>
          <cell r="FI42">
            <v>0</v>
          </cell>
          <cell r="FJ42">
            <v>0</v>
          </cell>
          <cell r="FK42">
            <v>-1.3908205841446364E-3</v>
          </cell>
          <cell r="FL42">
            <v>1.3927576601671099E-3</v>
          </cell>
          <cell r="FM42">
            <v>1.5299026425591E-2</v>
          </cell>
          <cell r="FN42">
            <v>-2.739726027397249E-3</v>
          </cell>
          <cell r="FO42">
            <v>-2.7472527472527375E-3</v>
          </cell>
          <cell r="FP42">
            <v>0</v>
          </cell>
          <cell r="FQ42">
            <v>0</v>
          </cell>
          <cell r="FR42">
            <v>-1.3774104683195176E-3</v>
          </cell>
          <cell r="FS42">
            <v>5.5172413793103114E-3</v>
          </cell>
          <cell r="FT42">
            <v>2.4691358024691468E-2</v>
          </cell>
          <cell r="FU42">
            <v>0</v>
          </cell>
          <cell r="FV42">
            <v>2.6773761713521083E-3</v>
          </cell>
          <cell r="FW42">
            <v>0</v>
          </cell>
          <cell r="FX42">
            <v>1.3351134846462109E-3</v>
          </cell>
          <cell r="FY42">
            <v>1.3333333333333419E-2</v>
          </cell>
          <cell r="FZ42">
            <v>-1.3157894736841591E-3</v>
          </cell>
          <cell r="GA42">
            <v>2.6350461133068936E-3</v>
          </cell>
          <cell r="GB42">
            <v>6.5703022339027584E-3</v>
          </cell>
          <cell r="GC42">
            <v>1.3054830287206887E-3</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AZ Auto Hrvatska</v>
          </cell>
          <cell r="DJ43" t="str">
            <v/>
          </cell>
          <cell r="DK43">
            <v>0</v>
          </cell>
          <cell r="DL43">
            <v>2.4390243902439024E-3</v>
          </cell>
          <cell r="DM43">
            <v>2.4330900243309003E-3</v>
          </cell>
          <cell r="DN43">
            <v>2.4271844660194173E-3</v>
          </cell>
          <cell r="DO43">
            <v>2.4213075060532689E-3</v>
          </cell>
          <cell r="DP43">
            <v>0</v>
          </cell>
          <cell r="DQ43">
            <v>0</v>
          </cell>
          <cell r="DR43">
            <v>0</v>
          </cell>
          <cell r="DS43">
            <v>0</v>
          </cell>
          <cell r="DT43">
            <v>2.4154589371980675E-3</v>
          </cell>
          <cell r="DU43">
            <v>0</v>
          </cell>
          <cell r="DV43">
            <v>2.4096385542168677E-3</v>
          </cell>
          <cell r="DW43">
            <v>-2.403846153846154E-3</v>
          </cell>
          <cell r="DX43">
            <v>2.4096385542168677E-3</v>
          </cell>
          <cell r="DY43">
            <v>7.2115384615384619E-3</v>
          </cell>
          <cell r="DZ43">
            <v>-4.7732696897374704E-3</v>
          </cell>
          <cell r="EA43">
            <v>-2.3980815347721821E-3</v>
          </cell>
          <cell r="EB43">
            <v>0</v>
          </cell>
          <cell r="EC43">
            <v>-2.403846153846154E-3</v>
          </cell>
          <cell r="ED43">
            <v>2.4096385542168677E-3</v>
          </cell>
          <cell r="EE43">
            <v>0</v>
          </cell>
          <cell r="EF43">
            <v>0</v>
          </cell>
          <cell r="EG43">
            <v>4.807692307692308E-3</v>
          </cell>
          <cell r="EH43">
            <v>0</v>
          </cell>
          <cell r="EI43">
            <v>7.1770334928229667E-3</v>
          </cell>
          <cell r="EJ43">
            <v>1.1876484560570071E-2</v>
          </cell>
          <cell r="EK43">
            <v>2.3474178403755869E-3</v>
          </cell>
          <cell r="EL43">
            <v>-2.34192037470726E-3</v>
          </cell>
          <cell r="EM43">
            <v>0</v>
          </cell>
          <cell r="EN43">
            <v>2.3474178403755869E-3</v>
          </cell>
          <cell r="EO43">
            <v>-2.34192037470726E-3</v>
          </cell>
          <cell r="EP43">
            <v>2.3474178403755869E-3</v>
          </cell>
          <cell r="EQ43">
            <v>2.34192037470726E-3</v>
          </cell>
          <cell r="ER43">
            <v>0</v>
          </cell>
          <cell r="ES43">
            <v>4.6728971962616819E-3</v>
          </cell>
          <cell r="ET43">
            <v>4.6511627906976744E-3</v>
          </cell>
          <cell r="EU43">
            <v>0</v>
          </cell>
          <cell r="EV43">
            <v>-2.3148148148148147E-3</v>
          </cell>
          <cell r="EW43">
            <v>4.6403712296983757E-3</v>
          </cell>
          <cell r="EX43">
            <v>0</v>
          </cell>
          <cell r="EY43">
            <v>4.6189376443418013E-3</v>
          </cell>
          <cell r="EZ43">
            <v>-2.2988505747126436E-3</v>
          </cell>
          <cell r="FA43">
            <v>0</v>
          </cell>
          <cell r="FB43">
            <v>0</v>
          </cell>
          <cell r="FC43">
            <v>-2.304147465437788E-3</v>
          </cell>
          <cell r="FD43">
            <v>0</v>
          </cell>
          <cell r="FE43">
            <v>0</v>
          </cell>
          <cell r="FF43">
            <v>4.6189376443418013E-3</v>
          </cell>
          <cell r="FG43">
            <v>9.1954022988505191E-3</v>
          </cell>
          <cell r="FH43">
            <v>2.5056947608200542E-2</v>
          </cell>
          <cell r="FI43">
            <v>2.2222222222221255E-3</v>
          </cell>
          <cell r="FJ43">
            <v>2.2172949002217113E-3</v>
          </cell>
          <cell r="FK43">
            <v>0</v>
          </cell>
          <cell r="FL43">
            <v>4.4247787610618428E-3</v>
          </cell>
          <cell r="FM43">
            <v>-2.2026431718061845E-3</v>
          </cell>
          <cell r="FN43">
            <v>-2.2075055187638082E-3</v>
          </cell>
          <cell r="FO43">
            <v>-2.2123893805309214E-3</v>
          </cell>
          <cell r="FP43">
            <v>4.4345898004434225E-3</v>
          </cell>
          <cell r="FQ43">
            <v>2.2075055187638082E-3</v>
          </cell>
          <cell r="FR43">
            <v>2.2026431718060735E-3</v>
          </cell>
          <cell r="FS43">
            <v>2.19780219780219E-3</v>
          </cell>
          <cell r="FT43">
            <v>1.0964912280701844E-2</v>
          </cell>
          <cell r="FU43">
            <v>1.7353579175704903E-2</v>
          </cell>
          <cell r="FV43">
            <v>0</v>
          </cell>
          <cell r="FW43">
            <v>2.132196162046851E-3</v>
          </cell>
          <cell r="FX43">
            <v>4.2553191489360653E-3</v>
          </cell>
          <cell r="FY43">
            <v>2.1186440677967155E-3</v>
          </cell>
          <cell r="FZ43">
            <v>0</v>
          </cell>
          <cell r="GA43">
            <v>0</v>
          </cell>
          <cell r="GB43">
            <v>0</v>
          </cell>
          <cell r="GC43">
            <v>6.3424947145878097E-3</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AC Rijeka - Zagreb</v>
          </cell>
          <cell r="DP44" t="str">
            <v/>
          </cell>
          <cell r="DQ44">
            <v>1.364256480218281E-3</v>
          </cell>
          <cell r="DR44">
            <v>0</v>
          </cell>
          <cell r="DS44">
            <v>0</v>
          </cell>
          <cell r="DT44">
            <v>0</v>
          </cell>
          <cell r="DU44">
            <v>2.4523160762942781E-2</v>
          </cell>
          <cell r="DV44">
            <v>1.3297872340425532E-3</v>
          </cell>
          <cell r="DW44">
            <v>-5.3120849933598934E-3</v>
          </cell>
          <cell r="DX44">
            <v>-2.6702269692923898E-3</v>
          </cell>
          <cell r="DY44">
            <v>-4.0160642570281121E-3</v>
          </cell>
          <cell r="DZ44">
            <v>1.3440860215053765E-3</v>
          </cell>
          <cell r="EA44">
            <v>-1.3422818791946308E-3</v>
          </cell>
          <cell r="EB44">
            <v>-9.4086021505376347E-3</v>
          </cell>
          <cell r="EC44">
            <v>1.7639077340569877E-2</v>
          </cell>
          <cell r="ED44">
            <v>-2.6666666666666666E-3</v>
          </cell>
          <cell r="EE44">
            <v>-2.6737967914438501E-3</v>
          </cell>
          <cell r="EF44">
            <v>-6.7024128686327079E-3</v>
          </cell>
          <cell r="EG44">
            <v>2.6990553306342779E-3</v>
          </cell>
          <cell r="EH44">
            <v>-2.6917900403768506E-3</v>
          </cell>
          <cell r="EI44">
            <v>-2.6990553306342779E-3</v>
          </cell>
          <cell r="EJ44">
            <v>-8.119079837618403E-3</v>
          </cell>
          <cell r="EK44">
            <v>-1.364256480218281E-3</v>
          </cell>
          <cell r="EL44">
            <v>-2.7322404371584699E-3</v>
          </cell>
          <cell r="EM44">
            <v>-1.0958904109589041E-2</v>
          </cell>
          <cell r="EN44">
            <v>-1.3850415512465374E-3</v>
          </cell>
          <cell r="EO44">
            <v>-2.7739251040221915E-3</v>
          </cell>
          <cell r="EP44">
            <v>0</v>
          </cell>
          <cell r="EQ44">
            <v>-1.3908205841446453E-3</v>
          </cell>
          <cell r="ER44">
            <v>0</v>
          </cell>
          <cell r="ES44">
            <v>-2.7855153203342618E-3</v>
          </cell>
          <cell r="ET44">
            <v>-1.3966480446927375E-3</v>
          </cell>
          <cell r="EU44">
            <v>0</v>
          </cell>
          <cell r="EV44">
            <v>-2.7972027972027972E-3</v>
          </cell>
          <cell r="EW44">
            <v>-4.2075736325385693E-3</v>
          </cell>
          <cell r="EX44">
            <v>-4.2253521126760559E-3</v>
          </cell>
          <cell r="EY44">
            <v>0</v>
          </cell>
          <cell r="EZ44">
            <v>-1.4144271570014145E-3</v>
          </cell>
          <cell r="FA44">
            <v>0</v>
          </cell>
          <cell r="FB44">
            <v>-1.4164305949008499E-3</v>
          </cell>
          <cell r="FC44">
            <v>-1.4184397163120568E-3</v>
          </cell>
          <cell r="FD44">
            <v>0</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AZ ZABA</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v>-2.5551684088269454E-3</v>
          </cell>
          <cell r="FF45">
            <v>-3.0274802049371215E-3</v>
          </cell>
          <cell r="FG45">
            <v>-4.9053959355290777E-3</v>
          </cell>
          <cell r="FH45">
            <v>-4.9295774647887258E-3</v>
          </cell>
          <cell r="FI45">
            <v>-2.3590469450341933E-3</v>
          </cell>
          <cell r="FJ45">
            <v>-2.8375502482856918E-3</v>
          </cell>
          <cell r="FK45">
            <v>-3.0827602561062095E-3</v>
          </cell>
          <cell r="FL45">
            <v>-2.3786869647954845E-3</v>
          </cell>
          <cell r="FM45">
            <v>-4.768717215068996E-4</v>
          </cell>
          <cell r="FN45">
            <v>-1.9083969465648609E-3</v>
          </cell>
          <cell r="FO45">
            <v>-2.629063097514317E-3</v>
          </cell>
          <cell r="FP45">
            <v>-2.3963575365444356E-3</v>
          </cell>
          <cell r="FQ45">
            <v>-3.6031707902954846E-3</v>
          </cell>
          <cell r="FR45">
            <v>-3.3751205400193163E-3</v>
          </cell>
          <cell r="FS45">
            <v>-1.0159651669085612E-2</v>
          </cell>
          <cell r="FT45">
            <v>-4.8875855327468187E-3</v>
          </cell>
          <cell r="FU45">
            <v>-2.7013752455795625E-3</v>
          </cell>
          <cell r="FV45">
            <v>-2.4624476729869782E-3</v>
          </cell>
          <cell r="FW45">
            <v>-2.9622315477659811E-3</v>
          </cell>
          <cell r="FX45">
            <v>-2.9710324337707261E-3</v>
          </cell>
          <cell r="FY45">
            <v>-1.7382666997765028E-3</v>
          </cell>
          <cell r="FZ45">
            <v>-4.9751243781093191E-4</v>
          </cell>
          <cell r="GA45">
            <v>-2.2399203583872707E-3</v>
          </cell>
          <cell r="GB45">
            <v>-1.4966325767024058E-3</v>
          </cell>
          <cell r="GC45">
            <v>-1.7486884836372951E-3</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Raiffeisen ZDMF</v>
          </cell>
          <cell r="FE46" t="str">
            <v/>
          </cell>
          <cell r="FF46">
            <v>0.13290460878885316</v>
          </cell>
          <cell r="FG46">
            <v>4.7303689687794304E-4</v>
          </cell>
          <cell r="FH46">
            <v>0</v>
          </cell>
          <cell r="FI46">
            <v>-9.4562647754137252E-4</v>
          </cell>
          <cell r="FJ46">
            <v>0</v>
          </cell>
          <cell r="FK46">
            <v>2.3663038334122977E-3</v>
          </cell>
          <cell r="FL46">
            <v>0</v>
          </cell>
          <cell r="FM46">
            <v>-9.442870632672129E-4</v>
          </cell>
          <cell r="FN46">
            <v>0</v>
          </cell>
          <cell r="FO46">
            <v>0</v>
          </cell>
          <cell r="FP46">
            <v>3.3081285444234165E-3</v>
          </cell>
          <cell r="FQ46">
            <v>-4.7103155911443206E-4</v>
          </cell>
          <cell r="FR46">
            <v>6.1734213006597649E-2</v>
          </cell>
          <cell r="FS46">
            <v>4.8823790501553166E-3</v>
          </cell>
          <cell r="FT46">
            <v>2.2084805653710404E-3</v>
          </cell>
          <cell r="FU46">
            <v>3.5257822829439789E-3</v>
          </cell>
          <cell r="FV46">
            <v>0</v>
          </cell>
          <cell r="FW46">
            <v>0</v>
          </cell>
          <cell r="FX46">
            <v>3.0742204655247463E-3</v>
          </cell>
          <cell r="FY46">
            <v>2.6269702276706663E-3</v>
          </cell>
          <cell r="FZ46">
            <v>1.3100436681223737E-3</v>
          </cell>
          <cell r="GA46">
            <v>0</v>
          </cell>
          <cell r="GB46">
            <v>4.3610989969478098E-4</v>
          </cell>
          <cell r="GC46">
            <v>6.5387968613774827E-3</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Erste ZDMF</v>
          </cell>
          <cell r="FF47" t="str">
            <v/>
          </cell>
          <cell r="FG47">
            <v>3.8789759503490284E-3</v>
          </cell>
          <cell r="FH47">
            <v>-3.8639876352397629E-4</v>
          </cell>
          <cell r="FI47">
            <v>0</v>
          </cell>
          <cell r="FJ47">
            <v>0</v>
          </cell>
          <cell r="FK47">
            <v>0</v>
          </cell>
          <cell r="FL47">
            <v>-3.8654812524163695E-4</v>
          </cell>
          <cell r="FM47">
            <v>0</v>
          </cell>
          <cell r="FN47">
            <v>0</v>
          </cell>
          <cell r="FO47">
            <v>-3.8669760247489471E-4</v>
          </cell>
          <cell r="FP47">
            <v>0</v>
          </cell>
          <cell r="FQ47">
            <v>-3.8684719535786449E-4</v>
          </cell>
          <cell r="FR47">
            <v>7.1981424148606754E-2</v>
          </cell>
          <cell r="FS47">
            <v>1.0108303249097395E-2</v>
          </cell>
          <cell r="FT47">
            <v>-7.1479628305937126E-4</v>
          </cell>
          <cell r="FU47">
            <v>7.1530758226034941E-4</v>
          </cell>
          <cell r="FV47">
            <v>7.1479628305937126E-4</v>
          </cell>
          <cell r="FW47">
            <v>-1.4285714285714457E-3</v>
          </cell>
          <cell r="FX47">
            <v>0</v>
          </cell>
          <cell r="FY47">
            <v>-3.576537911301747E-4</v>
          </cell>
          <cell r="FZ47">
            <v>-3.5778175313061489E-4</v>
          </cell>
          <cell r="GA47">
            <v>0</v>
          </cell>
          <cell r="GB47">
            <v>-1.4316392269148048E-3</v>
          </cell>
          <cell r="GC47">
            <v>-1.0752688172043223E-3</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v>0.32432432432432434</v>
          </cell>
          <cell r="FT48">
            <v>0.81632653061224492</v>
          </cell>
          <cell r="FU48">
            <v>0.49438202247191021</v>
          </cell>
          <cell r="FV48">
            <v>1.1578947368421053</v>
          </cell>
          <cell r="FW48">
            <v>3.4843205574912606E-3</v>
          </cell>
          <cell r="FX48">
            <v>4.513888888888884E-2</v>
          </cell>
          <cell r="FY48">
            <v>1.6611295681063121E-2</v>
          </cell>
          <cell r="FZ48">
            <v>1.3071895424836555E-2</v>
          </cell>
          <cell r="GA48">
            <v>0</v>
          </cell>
          <cell r="GB48">
            <v>3.225806451612856E-3</v>
          </cell>
          <cell r="GC48">
            <v>1.9292604501607746E-2</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NESTLE ZDMF</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UKUPNO</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6.7048845083572672E-5</v>
          </cell>
          <cell r="GA51">
            <v>6.0339914853679844E-4</v>
          </cell>
          <cell r="GB51">
            <v>3.6852155851119228E-4</v>
          </cell>
          <cell r="GC51">
            <v>5.5592766242464897E-3</v>
          </cell>
          <cell r="GD51">
            <v>-1</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Prirast</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Vip</v>
          </cell>
          <cell r="U54" t="e">
            <v>#REF!</v>
          </cell>
          <cell r="V54">
            <v>0</v>
          </cell>
          <cell r="W54">
            <v>0</v>
          </cell>
          <cell r="X54">
            <v>0</v>
          </cell>
          <cell r="Y54">
            <v>0</v>
          </cell>
          <cell r="Z54">
            <v>0</v>
          </cell>
          <cell r="AA54">
            <v>0</v>
          </cell>
          <cell r="AB54">
            <v>384</v>
          </cell>
          <cell r="AC54">
            <v>8</v>
          </cell>
          <cell r="AD54">
            <v>0</v>
          </cell>
          <cell r="AE54">
            <v>0</v>
          </cell>
          <cell r="AF54">
            <v>2</v>
          </cell>
          <cell r="AG54">
            <v>0</v>
          </cell>
          <cell r="AH54">
            <v>0</v>
          </cell>
          <cell r="AI54">
            <v>13</v>
          </cell>
          <cell r="AJ54">
            <v>4</v>
          </cell>
          <cell r="AK54">
            <v>1</v>
          </cell>
          <cell r="AL54">
            <v>0</v>
          </cell>
          <cell r="AM54">
            <v>1</v>
          </cell>
          <cell r="AN54">
            <v>0</v>
          </cell>
          <cell r="AO54">
            <v>2</v>
          </cell>
          <cell r="AP54">
            <v>-1</v>
          </cell>
          <cell r="AQ54">
            <v>12</v>
          </cell>
          <cell r="AR54">
            <v>25</v>
          </cell>
          <cell r="AS54">
            <v>7</v>
          </cell>
          <cell r="AT54">
            <v>39</v>
          </cell>
          <cell r="AU54">
            <v>109</v>
          </cell>
          <cell r="AV54">
            <v>51</v>
          </cell>
          <cell r="AW54">
            <v>49</v>
          </cell>
          <cell r="AX54">
            <v>9</v>
          </cell>
          <cell r="AY54">
            <v>6</v>
          </cell>
          <cell r="AZ54">
            <v>5</v>
          </cell>
          <cell r="BA54">
            <v>17</v>
          </cell>
          <cell r="BB54">
            <v>0</v>
          </cell>
          <cell r="BC54">
            <v>3</v>
          </cell>
          <cell r="BD54">
            <v>8</v>
          </cell>
          <cell r="BE54">
            <v>2</v>
          </cell>
          <cell r="BF54">
            <v>0</v>
          </cell>
          <cell r="BG54">
            <v>17</v>
          </cell>
          <cell r="BH54">
            <v>6</v>
          </cell>
          <cell r="BI54">
            <v>2</v>
          </cell>
          <cell r="BJ54">
            <v>0</v>
          </cell>
          <cell r="BK54">
            <v>0</v>
          </cell>
          <cell r="BL54">
            <v>0</v>
          </cell>
          <cell r="BM54">
            <v>2</v>
          </cell>
          <cell r="BN54">
            <v>3</v>
          </cell>
          <cell r="BO54">
            <v>0</v>
          </cell>
          <cell r="BP54">
            <v>9</v>
          </cell>
          <cell r="BQ54">
            <v>4</v>
          </cell>
          <cell r="BR54">
            <v>0</v>
          </cell>
          <cell r="BS54">
            <v>2</v>
          </cell>
          <cell r="BT54">
            <v>2</v>
          </cell>
          <cell r="BU54">
            <v>3</v>
          </cell>
          <cell r="BV54">
            <v>1</v>
          </cell>
          <cell r="BW54">
            <v>0</v>
          </cell>
          <cell r="BX54">
            <v>7</v>
          </cell>
          <cell r="BY54">
            <v>12</v>
          </cell>
          <cell r="BZ54">
            <v>13</v>
          </cell>
          <cell r="CA54">
            <v>4</v>
          </cell>
          <cell r="CB54">
            <v>0</v>
          </cell>
          <cell r="CC54">
            <v>5</v>
          </cell>
          <cell r="CD54">
            <v>3</v>
          </cell>
          <cell r="CE54">
            <v>2</v>
          </cell>
          <cell r="CF54">
            <v>0</v>
          </cell>
          <cell r="CG54">
            <v>0</v>
          </cell>
          <cell r="CH54">
            <v>0</v>
          </cell>
          <cell r="CI54">
            <v>0</v>
          </cell>
          <cell r="CJ54">
            <v>1</v>
          </cell>
          <cell r="CK54">
            <v>0</v>
          </cell>
          <cell r="CL54">
            <v>0</v>
          </cell>
          <cell r="CM54">
            <v>4</v>
          </cell>
          <cell r="CN54">
            <v>1</v>
          </cell>
          <cell r="CO54">
            <v>3</v>
          </cell>
          <cell r="CP54">
            <v>0</v>
          </cell>
          <cell r="CQ54">
            <v>1</v>
          </cell>
          <cell r="CR54">
            <v>0</v>
          </cell>
          <cell r="CS54">
            <v>0</v>
          </cell>
          <cell r="CT54">
            <v>1</v>
          </cell>
          <cell r="CU54">
            <v>0</v>
          </cell>
          <cell r="CV54">
            <v>0</v>
          </cell>
          <cell r="CW54">
            <v>-1</v>
          </cell>
          <cell r="CX54">
            <v>0</v>
          </cell>
          <cell r="CY54">
            <v>0</v>
          </cell>
          <cell r="CZ54">
            <v>1</v>
          </cell>
          <cell r="DA54">
            <v>-2</v>
          </cell>
          <cell r="DB54">
            <v>0</v>
          </cell>
          <cell r="DC54">
            <v>0</v>
          </cell>
          <cell r="DD54">
            <v>-1</v>
          </cell>
          <cell r="DE54">
            <v>-1</v>
          </cell>
          <cell r="DF54">
            <v>0</v>
          </cell>
          <cell r="DG54">
            <v>-4</v>
          </cell>
          <cell r="DH54">
            <v>3</v>
          </cell>
          <cell r="DI54">
            <v>-1</v>
          </cell>
          <cell r="DJ54">
            <v>3</v>
          </cell>
          <cell r="DK54">
            <v>0</v>
          </cell>
          <cell r="DL54">
            <v>1</v>
          </cell>
          <cell r="DM54">
            <v>0</v>
          </cell>
          <cell r="DN54">
            <v>0</v>
          </cell>
          <cell r="DO54">
            <v>4</v>
          </cell>
          <cell r="DP54">
            <v>1</v>
          </cell>
          <cell r="DQ54">
            <v>1</v>
          </cell>
          <cell r="DR54">
            <v>1</v>
          </cell>
          <cell r="DS54">
            <v>23</v>
          </cell>
          <cell r="DT54">
            <v>61</v>
          </cell>
          <cell r="DU54">
            <v>4</v>
          </cell>
          <cell r="DV54">
            <v>-2</v>
          </cell>
          <cell r="DW54">
            <v>0</v>
          </cell>
          <cell r="DX54">
            <v>0</v>
          </cell>
          <cell r="DY54">
            <v>1</v>
          </cell>
          <cell r="DZ54">
            <v>-1</v>
          </cell>
          <cell r="EA54">
            <v>-1</v>
          </cell>
          <cell r="EB54">
            <v>5</v>
          </cell>
          <cell r="EC54">
            <v>3</v>
          </cell>
          <cell r="ED54">
            <v>3</v>
          </cell>
          <cell r="EE54">
            <v>1</v>
          </cell>
          <cell r="EF54">
            <v>19</v>
          </cell>
          <cell r="EG54">
            <v>5</v>
          </cell>
          <cell r="EH54">
            <v>1</v>
          </cell>
          <cell r="EI54">
            <v>3</v>
          </cell>
          <cell r="EJ54">
            <v>0</v>
          </cell>
          <cell r="EK54">
            <v>-1</v>
          </cell>
          <cell r="EL54">
            <v>-1</v>
          </cell>
          <cell r="EM54">
            <v>0</v>
          </cell>
          <cell r="EN54">
            <v>0</v>
          </cell>
          <cell r="EO54">
            <v>0</v>
          </cell>
          <cell r="EP54">
            <v>1</v>
          </cell>
          <cell r="EQ54">
            <v>1</v>
          </cell>
          <cell r="ER54">
            <v>-1</v>
          </cell>
          <cell r="ES54">
            <v>0</v>
          </cell>
          <cell r="ET54">
            <v>0</v>
          </cell>
          <cell r="EU54">
            <v>0</v>
          </cell>
          <cell r="EV54">
            <v>-3</v>
          </cell>
          <cell r="EW54">
            <v>3</v>
          </cell>
          <cell r="EX54">
            <v>7</v>
          </cell>
          <cell r="EY54">
            <v>6</v>
          </cell>
          <cell r="EZ54">
            <v>0</v>
          </cell>
          <cell r="FA54">
            <v>7</v>
          </cell>
          <cell r="FB54">
            <v>2</v>
          </cell>
          <cell r="FC54">
            <v>8</v>
          </cell>
          <cell r="FD54">
            <v>0</v>
          </cell>
          <cell r="FE54">
            <v>5</v>
          </cell>
          <cell r="FF54">
            <v>-1</v>
          </cell>
          <cell r="FG54">
            <v>0</v>
          </cell>
          <cell r="FH54">
            <v>0</v>
          </cell>
          <cell r="FI54">
            <v>0</v>
          </cell>
          <cell r="FJ54">
            <v>0</v>
          </cell>
          <cell r="FK54">
            <v>-1</v>
          </cell>
          <cell r="FL54">
            <v>-1</v>
          </cell>
          <cell r="FM54">
            <v>-1</v>
          </cell>
          <cell r="FN54">
            <v>0</v>
          </cell>
          <cell r="FO54">
            <v>0</v>
          </cell>
          <cell r="FP54">
            <v>0</v>
          </cell>
          <cell r="FQ54">
            <v>88</v>
          </cell>
          <cell r="FR54">
            <v>-4</v>
          </cell>
          <cell r="FS54">
            <v>-4</v>
          </cell>
          <cell r="FT54">
            <v>-2</v>
          </cell>
          <cell r="FU54">
            <v>-1</v>
          </cell>
          <cell r="FV54">
            <v>-2</v>
          </cell>
          <cell r="FW54">
            <v>0</v>
          </cell>
          <cell r="FX54">
            <v>0</v>
          </cell>
          <cell r="FY54">
            <v>-1</v>
          </cell>
          <cell r="FZ54">
            <v>-1</v>
          </cell>
          <cell r="GA54">
            <v>1</v>
          </cell>
          <cell r="GB54">
            <v>-1</v>
          </cell>
          <cell r="GC54">
            <v>88</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AZ Dalekovod</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-1</v>
          </cell>
          <cell r="AL55">
            <v>0</v>
          </cell>
          <cell r="AM55">
            <v>-1</v>
          </cell>
          <cell r="AN55">
            <v>0</v>
          </cell>
          <cell r="AO55">
            <v>2</v>
          </cell>
          <cell r="AP55">
            <v>13</v>
          </cell>
          <cell r="AQ55">
            <v>0</v>
          </cell>
          <cell r="AR55">
            <v>5</v>
          </cell>
          <cell r="AS55">
            <v>0</v>
          </cell>
          <cell r="AT55">
            <v>0</v>
          </cell>
          <cell r="AU55">
            <v>1</v>
          </cell>
          <cell r="AV55">
            <v>0</v>
          </cell>
          <cell r="AW55">
            <v>0</v>
          </cell>
          <cell r="AX55">
            <v>0</v>
          </cell>
          <cell r="AY55">
            <v>0</v>
          </cell>
          <cell r="AZ55">
            <v>0</v>
          </cell>
          <cell r="BA55">
            <v>1</v>
          </cell>
          <cell r="BB55">
            <v>20</v>
          </cell>
          <cell r="BC55">
            <v>4</v>
          </cell>
          <cell r="BD55">
            <v>3</v>
          </cell>
          <cell r="BE55">
            <v>2</v>
          </cell>
          <cell r="BF55">
            <v>4</v>
          </cell>
          <cell r="BG55">
            <v>0</v>
          </cell>
          <cell r="BH55">
            <v>3</v>
          </cell>
          <cell r="BI55">
            <v>-1</v>
          </cell>
          <cell r="BJ55">
            <v>1</v>
          </cell>
          <cell r="BK55">
            <v>5</v>
          </cell>
          <cell r="BL55">
            <v>-2</v>
          </cell>
          <cell r="BM55">
            <v>3</v>
          </cell>
          <cell r="BN55">
            <v>2</v>
          </cell>
          <cell r="BO55">
            <v>1</v>
          </cell>
          <cell r="BP55">
            <v>1</v>
          </cell>
          <cell r="BQ55">
            <v>-6</v>
          </cell>
          <cell r="BR55">
            <v>-2</v>
          </cell>
          <cell r="BS55">
            <v>-1</v>
          </cell>
          <cell r="BT55">
            <v>-1</v>
          </cell>
          <cell r="BU55">
            <v>3</v>
          </cell>
          <cell r="BV55">
            <v>0</v>
          </cell>
          <cell r="BW55">
            <v>-1</v>
          </cell>
          <cell r="BX55">
            <v>-2</v>
          </cell>
          <cell r="BY55">
            <v>-1</v>
          </cell>
          <cell r="BZ55">
            <v>-3</v>
          </cell>
          <cell r="CA55">
            <v>0</v>
          </cell>
          <cell r="CB55">
            <v>-8</v>
          </cell>
          <cell r="CC55">
            <v>-5</v>
          </cell>
          <cell r="CD55">
            <v>-2</v>
          </cell>
          <cell r="CE55">
            <v>10</v>
          </cell>
          <cell r="CF55">
            <v>-1</v>
          </cell>
          <cell r="CG55">
            <v>-4</v>
          </cell>
          <cell r="CH55">
            <v>-3</v>
          </cell>
          <cell r="CI55">
            <v>-2</v>
          </cell>
          <cell r="CJ55">
            <v>-2</v>
          </cell>
          <cell r="CK55">
            <v>-1</v>
          </cell>
          <cell r="CL55">
            <v>-2</v>
          </cell>
          <cell r="CM55">
            <v>-2</v>
          </cell>
          <cell r="CN55">
            <v>-8</v>
          </cell>
          <cell r="CO55">
            <v>-5</v>
          </cell>
          <cell r="CP55">
            <v>-3</v>
          </cell>
          <cell r="CQ55">
            <v>-2</v>
          </cell>
          <cell r="CR55">
            <v>0</v>
          </cell>
          <cell r="CS55">
            <v>-3</v>
          </cell>
          <cell r="CT55">
            <v>-2</v>
          </cell>
          <cell r="CU55">
            <v>-4</v>
          </cell>
          <cell r="CV55">
            <v>-301</v>
          </cell>
          <cell r="CW55">
            <v>296</v>
          </cell>
          <cell r="CX55">
            <v>-9</v>
          </cell>
          <cell r="CY55">
            <v>-1</v>
          </cell>
          <cell r="CZ55">
            <v>-11</v>
          </cell>
          <cell r="DA55">
            <v>-5</v>
          </cell>
          <cell r="DB55">
            <v>-4</v>
          </cell>
          <cell r="DC55">
            <v>-6</v>
          </cell>
          <cell r="DD55">
            <v>-6</v>
          </cell>
          <cell r="DE55">
            <v>-4</v>
          </cell>
          <cell r="DF55">
            <v>-9</v>
          </cell>
          <cell r="DG55">
            <v>-7</v>
          </cell>
          <cell r="DH55">
            <v>-3</v>
          </cell>
          <cell r="DI55">
            <v>-7</v>
          </cell>
          <cell r="DJ55">
            <v>-10</v>
          </cell>
          <cell r="DK55">
            <v>-20</v>
          </cell>
          <cell r="DL55">
            <v>-10</v>
          </cell>
          <cell r="DM55">
            <v>-5</v>
          </cell>
          <cell r="DN55">
            <v>-4</v>
          </cell>
          <cell r="DO55">
            <v>-3</v>
          </cell>
          <cell r="DP55">
            <v>-2</v>
          </cell>
          <cell r="DQ55">
            <v>0</v>
          </cell>
          <cell r="DR55">
            <v>-1</v>
          </cell>
          <cell r="DS55">
            <v>0</v>
          </cell>
          <cell r="DT55">
            <v>-4</v>
          </cell>
          <cell r="DU55">
            <v>-8</v>
          </cell>
          <cell r="DV55">
            <v>-9</v>
          </cell>
          <cell r="DW55">
            <v>-6</v>
          </cell>
          <cell r="DX55">
            <v>-6</v>
          </cell>
          <cell r="DY55">
            <v>-2</v>
          </cell>
          <cell r="DZ55">
            <v>-7</v>
          </cell>
          <cell r="EA55">
            <v>-2</v>
          </cell>
          <cell r="EB55">
            <v>-5</v>
          </cell>
          <cell r="EC55">
            <v>-6</v>
          </cell>
          <cell r="ED55">
            <v>-5</v>
          </cell>
          <cell r="EE55">
            <v>-4</v>
          </cell>
          <cell r="EF55">
            <v>-2</v>
          </cell>
          <cell r="EG55">
            <v>-2</v>
          </cell>
          <cell r="EH55">
            <v>0</v>
          </cell>
          <cell r="EI55">
            <v>-5</v>
          </cell>
          <cell r="EJ55">
            <v>-4</v>
          </cell>
          <cell r="EK55">
            <v>-2</v>
          </cell>
          <cell r="EL55">
            <v>-2</v>
          </cell>
          <cell r="EM55">
            <v>-1</v>
          </cell>
          <cell r="EN55">
            <v>-3</v>
          </cell>
          <cell r="EO55">
            <v>-2</v>
          </cell>
          <cell r="EP55">
            <v>0</v>
          </cell>
          <cell r="EQ55">
            <v>-5</v>
          </cell>
          <cell r="ER55">
            <v>-2</v>
          </cell>
          <cell r="ES55">
            <v>-1</v>
          </cell>
          <cell r="ET55">
            <v>-1</v>
          </cell>
          <cell r="EU55">
            <v>-2</v>
          </cell>
          <cell r="EV55">
            <v>-1</v>
          </cell>
          <cell r="EW55">
            <v>-5</v>
          </cell>
          <cell r="EX55">
            <v>-1</v>
          </cell>
          <cell r="EY55">
            <v>0</v>
          </cell>
          <cell r="EZ55">
            <v>-1</v>
          </cell>
          <cell r="FA55">
            <v>-1</v>
          </cell>
          <cell r="FB55">
            <v>-1</v>
          </cell>
          <cell r="FC55">
            <v>-2</v>
          </cell>
          <cell r="FD55">
            <v>-2</v>
          </cell>
          <cell r="FE55">
            <v>0</v>
          </cell>
          <cell r="FF55">
            <v>-1</v>
          </cell>
          <cell r="FG55">
            <v>-2</v>
          </cell>
          <cell r="FH55">
            <v>-2</v>
          </cell>
          <cell r="FI55">
            <v>-3</v>
          </cell>
          <cell r="FJ55">
            <v>5</v>
          </cell>
          <cell r="FK55">
            <v>-3</v>
          </cell>
          <cell r="FL55">
            <v>-1</v>
          </cell>
          <cell r="FM55">
            <v>0</v>
          </cell>
          <cell r="FN55">
            <v>-2</v>
          </cell>
          <cell r="FO55">
            <v>2</v>
          </cell>
          <cell r="FP55">
            <v>0</v>
          </cell>
          <cell r="FQ55">
            <v>-2</v>
          </cell>
          <cell r="FR55">
            <v>0</v>
          </cell>
          <cell r="FS55">
            <v>-1</v>
          </cell>
          <cell r="FT55">
            <v>-1</v>
          </cell>
          <cell r="FU55">
            <v>-2</v>
          </cell>
          <cell r="FV55">
            <v>-1</v>
          </cell>
          <cell r="FW55">
            <v>1</v>
          </cell>
          <cell r="FX55">
            <v>2</v>
          </cell>
          <cell r="FY55">
            <v>0</v>
          </cell>
          <cell r="FZ55">
            <v>-1</v>
          </cell>
          <cell r="GA55">
            <v>-1</v>
          </cell>
          <cell r="GB55">
            <v>2</v>
          </cell>
          <cell r="GC55">
            <v>-1</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AZ HKZP</v>
          </cell>
          <cell r="AF56">
            <v>814</v>
          </cell>
          <cell r="AG56">
            <v>644</v>
          </cell>
          <cell r="AH56">
            <v>17</v>
          </cell>
          <cell r="AI56">
            <v>-38</v>
          </cell>
          <cell r="AJ56">
            <v>39</v>
          </cell>
          <cell r="AK56">
            <v>7</v>
          </cell>
          <cell r="AL56">
            <v>1</v>
          </cell>
          <cell r="AM56">
            <v>2</v>
          </cell>
          <cell r="AN56">
            <v>0</v>
          </cell>
          <cell r="AO56">
            <v>7</v>
          </cell>
          <cell r="AP56">
            <v>1</v>
          </cell>
          <cell r="AQ56">
            <v>0</v>
          </cell>
          <cell r="AR56">
            <v>0</v>
          </cell>
          <cell r="AS56">
            <v>-1</v>
          </cell>
          <cell r="AT56">
            <v>19</v>
          </cell>
          <cell r="AU56">
            <v>0</v>
          </cell>
          <cell r="AV56">
            <v>-3</v>
          </cell>
          <cell r="AW56">
            <v>0</v>
          </cell>
          <cell r="AX56">
            <v>1</v>
          </cell>
          <cell r="AY56">
            <v>0</v>
          </cell>
          <cell r="AZ56">
            <v>11</v>
          </cell>
          <cell r="BA56">
            <v>0</v>
          </cell>
          <cell r="BB56">
            <v>0</v>
          </cell>
          <cell r="BC56">
            <v>2</v>
          </cell>
          <cell r="BD56">
            <v>26</v>
          </cell>
          <cell r="BE56">
            <v>2</v>
          </cell>
          <cell r="BF56">
            <v>0</v>
          </cell>
          <cell r="BG56">
            <v>4</v>
          </cell>
          <cell r="BH56">
            <v>7</v>
          </cell>
          <cell r="BI56">
            <v>2</v>
          </cell>
          <cell r="BJ56">
            <v>0</v>
          </cell>
          <cell r="BK56">
            <v>6</v>
          </cell>
          <cell r="BL56">
            <v>0</v>
          </cell>
          <cell r="BM56">
            <v>0</v>
          </cell>
          <cell r="BN56">
            <v>0</v>
          </cell>
          <cell r="BO56">
            <v>-1</v>
          </cell>
          <cell r="BP56">
            <v>9</v>
          </cell>
          <cell r="BQ56">
            <v>2</v>
          </cell>
          <cell r="BR56">
            <v>1</v>
          </cell>
          <cell r="BS56">
            <v>3</v>
          </cell>
          <cell r="BT56">
            <v>14</v>
          </cell>
          <cell r="BU56">
            <v>1</v>
          </cell>
          <cell r="BV56">
            <v>-1</v>
          </cell>
          <cell r="BW56">
            <v>11</v>
          </cell>
          <cell r="BX56">
            <v>3</v>
          </cell>
          <cell r="BY56">
            <v>2</v>
          </cell>
          <cell r="BZ56">
            <v>-3</v>
          </cell>
          <cell r="CA56">
            <v>2</v>
          </cell>
          <cell r="CB56">
            <v>0</v>
          </cell>
          <cell r="CC56">
            <v>-3</v>
          </cell>
          <cell r="CD56">
            <v>-1</v>
          </cell>
          <cell r="CE56">
            <v>-2</v>
          </cell>
          <cell r="CF56">
            <v>0</v>
          </cell>
          <cell r="CG56">
            <v>0</v>
          </cell>
          <cell r="CH56">
            <v>0</v>
          </cell>
          <cell r="CI56">
            <v>0</v>
          </cell>
          <cell r="CJ56">
            <v>-1</v>
          </cell>
          <cell r="CK56">
            <v>-1</v>
          </cell>
          <cell r="CL56">
            <v>0</v>
          </cell>
          <cell r="CM56">
            <v>-4</v>
          </cell>
          <cell r="CN56">
            <v>10</v>
          </cell>
          <cell r="CO56">
            <v>-3</v>
          </cell>
          <cell r="CP56">
            <v>1</v>
          </cell>
          <cell r="CQ56">
            <v>-2</v>
          </cell>
          <cell r="CR56">
            <v>-1</v>
          </cell>
          <cell r="CS56">
            <v>0</v>
          </cell>
          <cell r="CT56">
            <v>-2</v>
          </cell>
          <cell r="CU56">
            <v>1</v>
          </cell>
          <cell r="CV56">
            <v>-1</v>
          </cell>
          <cell r="CW56">
            <v>-1</v>
          </cell>
          <cell r="CX56">
            <v>-1</v>
          </cell>
          <cell r="CY56">
            <v>-1</v>
          </cell>
          <cell r="CZ56">
            <v>-1</v>
          </cell>
          <cell r="DA56">
            <v>0</v>
          </cell>
          <cell r="DB56">
            <v>13</v>
          </cell>
          <cell r="DC56">
            <v>-3</v>
          </cell>
          <cell r="DD56">
            <v>0</v>
          </cell>
          <cell r="DE56">
            <v>0</v>
          </cell>
          <cell r="DF56">
            <v>-2</v>
          </cell>
          <cell r="DG56">
            <v>3</v>
          </cell>
          <cell r="DH56">
            <v>0</v>
          </cell>
          <cell r="DI56">
            <v>-1</v>
          </cell>
          <cell r="DJ56">
            <v>3</v>
          </cell>
          <cell r="DK56">
            <v>-1</v>
          </cell>
          <cell r="DL56">
            <v>-4</v>
          </cell>
          <cell r="DM56">
            <v>-1</v>
          </cell>
          <cell r="DN56">
            <v>-2</v>
          </cell>
          <cell r="DO56">
            <v>1</v>
          </cell>
          <cell r="DP56">
            <v>3</v>
          </cell>
          <cell r="DQ56">
            <v>1</v>
          </cell>
          <cell r="DR56">
            <v>1</v>
          </cell>
          <cell r="DS56">
            <v>14</v>
          </cell>
          <cell r="DT56">
            <v>-2</v>
          </cell>
          <cell r="DU56">
            <v>-1</v>
          </cell>
          <cell r="DV56">
            <v>2</v>
          </cell>
          <cell r="DW56">
            <v>-4</v>
          </cell>
          <cell r="DX56">
            <v>-4</v>
          </cell>
          <cell r="DY56">
            <v>-2</v>
          </cell>
          <cell r="DZ56">
            <v>7</v>
          </cell>
          <cell r="EA56">
            <v>-4</v>
          </cell>
          <cell r="EB56">
            <v>0</v>
          </cell>
          <cell r="EC56">
            <v>-2</v>
          </cell>
          <cell r="ED56">
            <v>0</v>
          </cell>
          <cell r="EE56">
            <v>-5</v>
          </cell>
          <cell r="EF56">
            <v>0</v>
          </cell>
          <cell r="EG56">
            <v>-5</v>
          </cell>
          <cell r="EH56">
            <v>-3</v>
          </cell>
          <cell r="EI56">
            <v>4</v>
          </cell>
          <cell r="EJ56">
            <v>-9</v>
          </cell>
          <cell r="EK56">
            <v>-3</v>
          </cell>
          <cell r="EL56">
            <v>-3</v>
          </cell>
          <cell r="EM56">
            <v>-1</v>
          </cell>
          <cell r="EN56">
            <v>1</v>
          </cell>
          <cell r="EO56">
            <v>-4</v>
          </cell>
          <cell r="EP56">
            <v>1</v>
          </cell>
          <cell r="EQ56">
            <v>2</v>
          </cell>
          <cell r="ER56">
            <v>0</v>
          </cell>
          <cell r="ES56">
            <v>3</v>
          </cell>
          <cell r="ET56">
            <v>-1</v>
          </cell>
          <cell r="EU56">
            <v>-2</v>
          </cell>
          <cell r="EV56">
            <v>9</v>
          </cell>
          <cell r="EW56">
            <v>-2</v>
          </cell>
          <cell r="EX56">
            <v>-1</v>
          </cell>
          <cell r="EY56">
            <v>0</v>
          </cell>
          <cell r="EZ56">
            <v>-2</v>
          </cell>
          <cell r="FA56">
            <v>-2</v>
          </cell>
          <cell r="FB56">
            <v>0</v>
          </cell>
          <cell r="FC56">
            <v>-1</v>
          </cell>
          <cell r="FD56">
            <v>-5</v>
          </cell>
          <cell r="FE56">
            <v>0</v>
          </cell>
          <cell r="FF56">
            <v>15</v>
          </cell>
          <cell r="FG56">
            <v>0</v>
          </cell>
          <cell r="FH56">
            <v>1</v>
          </cell>
          <cell r="FI56">
            <v>-1</v>
          </cell>
          <cell r="FJ56">
            <v>-2</v>
          </cell>
          <cell r="FK56">
            <v>5</v>
          </cell>
          <cell r="FL56">
            <v>1</v>
          </cell>
          <cell r="FM56">
            <v>4</v>
          </cell>
          <cell r="FN56">
            <v>4</v>
          </cell>
          <cell r="FO56">
            <v>1</v>
          </cell>
          <cell r="FP56">
            <v>2</v>
          </cell>
          <cell r="FQ56">
            <v>10</v>
          </cell>
          <cell r="FR56">
            <v>-1</v>
          </cell>
          <cell r="FS56">
            <v>-2</v>
          </cell>
          <cell r="FT56">
            <v>0</v>
          </cell>
          <cell r="FU56">
            <v>1</v>
          </cell>
          <cell r="FV56">
            <v>0</v>
          </cell>
          <cell r="FW56">
            <v>0</v>
          </cell>
          <cell r="FX56">
            <v>0</v>
          </cell>
          <cell r="FY56">
            <v>-1</v>
          </cell>
          <cell r="FZ56">
            <v>1</v>
          </cell>
          <cell r="GA56">
            <v>-2</v>
          </cell>
          <cell r="GB56">
            <v>1</v>
          </cell>
          <cell r="GC56">
            <v>14</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Croatia osiguranje</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0</v>
          </cell>
          <cell r="AL57">
            <v>0</v>
          </cell>
          <cell r="AM57">
            <v>2173</v>
          </cell>
          <cell r="AN57">
            <v>48</v>
          </cell>
          <cell r="AO57">
            <v>0</v>
          </cell>
          <cell r="AP57">
            <v>8</v>
          </cell>
          <cell r="AQ57">
            <v>0</v>
          </cell>
          <cell r="AR57">
            <v>17</v>
          </cell>
          <cell r="AS57">
            <v>6</v>
          </cell>
          <cell r="AT57">
            <v>17</v>
          </cell>
          <cell r="AU57">
            <v>20</v>
          </cell>
          <cell r="AV57">
            <v>5</v>
          </cell>
          <cell r="AW57">
            <v>10</v>
          </cell>
          <cell r="AX57">
            <v>27</v>
          </cell>
          <cell r="AY57">
            <v>2</v>
          </cell>
          <cell r="AZ57">
            <v>18</v>
          </cell>
          <cell r="BA57">
            <v>14</v>
          </cell>
          <cell r="BB57">
            <v>27</v>
          </cell>
          <cell r="BC57">
            <v>25</v>
          </cell>
          <cell r="BD57">
            <v>13</v>
          </cell>
          <cell r="BE57">
            <v>16</v>
          </cell>
          <cell r="BF57">
            <v>18</v>
          </cell>
          <cell r="BG57">
            <v>14</v>
          </cell>
          <cell r="BH57">
            <v>71</v>
          </cell>
          <cell r="BI57">
            <v>21</v>
          </cell>
          <cell r="BJ57">
            <v>10</v>
          </cell>
          <cell r="BK57">
            <v>11</v>
          </cell>
          <cell r="BL57">
            <v>35</v>
          </cell>
          <cell r="BM57">
            <v>39</v>
          </cell>
          <cell r="BN57">
            <v>26</v>
          </cell>
          <cell r="BO57">
            <v>23</v>
          </cell>
          <cell r="BP57">
            <v>1</v>
          </cell>
          <cell r="BQ57">
            <v>29</v>
          </cell>
          <cell r="BR57">
            <v>46</v>
          </cell>
          <cell r="BS57">
            <v>39</v>
          </cell>
          <cell r="BT57">
            <v>52</v>
          </cell>
          <cell r="BU57">
            <v>24</v>
          </cell>
          <cell r="BV57">
            <v>20</v>
          </cell>
          <cell r="BW57">
            <v>3</v>
          </cell>
          <cell r="BX57">
            <v>12</v>
          </cell>
          <cell r="BY57">
            <v>43</v>
          </cell>
          <cell r="BZ57">
            <v>23</v>
          </cell>
          <cell r="CA57">
            <v>5</v>
          </cell>
          <cell r="CB57">
            <v>55</v>
          </cell>
          <cell r="CC57">
            <v>41</v>
          </cell>
          <cell r="CD57">
            <v>13</v>
          </cell>
          <cell r="CE57">
            <v>30</v>
          </cell>
          <cell r="CF57">
            <v>56</v>
          </cell>
          <cell r="CG57">
            <v>30</v>
          </cell>
          <cell r="CH57">
            <v>10</v>
          </cell>
          <cell r="CI57">
            <v>13</v>
          </cell>
          <cell r="CJ57">
            <v>29</v>
          </cell>
          <cell r="CK57">
            <v>32</v>
          </cell>
          <cell r="CL57">
            <v>22</v>
          </cell>
          <cell r="CM57">
            <v>14</v>
          </cell>
          <cell r="CN57">
            <v>8</v>
          </cell>
          <cell r="CO57">
            <v>12</v>
          </cell>
          <cell r="CP57">
            <v>14</v>
          </cell>
          <cell r="CQ57">
            <v>21</v>
          </cell>
          <cell r="CR57">
            <v>35</v>
          </cell>
          <cell r="CS57">
            <v>7</v>
          </cell>
          <cell r="CT57">
            <v>4</v>
          </cell>
          <cell r="CU57">
            <v>1</v>
          </cell>
          <cell r="CV57">
            <v>26</v>
          </cell>
          <cell r="CW57">
            <v>5</v>
          </cell>
          <cell r="CX57">
            <v>6</v>
          </cell>
          <cell r="CY57">
            <v>5</v>
          </cell>
          <cell r="CZ57">
            <v>23</v>
          </cell>
          <cell r="DA57">
            <v>15</v>
          </cell>
          <cell r="DB57">
            <v>12</v>
          </cell>
          <cell r="DC57">
            <v>38</v>
          </cell>
          <cell r="DD57">
            <v>35</v>
          </cell>
          <cell r="DE57">
            <v>18</v>
          </cell>
          <cell r="DF57">
            <v>-3</v>
          </cell>
          <cell r="DG57">
            <v>-9</v>
          </cell>
          <cell r="DH57">
            <v>4</v>
          </cell>
          <cell r="DI57">
            <v>16</v>
          </cell>
          <cell r="DJ57">
            <v>-3</v>
          </cell>
          <cell r="DK57">
            <v>-22</v>
          </cell>
          <cell r="DL57">
            <v>-4</v>
          </cell>
          <cell r="DM57">
            <v>4</v>
          </cell>
          <cell r="DN57">
            <v>3</v>
          </cell>
          <cell r="DO57">
            <v>25</v>
          </cell>
          <cell r="DP57">
            <v>1</v>
          </cell>
          <cell r="DQ57">
            <v>-1</v>
          </cell>
          <cell r="DR57">
            <v>10</v>
          </cell>
          <cell r="DS57">
            <v>5</v>
          </cell>
          <cell r="DT57">
            <v>5</v>
          </cell>
          <cell r="DU57">
            <v>13</v>
          </cell>
          <cell r="DV57">
            <v>0</v>
          </cell>
          <cell r="DW57">
            <v>8</v>
          </cell>
          <cell r="DX57">
            <v>1</v>
          </cell>
          <cell r="DY57">
            <v>4</v>
          </cell>
          <cell r="DZ57">
            <v>0</v>
          </cell>
          <cell r="EA57">
            <v>0</v>
          </cell>
          <cell r="EB57">
            <v>-2</v>
          </cell>
          <cell r="EC57">
            <v>4</v>
          </cell>
          <cell r="ED57">
            <v>5</v>
          </cell>
          <cell r="EE57">
            <v>4</v>
          </cell>
          <cell r="EF57">
            <v>1</v>
          </cell>
          <cell r="EG57">
            <v>-1</v>
          </cell>
          <cell r="EH57">
            <v>5</v>
          </cell>
          <cell r="EI57">
            <v>3</v>
          </cell>
          <cell r="EJ57">
            <v>-8</v>
          </cell>
          <cell r="EK57">
            <v>3</v>
          </cell>
          <cell r="EL57">
            <v>-14</v>
          </cell>
          <cell r="EM57">
            <v>16</v>
          </cell>
          <cell r="EN57">
            <v>20</v>
          </cell>
          <cell r="EO57">
            <v>11</v>
          </cell>
          <cell r="EP57">
            <v>27</v>
          </cell>
          <cell r="EQ57">
            <v>-8</v>
          </cell>
          <cell r="ER57">
            <v>25</v>
          </cell>
          <cell r="ES57">
            <v>31</v>
          </cell>
          <cell r="ET57">
            <v>10</v>
          </cell>
          <cell r="EU57">
            <v>222</v>
          </cell>
          <cell r="EV57">
            <v>-23</v>
          </cell>
          <cell r="EW57">
            <v>-1</v>
          </cell>
          <cell r="EX57">
            <v>-23</v>
          </cell>
          <cell r="EY57">
            <v>-14</v>
          </cell>
          <cell r="EZ57">
            <v>40</v>
          </cell>
          <cell r="FA57">
            <v>18</v>
          </cell>
          <cell r="FB57">
            <v>25</v>
          </cell>
          <cell r="FC57">
            <v>68</v>
          </cell>
          <cell r="FD57">
            <v>55</v>
          </cell>
          <cell r="FE57">
            <v>33</v>
          </cell>
          <cell r="FF57">
            <v>21</v>
          </cell>
          <cell r="FG57">
            <v>-7</v>
          </cell>
          <cell r="FH57">
            <v>-5</v>
          </cell>
          <cell r="FI57">
            <v>-6</v>
          </cell>
          <cell r="FJ57">
            <v>2</v>
          </cell>
          <cell r="FK57">
            <v>-8</v>
          </cell>
          <cell r="FL57">
            <v>-4</v>
          </cell>
          <cell r="FM57">
            <v>2</v>
          </cell>
          <cell r="FN57">
            <v>-2</v>
          </cell>
          <cell r="FO57">
            <v>-1</v>
          </cell>
          <cell r="FP57">
            <v>9</v>
          </cell>
          <cell r="FQ57">
            <v>-2</v>
          </cell>
          <cell r="FR57">
            <v>10</v>
          </cell>
          <cell r="FS57">
            <v>-5</v>
          </cell>
          <cell r="FT57">
            <v>-5</v>
          </cell>
          <cell r="FU57">
            <v>3</v>
          </cell>
          <cell r="FV57">
            <v>3</v>
          </cell>
          <cell r="FW57">
            <v>4</v>
          </cell>
          <cell r="FX57">
            <v>4</v>
          </cell>
          <cell r="FY57">
            <v>1</v>
          </cell>
          <cell r="FZ57">
            <v>6</v>
          </cell>
          <cell r="GA57">
            <v>6</v>
          </cell>
          <cell r="GB57">
            <v>10</v>
          </cell>
          <cell r="GC57">
            <v>13</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Erikson Nikola Tesla</v>
          </cell>
          <cell r="U58" t="e">
            <v>#REF!</v>
          </cell>
          <cell r="V58">
            <v>0</v>
          </cell>
          <cell r="W58">
            <v>0</v>
          </cell>
          <cell r="X58">
            <v>0</v>
          </cell>
          <cell r="Y58">
            <v>0</v>
          </cell>
          <cell r="Z58">
            <v>0</v>
          </cell>
          <cell r="AA58">
            <v>0</v>
          </cell>
          <cell r="AB58">
            <v>2</v>
          </cell>
          <cell r="AC58">
            <v>5</v>
          </cell>
          <cell r="AD58">
            <v>7</v>
          </cell>
          <cell r="AE58">
            <v>1</v>
          </cell>
          <cell r="AF58">
            <v>814</v>
          </cell>
          <cell r="AG58">
            <v>1</v>
          </cell>
          <cell r="AH58">
            <v>0</v>
          </cell>
          <cell r="AI58">
            <v>2</v>
          </cell>
          <cell r="AJ58">
            <v>39</v>
          </cell>
          <cell r="AK58">
            <v>0</v>
          </cell>
          <cell r="AL58">
            <v>0</v>
          </cell>
          <cell r="AM58">
            <v>0</v>
          </cell>
          <cell r="AN58">
            <v>0</v>
          </cell>
          <cell r="AO58">
            <v>1</v>
          </cell>
          <cell r="AP58">
            <v>0</v>
          </cell>
          <cell r="AQ58">
            <v>-1</v>
          </cell>
          <cell r="AR58">
            <v>1</v>
          </cell>
          <cell r="AS58">
            <v>2</v>
          </cell>
          <cell r="AT58">
            <v>0</v>
          </cell>
          <cell r="AU58">
            <v>-1</v>
          </cell>
          <cell r="AV58">
            <v>0</v>
          </cell>
          <cell r="AW58">
            <v>0</v>
          </cell>
          <cell r="AX58">
            <v>0</v>
          </cell>
          <cell r="AY58">
            <v>0</v>
          </cell>
          <cell r="AZ58">
            <v>0</v>
          </cell>
          <cell r="BA58">
            <v>0</v>
          </cell>
          <cell r="BB58">
            <v>-1</v>
          </cell>
          <cell r="BC58">
            <v>-2</v>
          </cell>
          <cell r="BD58">
            <v>1</v>
          </cell>
          <cell r="BE58">
            <v>0</v>
          </cell>
          <cell r="BF58">
            <v>-1</v>
          </cell>
          <cell r="BG58">
            <v>-1</v>
          </cell>
          <cell r="BH58">
            <v>0</v>
          </cell>
          <cell r="BI58">
            <v>0</v>
          </cell>
          <cell r="BJ58">
            <v>0</v>
          </cell>
          <cell r="BK58">
            <v>-1</v>
          </cell>
          <cell r="BL58">
            <v>0</v>
          </cell>
          <cell r="BM58">
            <v>0</v>
          </cell>
          <cell r="BN58">
            <v>4</v>
          </cell>
          <cell r="BO58">
            <v>-1</v>
          </cell>
          <cell r="BP58">
            <v>1</v>
          </cell>
          <cell r="BQ58">
            <v>0</v>
          </cell>
          <cell r="BR58">
            <v>-1</v>
          </cell>
          <cell r="BS58">
            <v>-1</v>
          </cell>
          <cell r="BT58">
            <v>0</v>
          </cell>
          <cell r="BU58">
            <v>0</v>
          </cell>
          <cell r="BV58">
            <v>-1</v>
          </cell>
          <cell r="BW58">
            <v>-1</v>
          </cell>
          <cell r="BX58">
            <v>-1</v>
          </cell>
          <cell r="BY58">
            <v>-1</v>
          </cell>
          <cell r="BZ58">
            <v>0</v>
          </cell>
          <cell r="CA58">
            <v>0</v>
          </cell>
          <cell r="CB58">
            <v>-1</v>
          </cell>
          <cell r="CC58">
            <v>-3</v>
          </cell>
          <cell r="CD58">
            <v>-1</v>
          </cell>
          <cell r="CE58">
            <v>-1</v>
          </cell>
          <cell r="CF58">
            <v>0</v>
          </cell>
          <cell r="CG58">
            <v>-2</v>
          </cell>
          <cell r="CH58">
            <v>0</v>
          </cell>
          <cell r="CI58">
            <v>0</v>
          </cell>
          <cell r="CJ58">
            <v>-3</v>
          </cell>
          <cell r="CK58">
            <v>-2</v>
          </cell>
          <cell r="CL58">
            <v>-1</v>
          </cell>
          <cell r="CM58">
            <v>-7</v>
          </cell>
          <cell r="CN58">
            <v>-14</v>
          </cell>
          <cell r="CO58">
            <v>-4</v>
          </cell>
          <cell r="CP58">
            <v>-1</v>
          </cell>
          <cell r="CQ58">
            <v>-7</v>
          </cell>
          <cell r="CR58">
            <v>-3</v>
          </cell>
          <cell r="CS58">
            <v>-3</v>
          </cell>
          <cell r="CT58">
            <v>-3</v>
          </cell>
          <cell r="CU58">
            <v>-3</v>
          </cell>
          <cell r="CV58">
            <v>-3</v>
          </cell>
          <cell r="CW58">
            <v>-3</v>
          </cell>
          <cell r="CX58">
            <v>-3</v>
          </cell>
          <cell r="CY58">
            <v>-8</v>
          </cell>
          <cell r="CZ58">
            <v>-6</v>
          </cell>
          <cell r="DA58">
            <v>-1</v>
          </cell>
          <cell r="DB58">
            <v>-5</v>
          </cell>
          <cell r="DC58">
            <v>-1</v>
          </cell>
          <cell r="DD58">
            <v>-3</v>
          </cell>
          <cell r="DE58">
            <v>0</v>
          </cell>
          <cell r="DF58">
            <v>-2</v>
          </cell>
          <cell r="DG58">
            <v>-1</v>
          </cell>
          <cell r="DH58">
            <v>-3</v>
          </cell>
          <cell r="DI58">
            <v>-3</v>
          </cell>
          <cell r="DJ58">
            <v>-1</v>
          </cell>
          <cell r="DK58">
            <v>-1</v>
          </cell>
          <cell r="DL58">
            <v>-1</v>
          </cell>
          <cell r="DM58">
            <v>2</v>
          </cell>
          <cell r="DN58">
            <v>-1</v>
          </cell>
          <cell r="DO58">
            <v>-1</v>
          </cell>
          <cell r="DP58">
            <v>-2</v>
          </cell>
          <cell r="DQ58">
            <v>-2</v>
          </cell>
          <cell r="DR58">
            <v>-2</v>
          </cell>
          <cell r="DS58">
            <v>-5</v>
          </cell>
          <cell r="DT58">
            <v>-11</v>
          </cell>
          <cell r="DU58">
            <v>-4</v>
          </cell>
          <cell r="DV58">
            <v>-3</v>
          </cell>
          <cell r="DW58">
            <v>-2</v>
          </cell>
          <cell r="DX58">
            <v>-3</v>
          </cell>
          <cell r="DY58">
            <v>-5</v>
          </cell>
          <cell r="DZ58">
            <v>-3</v>
          </cell>
          <cell r="EA58">
            <v>-1</v>
          </cell>
          <cell r="EB58">
            <v>-2</v>
          </cell>
          <cell r="EC58">
            <v>0</v>
          </cell>
          <cell r="ED58">
            <v>0</v>
          </cell>
          <cell r="EE58">
            <v>-1</v>
          </cell>
          <cell r="EF58">
            <v>-2</v>
          </cell>
          <cell r="EG58">
            <v>-2</v>
          </cell>
          <cell r="EH58">
            <v>-1</v>
          </cell>
          <cell r="EI58">
            <v>-3</v>
          </cell>
          <cell r="EJ58">
            <v>-4</v>
          </cell>
          <cell r="EK58">
            <v>0</v>
          </cell>
          <cell r="EL58">
            <v>-2</v>
          </cell>
          <cell r="EM58">
            <v>-1</v>
          </cell>
          <cell r="EN58">
            <v>-2</v>
          </cell>
          <cell r="EO58">
            <v>2</v>
          </cell>
          <cell r="EP58">
            <v>-2</v>
          </cell>
          <cell r="EQ58">
            <v>-1</v>
          </cell>
          <cell r="ER58">
            <v>0</v>
          </cell>
          <cell r="ES58">
            <v>0</v>
          </cell>
          <cell r="ET58">
            <v>-3</v>
          </cell>
          <cell r="EU58">
            <v>-4</v>
          </cell>
          <cell r="EV58">
            <v>-5</v>
          </cell>
          <cell r="EW58">
            <v>-1</v>
          </cell>
          <cell r="EX58">
            <v>-3</v>
          </cell>
          <cell r="EY58">
            <v>1</v>
          </cell>
          <cell r="EZ58">
            <v>3</v>
          </cell>
          <cell r="FA58">
            <v>-1</v>
          </cell>
          <cell r="FB58">
            <v>0</v>
          </cell>
          <cell r="FC58">
            <v>-2</v>
          </cell>
          <cell r="FD58">
            <v>-1</v>
          </cell>
          <cell r="FE58">
            <v>-3</v>
          </cell>
          <cell r="FF58">
            <v>-8</v>
          </cell>
          <cell r="FG58">
            <v>-3</v>
          </cell>
          <cell r="FH58">
            <v>-3</v>
          </cell>
          <cell r="FI58">
            <v>-1</v>
          </cell>
          <cell r="FJ58">
            <v>-2</v>
          </cell>
          <cell r="FK58">
            <v>0</v>
          </cell>
          <cell r="FL58">
            <v>0</v>
          </cell>
          <cell r="FM58">
            <v>0</v>
          </cell>
          <cell r="FN58">
            <v>-1</v>
          </cell>
          <cell r="FO58">
            <v>0</v>
          </cell>
          <cell r="FP58">
            <v>1</v>
          </cell>
          <cell r="FQ58">
            <v>0</v>
          </cell>
          <cell r="FR58">
            <v>0</v>
          </cell>
          <cell r="FS58">
            <v>-1</v>
          </cell>
          <cell r="FT58">
            <v>2</v>
          </cell>
          <cell r="FU58">
            <v>0</v>
          </cell>
          <cell r="FV58">
            <v>0</v>
          </cell>
          <cell r="FW58">
            <v>-1</v>
          </cell>
          <cell r="FX58">
            <v>-1</v>
          </cell>
          <cell r="FY58">
            <v>1</v>
          </cell>
          <cell r="FZ58">
            <v>0</v>
          </cell>
          <cell r="GA58">
            <v>0</v>
          </cell>
          <cell r="GB58">
            <v>-1</v>
          </cell>
          <cell r="GC58">
            <v>0</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Hrvatski liječnički sindikat</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0</v>
          </cell>
          <cell r="AO59">
            <v>0</v>
          </cell>
          <cell r="AP59">
            <v>17</v>
          </cell>
          <cell r="AQ59">
            <v>2</v>
          </cell>
          <cell r="AR59">
            <v>0</v>
          </cell>
          <cell r="AS59">
            <v>0</v>
          </cell>
          <cell r="AT59">
            <v>1</v>
          </cell>
          <cell r="AU59">
            <v>1</v>
          </cell>
          <cell r="AV59">
            <v>4</v>
          </cell>
          <cell r="AW59">
            <v>1</v>
          </cell>
          <cell r="AX59">
            <v>2</v>
          </cell>
          <cell r="AY59">
            <v>1</v>
          </cell>
          <cell r="AZ59">
            <v>1</v>
          </cell>
          <cell r="BA59">
            <v>4</v>
          </cell>
          <cell r="BB59">
            <v>17</v>
          </cell>
          <cell r="BC59">
            <v>0</v>
          </cell>
          <cell r="BD59">
            <v>1</v>
          </cell>
          <cell r="BE59">
            <v>6</v>
          </cell>
          <cell r="BF59">
            <v>2</v>
          </cell>
          <cell r="BG59">
            <v>1</v>
          </cell>
          <cell r="BH59">
            <v>2</v>
          </cell>
          <cell r="BI59">
            <v>3</v>
          </cell>
          <cell r="BJ59">
            <v>1</v>
          </cell>
          <cell r="BK59">
            <v>2</v>
          </cell>
          <cell r="BL59">
            <v>1</v>
          </cell>
          <cell r="BM59">
            <v>6</v>
          </cell>
          <cell r="BN59">
            <v>5</v>
          </cell>
          <cell r="BO59">
            <v>0</v>
          </cell>
          <cell r="BP59">
            <v>0</v>
          </cell>
          <cell r="BQ59">
            <v>1</v>
          </cell>
          <cell r="BR59">
            <v>0</v>
          </cell>
          <cell r="BS59">
            <v>-1</v>
          </cell>
          <cell r="BT59">
            <v>-2</v>
          </cell>
          <cell r="BU59">
            <v>0</v>
          </cell>
          <cell r="BV59">
            <v>0</v>
          </cell>
          <cell r="BW59">
            <v>0</v>
          </cell>
          <cell r="BX59">
            <v>0</v>
          </cell>
          <cell r="BY59">
            <v>0</v>
          </cell>
          <cell r="BZ59">
            <v>0</v>
          </cell>
          <cell r="CA59">
            <v>0</v>
          </cell>
          <cell r="CB59">
            <v>0</v>
          </cell>
          <cell r="CC59">
            <v>-1</v>
          </cell>
          <cell r="CD59">
            <v>-2</v>
          </cell>
          <cell r="CE59">
            <v>0</v>
          </cell>
          <cell r="CF59">
            <v>-2</v>
          </cell>
          <cell r="CG59">
            <v>0</v>
          </cell>
          <cell r="CH59">
            <v>0</v>
          </cell>
          <cell r="CI59">
            <v>-1</v>
          </cell>
          <cell r="CJ59">
            <v>0</v>
          </cell>
          <cell r="CK59">
            <v>-1</v>
          </cell>
          <cell r="CL59">
            <v>-1</v>
          </cell>
          <cell r="CM59">
            <v>-2</v>
          </cell>
          <cell r="CN59">
            <v>-1</v>
          </cell>
          <cell r="CO59">
            <v>-2</v>
          </cell>
          <cell r="CP59">
            <v>0</v>
          </cell>
          <cell r="CQ59">
            <v>0</v>
          </cell>
          <cell r="CR59">
            <v>0</v>
          </cell>
          <cell r="CS59">
            <v>0</v>
          </cell>
          <cell r="CT59">
            <v>-1</v>
          </cell>
          <cell r="CU59">
            <v>0</v>
          </cell>
          <cell r="CV59">
            <v>0</v>
          </cell>
          <cell r="CW59">
            <v>-1</v>
          </cell>
          <cell r="CX59">
            <v>-3</v>
          </cell>
          <cell r="CY59">
            <v>-4</v>
          </cell>
          <cell r="CZ59">
            <v>-2</v>
          </cell>
          <cell r="DA59">
            <v>0</v>
          </cell>
          <cell r="DB59">
            <v>0</v>
          </cell>
          <cell r="DC59">
            <v>-1</v>
          </cell>
          <cell r="DD59">
            <v>0</v>
          </cell>
          <cell r="DE59">
            <v>0</v>
          </cell>
          <cell r="DF59">
            <v>0</v>
          </cell>
          <cell r="DG59">
            <v>1</v>
          </cell>
          <cell r="DH59">
            <v>0</v>
          </cell>
          <cell r="DI59">
            <v>-1</v>
          </cell>
          <cell r="DJ59">
            <v>-2</v>
          </cell>
          <cell r="DK59">
            <v>1</v>
          </cell>
          <cell r="DL59">
            <v>3</v>
          </cell>
          <cell r="DM59">
            <v>18</v>
          </cell>
          <cell r="DN59">
            <v>10</v>
          </cell>
          <cell r="DO59">
            <v>13</v>
          </cell>
          <cell r="DP59">
            <v>15</v>
          </cell>
          <cell r="DQ59">
            <v>15</v>
          </cell>
          <cell r="DR59">
            <v>1</v>
          </cell>
          <cell r="DS59">
            <v>2</v>
          </cell>
          <cell r="DT59">
            <v>-1</v>
          </cell>
          <cell r="DU59">
            <v>13</v>
          </cell>
          <cell r="DV59">
            <v>2</v>
          </cell>
          <cell r="DW59">
            <v>0</v>
          </cell>
          <cell r="DX59">
            <v>2</v>
          </cell>
          <cell r="DY59">
            <v>1</v>
          </cell>
          <cell r="DZ59">
            <v>1</v>
          </cell>
          <cell r="EA59">
            <v>1</v>
          </cell>
          <cell r="EB59">
            <v>-2</v>
          </cell>
          <cell r="EC59">
            <v>0</v>
          </cell>
          <cell r="ED59">
            <v>1</v>
          </cell>
          <cell r="EE59">
            <v>0</v>
          </cell>
          <cell r="EF59">
            <v>2</v>
          </cell>
          <cell r="EG59">
            <v>1</v>
          </cell>
          <cell r="EH59">
            <v>13</v>
          </cell>
          <cell r="EI59">
            <v>10</v>
          </cell>
          <cell r="EJ59">
            <v>5</v>
          </cell>
          <cell r="EK59">
            <v>0</v>
          </cell>
          <cell r="EL59">
            <v>1</v>
          </cell>
          <cell r="EM59">
            <v>0</v>
          </cell>
          <cell r="EN59">
            <v>6</v>
          </cell>
          <cell r="EO59">
            <v>-1</v>
          </cell>
          <cell r="EP59">
            <v>-1</v>
          </cell>
          <cell r="EQ59">
            <v>0</v>
          </cell>
          <cell r="ER59">
            <v>4</v>
          </cell>
          <cell r="ES59">
            <v>6</v>
          </cell>
          <cell r="ET59">
            <v>40</v>
          </cell>
          <cell r="EU59">
            <v>6</v>
          </cell>
          <cell r="EV59">
            <v>9</v>
          </cell>
          <cell r="EW59">
            <v>9</v>
          </cell>
          <cell r="EX59">
            <v>4</v>
          </cell>
          <cell r="EY59">
            <v>10</v>
          </cell>
          <cell r="EZ59">
            <v>4</v>
          </cell>
          <cell r="FA59">
            <v>4</v>
          </cell>
          <cell r="FB59">
            <v>5</v>
          </cell>
          <cell r="FC59">
            <v>2</v>
          </cell>
          <cell r="FD59">
            <v>1</v>
          </cell>
          <cell r="FE59">
            <v>12</v>
          </cell>
          <cell r="FF59">
            <v>27</v>
          </cell>
          <cell r="FG59">
            <v>-4</v>
          </cell>
          <cell r="FH59">
            <v>2</v>
          </cell>
          <cell r="FI59">
            <v>4</v>
          </cell>
          <cell r="FJ59">
            <v>2</v>
          </cell>
          <cell r="FK59">
            <v>3</v>
          </cell>
          <cell r="FL59">
            <v>10</v>
          </cell>
          <cell r="FM59">
            <v>11</v>
          </cell>
          <cell r="FN59">
            <v>3</v>
          </cell>
          <cell r="FO59">
            <v>3</v>
          </cell>
          <cell r="FP59">
            <v>1</v>
          </cell>
          <cell r="FQ59">
            <v>4</v>
          </cell>
          <cell r="FR59">
            <v>62</v>
          </cell>
          <cell r="FS59">
            <v>15</v>
          </cell>
          <cell r="FT59">
            <v>14</v>
          </cell>
          <cell r="FU59">
            <v>15</v>
          </cell>
          <cell r="FV59">
            <v>7</v>
          </cell>
          <cell r="FW59">
            <v>6</v>
          </cell>
          <cell r="FX59">
            <v>6</v>
          </cell>
          <cell r="FY59">
            <v>7</v>
          </cell>
          <cell r="FZ59">
            <v>4</v>
          </cell>
          <cell r="GA59">
            <v>11</v>
          </cell>
          <cell r="GB59">
            <v>6</v>
          </cell>
          <cell r="GC59">
            <v>8</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Sindikat pomoraca Hrvatske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0</v>
          </cell>
          <cell r="AV60">
            <v>0</v>
          </cell>
          <cell r="AW60">
            <v>0</v>
          </cell>
          <cell r="AX60">
            <v>0</v>
          </cell>
          <cell r="AY60">
            <v>3</v>
          </cell>
          <cell r="AZ60">
            <v>1</v>
          </cell>
          <cell r="BA60">
            <v>0</v>
          </cell>
          <cell r="BB60">
            <v>2</v>
          </cell>
          <cell r="BC60">
            <v>2</v>
          </cell>
          <cell r="BD60">
            <v>0</v>
          </cell>
          <cell r="BE60">
            <v>0</v>
          </cell>
          <cell r="BF60">
            <v>1</v>
          </cell>
          <cell r="BG60">
            <v>2</v>
          </cell>
          <cell r="BH60">
            <v>0</v>
          </cell>
          <cell r="BI60">
            <v>0</v>
          </cell>
          <cell r="BJ60">
            <v>0</v>
          </cell>
          <cell r="BK60">
            <v>0</v>
          </cell>
          <cell r="BL60">
            <v>0</v>
          </cell>
          <cell r="BM60">
            <v>0</v>
          </cell>
          <cell r="BN60">
            <v>0</v>
          </cell>
          <cell r="BO60">
            <v>1</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-1</v>
          </cell>
          <cell r="CJ60">
            <v>0</v>
          </cell>
          <cell r="CK60">
            <v>0</v>
          </cell>
          <cell r="CL60">
            <v>0</v>
          </cell>
          <cell r="CM60">
            <v>0</v>
          </cell>
          <cell r="CN60">
            <v>0</v>
          </cell>
          <cell r="CO60">
            <v>0</v>
          </cell>
          <cell r="CP60">
            <v>-1</v>
          </cell>
          <cell r="CQ60">
            <v>1</v>
          </cell>
          <cell r="CR60">
            <v>0</v>
          </cell>
          <cell r="CS60">
            <v>0</v>
          </cell>
          <cell r="CT60">
            <v>0</v>
          </cell>
          <cell r="CU60">
            <v>-1</v>
          </cell>
          <cell r="CV60">
            <v>-1</v>
          </cell>
          <cell r="CW60">
            <v>0</v>
          </cell>
          <cell r="CX60">
            <v>0</v>
          </cell>
          <cell r="CY60">
            <v>-2</v>
          </cell>
          <cell r="CZ60">
            <v>0</v>
          </cell>
          <cell r="DA60">
            <v>-1</v>
          </cell>
          <cell r="DB60">
            <v>-1</v>
          </cell>
          <cell r="DC60">
            <v>-1</v>
          </cell>
          <cell r="DD60">
            <v>0</v>
          </cell>
          <cell r="DE60">
            <v>0</v>
          </cell>
          <cell r="DF60">
            <v>0</v>
          </cell>
          <cell r="DG60">
            <v>0</v>
          </cell>
          <cell r="DH60">
            <v>0</v>
          </cell>
          <cell r="DI60">
            <v>0</v>
          </cell>
          <cell r="DJ60">
            <v>4</v>
          </cell>
          <cell r="DK60">
            <v>-1</v>
          </cell>
          <cell r="DL60">
            <v>-1</v>
          </cell>
          <cell r="DM60">
            <v>0</v>
          </cell>
          <cell r="DN60">
            <v>-2</v>
          </cell>
          <cell r="DO60">
            <v>0</v>
          </cell>
          <cell r="DP60">
            <v>-1</v>
          </cell>
          <cell r="DQ60">
            <v>0</v>
          </cell>
          <cell r="DR60">
            <v>0</v>
          </cell>
          <cell r="DS60">
            <v>0</v>
          </cell>
          <cell r="DT60">
            <v>0</v>
          </cell>
          <cell r="DU60">
            <v>0</v>
          </cell>
          <cell r="DV60">
            <v>2</v>
          </cell>
          <cell r="DW60">
            <v>0</v>
          </cell>
          <cell r="DX60">
            <v>0</v>
          </cell>
          <cell r="DY60">
            <v>0</v>
          </cell>
          <cell r="DZ60">
            <v>-2</v>
          </cell>
          <cell r="EA60">
            <v>-1</v>
          </cell>
          <cell r="EB60">
            <v>0</v>
          </cell>
          <cell r="EC60">
            <v>0</v>
          </cell>
          <cell r="ED60">
            <v>0</v>
          </cell>
          <cell r="EE60">
            <v>0</v>
          </cell>
          <cell r="EF60">
            <v>0</v>
          </cell>
          <cell r="EG60">
            <v>0</v>
          </cell>
          <cell r="EH60">
            <v>-237</v>
          </cell>
          <cell r="EI60">
            <v>0</v>
          </cell>
          <cell r="EJ60">
            <v>0</v>
          </cell>
          <cell r="EK60">
            <v>0</v>
          </cell>
          <cell r="EL60">
            <v>0</v>
          </cell>
          <cell r="EM60">
            <v>0</v>
          </cell>
          <cell r="EN60">
            <v>0</v>
          </cell>
          <cell r="EO60">
            <v>0</v>
          </cell>
          <cell r="EP60">
            <v>0</v>
          </cell>
          <cell r="EQ60">
            <v>0</v>
          </cell>
          <cell r="ER60">
            <v>0</v>
          </cell>
          <cell r="ES60">
            <v>0</v>
          </cell>
          <cell r="ET60">
            <v>0</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Novinar</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10</v>
          </cell>
          <cell r="BD61">
            <v>7</v>
          </cell>
          <cell r="BE61">
            <v>4</v>
          </cell>
          <cell r="BF61">
            <v>1</v>
          </cell>
          <cell r="BG61">
            <v>1</v>
          </cell>
          <cell r="BH61">
            <v>-1</v>
          </cell>
          <cell r="BI61">
            <v>2</v>
          </cell>
          <cell r="BJ61">
            <v>1</v>
          </cell>
          <cell r="BK61">
            <v>1</v>
          </cell>
          <cell r="BL61">
            <v>2</v>
          </cell>
          <cell r="BM61">
            <v>6</v>
          </cell>
          <cell r="BN61">
            <v>7</v>
          </cell>
          <cell r="BO61">
            <v>7</v>
          </cell>
          <cell r="BP61">
            <v>12</v>
          </cell>
          <cell r="BQ61">
            <v>13</v>
          </cell>
          <cell r="BR61">
            <v>1</v>
          </cell>
          <cell r="BS61">
            <v>2</v>
          </cell>
          <cell r="BT61">
            <v>-1</v>
          </cell>
          <cell r="BU61">
            <v>1</v>
          </cell>
          <cell r="BV61">
            <v>2</v>
          </cell>
          <cell r="BW61">
            <v>0</v>
          </cell>
          <cell r="BX61">
            <v>2</v>
          </cell>
          <cell r="BY61">
            <v>1</v>
          </cell>
          <cell r="BZ61">
            <v>5</v>
          </cell>
          <cell r="CA61">
            <v>0</v>
          </cell>
          <cell r="CB61">
            <v>-2</v>
          </cell>
          <cell r="CC61">
            <v>-1</v>
          </cell>
          <cell r="CD61">
            <v>0</v>
          </cell>
          <cell r="CE61">
            <v>-1</v>
          </cell>
          <cell r="CF61">
            <v>-1</v>
          </cell>
          <cell r="CG61">
            <v>1</v>
          </cell>
          <cell r="CH61">
            <v>0</v>
          </cell>
          <cell r="CI61">
            <v>0</v>
          </cell>
          <cell r="CJ61">
            <v>-2</v>
          </cell>
          <cell r="CK61">
            <v>0</v>
          </cell>
          <cell r="CL61">
            <v>0</v>
          </cell>
          <cell r="CM61">
            <v>-4</v>
          </cell>
          <cell r="CN61">
            <v>-3</v>
          </cell>
          <cell r="CO61">
            <v>0</v>
          </cell>
          <cell r="CP61">
            <v>-2</v>
          </cell>
          <cell r="CQ61">
            <v>-2</v>
          </cell>
          <cell r="CR61">
            <v>-1</v>
          </cell>
          <cell r="CS61">
            <v>-2</v>
          </cell>
          <cell r="CT61">
            <v>0</v>
          </cell>
          <cell r="CU61">
            <v>-1</v>
          </cell>
          <cell r="CV61">
            <v>-2</v>
          </cell>
          <cell r="CW61">
            <v>-4</v>
          </cell>
          <cell r="CX61">
            <v>-1</v>
          </cell>
          <cell r="CY61">
            <v>-3</v>
          </cell>
          <cell r="CZ61">
            <v>-1</v>
          </cell>
          <cell r="DA61">
            <v>-3</v>
          </cell>
          <cell r="DB61">
            <v>-1</v>
          </cell>
          <cell r="DC61">
            <v>-1</v>
          </cell>
          <cell r="DD61">
            <v>0</v>
          </cell>
          <cell r="DE61">
            <v>-1</v>
          </cell>
          <cell r="DF61">
            <v>0</v>
          </cell>
          <cell r="DG61">
            <v>-2</v>
          </cell>
          <cell r="DH61">
            <v>-5</v>
          </cell>
          <cell r="DI61">
            <v>0</v>
          </cell>
          <cell r="DJ61">
            <v>-5</v>
          </cell>
          <cell r="DK61">
            <v>-4</v>
          </cell>
          <cell r="DL61">
            <v>-1</v>
          </cell>
          <cell r="DM61">
            <v>2</v>
          </cell>
          <cell r="DN61">
            <v>-2</v>
          </cell>
          <cell r="DO61">
            <v>-1</v>
          </cell>
          <cell r="DP61">
            <v>-3</v>
          </cell>
          <cell r="DQ61">
            <v>-1</v>
          </cell>
          <cell r="DR61">
            <v>-1</v>
          </cell>
          <cell r="DS61">
            <v>-1</v>
          </cell>
          <cell r="DT61">
            <v>-6</v>
          </cell>
          <cell r="DU61">
            <v>-4</v>
          </cell>
          <cell r="DV61">
            <v>-4</v>
          </cell>
          <cell r="DW61">
            <v>-8</v>
          </cell>
          <cell r="DX61">
            <v>-2</v>
          </cell>
          <cell r="DY61">
            <v>-3</v>
          </cell>
          <cell r="DZ61">
            <v>-4</v>
          </cell>
          <cell r="EA61">
            <v>-2</v>
          </cell>
          <cell r="EB61">
            <v>-1</v>
          </cell>
          <cell r="EC61">
            <v>0</v>
          </cell>
          <cell r="ED61">
            <v>-2</v>
          </cell>
          <cell r="EE61">
            <v>-2</v>
          </cell>
          <cell r="EF61">
            <v>-1</v>
          </cell>
          <cell r="EG61">
            <v>-4</v>
          </cell>
          <cell r="EH61">
            <v>-6</v>
          </cell>
          <cell r="EI61">
            <v>-8</v>
          </cell>
          <cell r="EJ61">
            <v>-1</v>
          </cell>
          <cell r="EK61">
            <v>-6</v>
          </cell>
          <cell r="EL61">
            <v>-1</v>
          </cell>
          <cell r="EM61">
            <v>-2</v>
          </cell>
          <cell r="EN61">
            <v>-2</v>
          </cell>
          <cell r="EO61">
            <v>-2</v>
          </cell>
          <cell r="EP61">
            <v>-3</v>
          </cell>
          <cell r="EQ61">
            <v>-1</v>
          </cell>
          <cell r="ER61">
            <v>-4</v>
          </cell>
          <cell r="ES61">
            <v>0</v>
          </cell>
          <cell r="ET61">
            <v>-3</v>
          </cell>
          <cell r="EU61">
            <v>-2</v>
          </cell>
          <cell r="EV61">
            <v>-2</v>
          </cell>
          <cell r="EW61">
            <v>-1</v>
          </cell>
          <cell r="EX61">
            <v>2</v>
          </cell>
          <cell r="EY61">
            <v>-3</v>
          </cell>
          <cell r="EZ61">
            <v>-1</v>
          </cell>
          <cell r="FA61">
            <v>2</v>
          </cell>
          <cell r="FB61">
            <v>0</v>
          </cell>
          <cell r="FC61">
            <v>0</v>
          </cell>
          <cell r="FD61">
            <v>-1</v>
          </cell>
          <cell r="FE61">
            <v>-2</v>
          </cell>
          <cell r="FF61">
            <v>4</v>
          </cell>
          <cell r="FG61">
            <v>-6</v>
          </cell>
          <cell r="FH61">
            <v>-1</v>
          </cell>
          <cell r="FI61">
            <v>-2</v>
          </cell>
          <cell r="FJ61">
            <v>0</v>
          </cell>
          <cell r="FK61">
            <v>-4</v>
          </cell>
          <cell r="FL61">
            <v>-2</v>
          </cell>
          <cell r="FM61">
            <v>0</v>
          </cell>
          <cell r="FN61">
            <v>1</v>
          </cell>
          <cell r="FO61">
            <v>0</v>
          </cell>
          <cell r="FP61">
            <v>0</v>
          </cell>
          <cell r="FQ61">
            <v>-1</v>
          </cell>
          <cell r="FR61">
            <v>2</v>
          </cell>
          <cell r="FS61">
            <v>0</v>
          </cell>
          <cell r="FT61">
            <v>0</v>
          </cell>
          <cell r="FU61">
            <v>0</v>
          </cell>
          <cell r="FV61">
            <v>-3</v>
          </cell>
          <cell r="FW61">
            <v>0</v>
          </cell>
          <cell r="FX61">
            <v>-1</v>
          </cell>
          <cell r="FY61">
            <v>-2</v>
          </cell>
          <cell r="FZ61">
            <v>-2</v>
          </cell>
          <cell r="GA61">
            <v>1</v>
          </cell>
          <cell r="GB61">
            <v>-1</v>
          </cell>
          <cell r="GC61">
            <v>1</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HEP grupe</v>
          </cell>
          <cell r="AU62">
            <v>2540</v>
          </cell>
          <cell r="AV62">
            <v>865</v>
          </cell>
          <cell r="AW62">
            <v>203</v>
          </cell>
          <cell r="AX62">
            <v>67</v>
          </cell>
          <cell r="AY62">
            <v>18</v>
          </cell>
          <cell r="AZ62">
            <v>54</v>
          </cell>
          <cell r="BA62">
            <v>109</v>
          </cell>
          <cell r="BB62">
            <v>51</v>
          </cell>
          <cell r="BC62">
            <v>38</v>
          </cell>
          <cell r="BD62">
            <v>58</v>
          </cell>
          <cell r="BE62">
            <v>47</v>
          </cell>
          <cell r="BF62">
            <v>56</v>
          </cell>
          <cell r="BG62">
            <v>75</v>
          </cell>
          <cell r="BH62">
            <v>76</v>
          </cell>
          <cell r="BI62">
            <v>2</v>
          </cell>
          <cell r="BJ62">
            <v>13</v>
          </cell>
          <cell r="BK62">
            <v>10</v>
          </cell>
          <cell r="BL62">
            <v>9</v>
          </cell>
          <cell r="BM62">
            <v>30</v>
          </cell>
          <cell r="BN62">
            <v>17</v>
          </cell>
          <cell r="BO62">
            <v>17</v>
          </cell>
          <cell r="BP62">
            <v>29</v>
          </cell>
          <cell r="BQ62">
            <v>22</v>
          </cell>
          <cell r="BR62">
            <v>6</v>
          </cell>
          <cell r="BS62">
            <v>11</v>
          </cell>
          <cell r="BT62">
            <v>-1</v>
          </cell>
          <cell r="BU62">
            <v>3</v>
          </cell>
          <cell r="BV62">
            <v>8</v>
          </cell>
          <cell r="BW62">
            <v>4</v>
          </cell>
          <cell r="BX62">
            <v>9</v>
          </cell>
          <cell r="BY62">
            <v>8</v>
          </cell>
          <cell r="BZ62">
            <v>5</v>
          </cell>
          <cell r="CA62">
            <v>2</v>
          </cell>
          <cell r="CB62">
            <v>1</v>
          </cell>
          <cell r="CC62">
            <v>0</v>
          </cell>
          <cell r="CD62">
            <v>0</v>
          </cell>
          <cell r="CE62">
            <v>0</v>
          </cell>
          <cell r="CF62">
            <v>-1</v>
          </cell>
          <cell r="CG62">
            <v>-1</v>
          </cell>
          <cell r="CH62">
            <v>-1</v>
          </cell>
          <cell r="CI62">
            <v>-6</v>
          </cell>
          <cell r="CJ62">
            <v>-2</v>
          </cell>
          <cell r="CK62">
            <v>-5</v>
          </cell>
          <cell r="CL62">
            <v>2</v>
          </cell>
          <cell r="CM62">
            <v>-6</v>
          </cell>
          <cell r="CN62">
            <v>-8</v>
          </cell>
          <cell r="CO62">
            <v>-12</v>
          </cell>
          <cell r="CP62">
            <v>-4</v>
          </cell>
          <cell r="CQ62">
            <v>-18</v>
          </cell>
          <cell r="CR62">
            <v>-4</v>
          </cell>
          <cell r="CS62">
            <v>-11</v>
          </cell>
          <cell r="CT62">
            <v>-6</v>
          </cell>
          <cell r="CU62">
            <v>-12</v>
          </cell>
          <cell r="CV62">
            <v>-12</v>
          </cell>
          <cell r="CW62">
            <v>-7</v>
          </cell>
          <cell r="CX62">
            <v>-15</v>
          </cell>
          <cell r="CY62">
            <v>-19</v>
          </cell>
          <cell r="CZ62">
            <v>-16</v>
          </cell>
          <cell r="DA62">
            <v>-32</v>
          </cell>
          <cell r="DB62">
            <v>-28</v>
          </cell>
          <cell r="DC62">
            <v>-43</v>
          </cell>
          <cell r="DD62">
            <v>-32</v>
          </cell>
          <cell r="DE62">
            <v>-28</v>
          </cell>
          <cell r="DF62">
            <v>-13</v>
          </cell>
          <cell r="DG62">
            <v>-17</v>
          </cell>
          <cell r="DH62">
            <v>13</v>
          </cell>
          <cell r="DI62">
            <v>11</v>
          </cell>
          <cell r="DJ62">
            <v>12</v>
          </cell>
          <cell r="DK62">
            <v>-28</v>
          </cell>
          <cell r="DL62">
            <v>-12</v>
          </cell>
          <cell r="DM62">
            <v>-27</v>
          </cell>
          <cell r="DN62">
            <v>-9</v>
          </cell>
          <cell r="DO62">
            <v>-9</v>
          </cell>
          <cell r="DP62">
            <v>-4</v>
          </cell>
          <cell r="DQ62">
            <v>-9</v>
          </cell>
          <cell r="DR62">
            <v>-8</v>
          </cell>
          <cell r="DS62">
            <v>-9</v>
          </cell>
          <cell r="DT62">
            <v>-12</v>
          </cell>
          <cell r="DU62">
            <v>1</v>
          </cell>
          <cell r="DV62">
            <v>-4</v>
          </cell>
          <cell r="DW62">
            <v>-20</v>
          </cell>
          <cell r="DX62">
            <v>-32</v>
          </cell>
          <cell r="DY62">
            <v>-55</v>
          </cell>
          <cell r="DZ62">
            <v>-99</v>
          </cell>
          <cell r="EA62">
            <v>-70</v>
          </cell>
          <cell r="EB62">
            <v>-22</v>
          </cell>
          <cell r="EC62">
            <v>-15</v>
          </cell>
          <cell r="ED62">
            <v>-9</v>
          </cell>
          <cell r="EE62">
            <v>-16</v>
          </cell>
          <cell r="EF62">
            <v>-19</v>
          </cell>
          <cell r="EG62">
            <v>-8</v>
          </cell>
          <cell r="EH62">
            <v>-19</v>
          </cell>
          <cell r="EI62">
            <v>-25</v>
          </cell>
          <cell r="EJ62">
            <v>-28</v>
          </cell>
          <cell r="EK62">
            <v>-28</v>
          </cell>
          <cell r="EL62">
            <v>-12</v>
          </cell>
          <cell r="EM62">
            <v>-6</v>
          </cell>
          <cell r="EN62">
            <v>-11</v>
          </cell>
          <cell r="EO62">
            <v>-15</v>
          </cell>
          <cell r="EP62">
            <v>-1</v>
          </cell>
          <cell r="EQ62">
            <v>-5</v>
          </cell>
          <cell r="ER62">
            <v>-11</v>
          </cell>
          <cell r="ES62">
            <v>2</v>
          </cell>
          <cell r="ET62">
            <v>8</v>
          </cell>
          <cell r="EU62">
            <v>0</v>
          </cell>
          <cell r="EV62">
            <v>-31</v>
          </cell>
          <cell r="EW62">
            <v>-12</v>
          </cell>
          <cell r="EX62">
            <v>-3</v>
          </cell>
          <cell r="EY62">
            <v>-2</v>
          </cell>
          <cell r="EZ62">
            <v>-14</v>
          </cell>
          <cell r="FA62">
            <v>-9</v>
          </cell>
          <cell r="FB62">
            <v>-4</v>
          </cell>
          <cell r="FC62">
            <v>-13</v>
          </cell>
          <cell r="FD62">
            <v>-6</v>
          </cell>
          <cell r="FE62">
            <v>-7</v>
          </cell>
          <cell r="FF62">
            <v>-1</v>
          </cell>
          <cell r="FG62">
            <v>-46</v>
          </cell>
          <cell r="FH62">
            <v>-14</v>
          </cell>
          <cell r="FI62">
            <v>-5</v>
          </cell>
          <cell r="FJ62">
            <v>-7</v>
          </cell>
          <cell r="FK62">
            <v>-4</v>
          </cell>
          <cell r="FL62">
            <v>-6</v>
          </cell>
          <cell r="FM62">
            <v>-2</v>
          </cell>
          <cell r="FN62">
            <v>6</v>
          </cell>
          <cell r="FO62">
            <v>62</v>
          </cell>
          <cell r="FP62">
            <v>83</v>
          </cell>
          <cell r="FQ62">
            <v>169</v>
          </cell>
          <cell r="FR62">
            <v>85</v>
          </cell>
          <cell r="FS62">
            <v>8</v>
          </cell>
          <cell r="FT62">
            <v>0</v>
          </cell>
          <cell r="FU62">
            <v>0</v>
          </cell>
          <cell r="FV62">
            <v>39</v>
          </cell>
          <cell r="FW62">
            <v>8</v>
          </cell>
          <cell r="FX62">
            <v>-2</v>
          </cell>
          <cell r="FY62">
            <v>-4</v>
          </cell>
          <cell r="FZ62">
            <v>-1</v>
          </cell>
          <cell r="GA62">
            <v>-1</v>
          </cell>
          <cell r="GB62">
            <v>0</v>
          </cell>
          <cell r="GC62">
            <v>22</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T-HT</v>
          </cell>
          <cell r="BC63">
            <v>99</v>
          </cell>
          <cell r="BD63">
            <v>19</v>
          </cell>
          <cell r="BE63">
            <v>10</v>
          </cell>
          <cell r="BF63">
            <v>7</v>
          </cell>
          <cell r="BG63">
            <v>10</v>
          </cell>
          <cell r="BH63">
            <v>5</v>
          </cell>
          <cell r="BI63">
            <v>4</v>
          </cell>
          <cell r="BJ63">
            <v>0</v>
          </cell>
          <cell r="BK63">
            <v>1</v>
          </cell>
          <cell r="BL63">
            <v>43</v>
          </cell>
          <cell r="BM63">
            <v>3</v>
          </cell>
          <cell r="BN63">
            <v>3</v>
          </cell>
          <cell r="BO63">
            <v>0</v>
          </cell>
          <cell r="BP63">
            <v>0</v>
          </cell>
          <cell r="BQ63">
            <v>1</v>
          </cell>
          <cell r="BR63">
            <v>0</v>
          </cell>
          <cell r="BS63">
            <v>1</v>
          </cell>
          <cell r="BT63">
            <v>0</v>
          </cell>
          <cell r="BU63">
            <v>0</v>
          </cell>
          <cell r="BV63">
            <v>0</v>
          </cell>
          <cell r="BW63">
            <v>0</v>
          </cell>
          <cell r="BX63">
            <v>0</v>
          </cell>
          <cell r="BY63">
            <v>-1</v>
          </cell>
          <cell r="BZ63">
            <v>0</v>
          </cell>
          <cell r="CA63">
            <v>-2</v>
          </cell>
          <cell r="CB63">
            <v>-6</v>
          </cell>
          <cell r="CC63">
            <v>-2</v>
          </cell>
          <cell r="CD63">
            <v>-1</v>
          </cell>
          <cell r="CE63">
            <v>0</v>
          </cell>
          <cell r="CF63">
            <v>0</v>
          </cell>
          <cell r="CG63">
            <v>-2</v>
          </cell>
          <cell r="CH63">
            <v>0</v>
          </cell>
          <cell r="CI63">
            <v>-3</v>
          </cell>
          <cell r="CJ63">
            <v>-1</v>
          </cell>
          <cell r="CK63">
            <v>0</v>
          </cell>
          <cell r="CL63">
            <v>0</v>
          </cell>
          <cell r="CM63">
            <v>-2</v>
          </cell>
          <cell r="CN63">
            <v>-4</v>
          </cell>
          <cell r="CO63">
            <v>0</v>
          </cell>
          <cell r="CP63">
            <v>-2</v>
          </cell>
          <cell r="CQ63">
            <v>-2</v>
          </cell>
          <cell r="CR63">
            <v>0</v>
          </cell>
          <cell r="CS63">
            <v>-1</v>
          </cell>
          <cell r="CT63">
            <v>-3</v>
          </cell>
          <cell r="CU63">
            <v>-1</v>
          </cell>
          <cell r="CV63">
            <v>0</v>
          </cell>
          <cell r="CW63">
            <v>-1</v>
          </cell>
          <cell r="CX63">
            <v>0</v>
          </cell>
          <cell r="CY63">
            <v>-2</v>
          </cell>
          <cell r="CZ63">
            <v>142</v>
          </cell>
          <cell r="DA63">
            <v>-2</v>
          </cell>
          <cell r="DB63">
            <v>158</v>
          </cell>
          <cell r="DC63">
            <v>1</v>
          </cell>
          <cell r="DD63">
            <v>3</v>
          </cell>
          <cell r="DE63">
            <v>-2</v>
          </cell>
          <cell r="DF63">
            <v>-1</v>
          </cell>
          <cell r="DG63">
            <v>0</v>
          </cell>
          <cell r="DH63">
            <v>0</v>
          </cell>
          <cell r="DI63">
            <v>-5</v>
          </cell>
          <cell r="DJ63">
            <v>-1</v>
          </cell>
          <cell r="DK63">
            <v>-10</v>
          </cell>
          <cell r="DL63">
            <v>5</v>
          </cell>
          <cell r="DM63">
            <v>-5</v>
          </cell>
          <cell r="DN63">
            <v>-2</v>
          </cell>
          <cell r="DO63">
            <v>-2</v>
          </cell>
          <cell r="DP63">
            <v>0</v>
          </cell>
          <cell r="DQ63">
            <v>-2</v>
          </cell>
          <cell r="DR63">
            <v>-2</v>
          </cell>
          <cell r="DS63">
            <v>-7</v>
          </cell>
          <cell r="DT63">
            <v>-2</v>
          </cell>
          <cell r="DU63">
            <v>-3</v>
          </cell>
          <cell r="DV63">
            <v>-5</v>
          </cell>
          <cell r="DW63">
            <v>-9</v>
          </cell>
          <cell r="DX63">
            <v>9</v>
          </cell>
          <cell r="DY63">
            <v>-4</v>
          </cell>
          <cell r="DZ63">
            <v>-4</v>
          </cell>
          <cell r="EA63">
            <v>-3</v>
          </cell>
          <cell r="EB63">
            <v>-4</v>
          </cell>
          <cell r="EC63">
            <v>-4</v>
          </cell>
          <cell r="ED63">
            <v>-7</v>
          </cell>
          <cell r="EE63">
            <v>-1</v>
          </cell>
          <cell r="EF63">
            <v>-1</v>
          </cell>
          <cell r="EG63">
            <v>-6</v>
          </cell>
          <cell r="EH63">
            <v>-1</v>
          </cell>
          <cell r="EI63">
            <v>-10</v>
          </cell>
          <cell r="EJ63">
            <v>0</v>
          </cell>
          <cell r="EK63">
            <v>-3</v>
          </cell>
          <cell r="EL63">
            <v>-1</v>
          </cell>
          <cell r="EM63">
            <v>-1</v>
          </cell>
          <cell r="EN63">
            <v>0</v>
          </cell>
          <cell r="EO63">
            <v>-1</v>
          </cell>
          <cell r="EP63">
            <v>-1</v>
          </cell>
          <cell r="EQ63">
            <v>-5</v>
          </cell>
          <cell r="ER63">
            <v>-5</v>
          </cell>
          <cell r="ES63">
            <v>-4</v>
          </cell>
          <cell r="ET63">
            <v>-1</v>
          </cell>
          <cell r="EU63">
            <v>-1</v>
          </cell>
          <cell r="EV63">
            <v>-3</v>
          </cell>
          <cell r="EW63">
            <v>-2</v>
          </cell>
          <cell r="EX63">
            <v>0</v>
          </cell>
          <cell r="EY63">
            <v>-3</v>
          </cell>
          <cell r="EZ63">
            <v>0</v>
          </cell>
          <cell r="FA63">
            <v>0</v>
          </cell>
          <cell r="FB63">
            <v>-3</v>
          </cell>
          <cell r="FC63">
            <v>-2</v>
          </cell>
          <cell r="FD63">
            <v>-1</v>
          </cell>
          <cell r="FE63">
            <v>-3</v>
          </cell>
          <cell r="FF63">
            <v>-3</v>
          </cell>
          <cell r="FG63">
            <v>-5</v>
          </cell>
          <cell r="FH63">
            <v>-2</v>
          </cell>
          <cell r="FI63">
            <v>-3</v>
          </cell>
          <cell r="FJ63">
            <v>-1</v>
          </cell>
          <cell r="FK63">
            <v>0</v>
          </cell>
          <cell r="FL63">
            <v>-2</v>
          </cell>
          <cell r="FM63">
            <v>0</v>
          </cell>
          <cell r="FN63">
            <v>0</v>
          </cell>
          <cell r="FO63">
            <v>0</v>
          </cell>
          <cell r="FP63">
            <v>-2</v>
          </cell>
          <cell r="FQ63">
            <v>1</v>
          </cell>
          <cell r="FR63">
            <v>-1</v>
          </cell>
          <cell r="FS63">
            <v>-1</v>
          </cell>
          <cell r="FT63">
            <v>0</v>
          </cell>
          <cell r="FU63">
            <v>-3</v>
          </cell>
          <cell r="FV63">
            <v>-6</v>
          </cell>
          <cell r="FW63">
            <v>0</v>
          </cell>
          <cell r="FX63">
            <v>1</v>
          </cell>
          <cell r="FY63">
            <v>-1</v>
          </cell>
          <cell r="FZ63">
            <v>-1</v>
          </cell>
          <cell r="GA63">
            <v>3</v>
          </cell>
          <cell r="GB63">
            <v>1</v>
          </cell>
          <cell r="GC63">
            <v>1</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T-Mobile</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v>
          </cell>
          <cell r="BU64">
            <v>0</v>
          </cell>
          <cell r="BV64">
            <v>1</v>
          </cell>
          <cell r="BW64">
            <v>0</v>
          </cell>
          <cell r="BX64">
            <v>5</v>
          </cell>
          <cell r="BY64">
            <v>0</v>
          </cell>
          <cell r="BZ64">
            <v>12</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-166</v>
          </cell>
          <cell r="DC64">
            <v>0</v>
          </cell>
          <cell r="DD64">
            <v>0</v>
          </cell>
          <cell r="DE64">
            <v>0</v>
          </cell>
          <cell r="DF64">
            <v>0</v>
          </cell>
          <cell r="DG64">
            <v>0</v>
          </cell>
          <cell r="DH64">
            <v>0</v>
          </cell>
          <cell r="DI64">
            <v>0</v>
          </cell>
          <cell r="DJ64">
            <v>0</v>
          </cell>
          <cell r="DK64">
            <v>0</v>
          </cell>
          <cell r="DL64">
            <v>0</v>
          </cell>
          <cell r="DM64">
            <v>0</v>
          </cell>
          <cell r="DN64">
            <v>0</v>
          </cell>
          <cell r="DO64">
            <v>0</v>
          </cell>
          <cell r="DP64">
            <v>0</v>
          </cell>
          <cell r="DQ64">
            <v>0</v>
          </cell>
          <cell r="DR64">
            <v>0</v>
          </cell>
          <cell r="DS64">
            <v>0</v>
          </cell>
          <cell r="DT64">
            <v>0</v>
          </cell>
          <cell r="DU64">
            <v>0</v>
          </cell>
          <cell r="DV64">
            <v>0</v>
          </cell>
          <cell r="DW64">
            <v>0</v>
          </cell>
          <cell r="DX64">
            <v>0</v>
          </cell>
          <cell r="DY64">
            <v>0</v>
          </cell>
          <cell r="DZ64">
            <v>0</v>
          </cell>
          <cell r="EA64">
            <v>0</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ZDMF SHŽ</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6</v>
          </cell>
          <cell r="BU65">
            <v>6</v>
          </cell>
          <cell r="BV65">
            <v>0</v>
          </cell>
          <cell r="BW65">
            <v>0</v>
          </cell>
          <cell r="BX65">
            <v>0</v>
          </cell>
          <cell r="BY65">
            <v>0</v>
          </cell>
          <cell r="BZ65">
            <v>0</v>
          </cell>
          <cell r="CA65">
            <v>0</v>
          </cell>
          <cell r="CB65">
            <v>1</v>
          </cell>
          <cell r="CC65">
            <v>1</v>
          </cell>
          <cell r="CD65">
            <v>0</v>
          </cell>
          <cell r="CE65">
            <v>0</v>
          </cell>
          <cell r="CF65">
            <v>0</v>
          </cell>
          <cell r="CG65">
            <v>0</v>
          </cell>
          <cell r="CH65">
            <v>0</v>
          </cell>
          <cell r="CI65">
            <v>17</v>
          </cell>
          <cell r="CJ65">
            <v>50</v>
          </cell>
          <cell r="CK65">
            <v>0</v>
          </cell>
          <cell r="CL65">
            <v>1</v>
          </cell>
          <cell r="CM65">
            <v>0</v>
          </cell>
          <cell r="CN65">
            <v>0</v>
          </cell>
          <cell r="CO65">
            <v>2</v>
          </cell>
          <cell r="CP65">
            <v>0</v>
          </cell>
          <cell r="CQ65">
            <v>0</v>
          </cell>
          <cell r="CR65">
            <v>0</v>
          </cell>
          <cell r="CS65">
            <v>1</v>
          </cell>
          <cell r="CT65">
            <v>0</v>
          </cell>
          <cell r="CU65">
            <v>0</v>
          </cell>
          <cell r="CV65">
            <v>0</v>
          </cell>
          <cell r="CW65">
            <v>0</v>
          </cell>
          <cell r="CX65">
            <v>0</v>
          </cell>
          <cell r="CY65">
            <v>-1</v>
          </cell>
          <cell r="CZ65">
            <v>-1</v>
          </cell>
          <cell r="DA65">
            <v>-1</v>
          </cell>
          <cell r="DB65">
            <v>-1</v>
          </cell>
          <cell r="DC65">
            <v>0</v>
          </cell>
          <cell r="DD65">
            <v>0</v>
          </cell>
          <cell r="DE65">
            <v>0</v>
          </cell>
          <cell r="DF65">
            <v>0</v>
          </cell>
          <cell r="DG65">
            <v>0</v>
          </cell>
          <cell r="DH65">
            <v>0</v>
          </cell>
          <cell r="DI65">
            <v>-1</v>
          </cell>
          <cell r="DJ65">
            <v>0</v>
          </cell>
          <cell r="DK65">
            <v>-1</v>
          </cell>
          <cell r="DL65">
            <v>-1</v>
          </cell>
          <cell r="DM65">
            <v>-1</v>
          </cell>
          <cell r="DN65">
            <v>0</v>
          </cell>
          <cell r="DO65">
            <v>0</v>
          </cell>
          <cell r="DP65">
            <v>1</v>
          </cell>
          <cell r="DQ65">
            <v>0</v>
          </cell>
          <cell r="DR65">
            <v>0</v>
          </cell>
          <cell r="DS65">
            <v>-2</v>
          </cell>
          <cell r="DT65">
            <v>0</v>
          </cell>
          <cell r="DU65">
            <v>-1</v>
          </cell>
          <cell r="DV65">
            <v>-2</v>
          </cell>
          <cell r="DW65">
            <v>-2</v>
          </cell>
          <cell r="DX65">
            <v>0</v>
          </cell>
          <cell r="DY65">
            <v>-1</v>
          </cell>
          <cell r="DZ65">
            <v>0</v>
          </cell>
          <cell r="EA65">
            <v>-1</v>
          </cell>
          <cell r="EB65">
            <v>0</v>
          </cell>
          <cell r="EC65">
            <v>-2</v>
          </cell>
          <cell r="ED65">
            <v>0</v>
          </cell>
          <cell r="EE65">
            <v>0</v>
          </cell>
          <cell r="EF65">
            <v>0</v>
          </cell>
          <cell r="EG65">
            <v>-2</v>
          </cell>
          <cell r="EH65">
            <v>0</v>
          </cell>
          <cell r="EI65">
            <v>-2</v>
          </cell>
          <cell r="EJ65">
            <v>-1</v>
          </cell>
          <cell r="EK65">
            <v>1403</v>
          </cell>
          <cell r="EL65">
            <v>13</v>
          </cell>
          <cell r="EM65">
            <v>66</v>
          </cell>
          <cell r="EN65">
            <v>32</v>
          </cell>
          <cell r="EO65">
            <v>28</v>
          </cell>
          <cell r="EP65">
            <v>11</v>
          </cell>
          <cell r="EQ65">
            <v>1</v>
          </cell>
          <cell r="ER65">
            <v>-1</v>
          </cell>
          <cell r="ES65">
            <v>-1</v>
          </cell>
          <cell r="ET65">
            <v>9</v>
          </cell>
          <cell r="EU65">
            <v>1</v>
          </cell>
          <cell r="EV65">
            <v>-28</v>
          </cell>
          <cell r="EW65">
            <v>-23</v>
          </cell>
          <cell r="EX65">
            <v>1</v>
          </cell>
          <cell r="EY65">
            <v>3</v>
          </cell>
          <cell r="EZ65">
            <v>-4</v>
          </cell>
          <cell r="FA65">
            <v>-4</v>
          </cell>
          <cell r="FB65">
            <v>-2</v>
          </cell>
          <cell r="FC65">
            <v>-10</v>
          </cell>
          <cell r="FD65">
            <v>-6</v>
          </cell>
          <cell r="FE65">
            <v>-6</v>
          </cell>
          <cell r="FF65">
            <v>-8</v>
          </cell>
          <cell r="FG65">
            <v>-5</v>
          </cell>
          <cell r="FH65">
            <v>-7</v>
          </cell>
          <cell r="FI65">
            <v>-3</v>
          </cell>
          <cell r="FJ65">
            <v>-18</v>
          </cell>
          <cell r="FK65">
            <v>-25</v>
          </cell>
          <cell r="FL65">
            <v>-42</v>
          </cell>
          <cell r="FM65">
            <v>-50</v>
          </cell>
          <cell r="FN65">
            <v>-30</v>
          </cell>
          <cell r="FO65">
            <v>-23</v>
          </cell>
          <cell r="FP65">
            <v>-10</v>
          </cell>
          <cell r="FQ65">
            <v>-12</v>
          </cell>
          <cell r="FR65">
            <v>-37</v>
          </cell>
          <cell r="FS65">
            <v>-6</v>
          </cell>
          <cell r="FT65">
            <v>-9</v>
          </cell>
          <cell r="FU65">
            <v>-6</v>
          </cell>
          <cell r="FV65">
            <v>-7</v>
          </cell>
          <cell r="FW65">
            <v>-2</v>
          </cell>
          <cell r="FX65">
            <v>-3</v>
          </cell>
          <cell r="FY65">
            <v>-7</v>
          </cell>
          <cell r="FZ65">
            <v>-2</v>
          </cell>
          <cell r="GA65">
            <v>-5</v>
          </cell>
          <cell r="GB65">
            <v>-5</v>
          </cell>
          <cell r="GC65">
            <v>-6</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HAC</v>
          </cell>
          <cell r="BT66">
            <v>2662</v>
          </cell>
          <cell r="BU66">
            <v>0</v>
          </cell>
          <cell r="BV66">
            <v>3</v>
          </cell>
          <cell r="BW66">
            <v>1</v>
          </cell>
          <cell r="BX66">
            <v>43</v>
          </cell>
          <cell r="BY66">
            <v>61</v>
          </cell>
          <cell r="BZ66">
            <v>0</v>
          </cell>
          <cell r="CA66">
            <v>3</v>
          </cell>
          <cell r="CB66">
            <v>8</v>
          </cell>
          <cell r="CC66">
            <v>-4</v>
          </cell>
          <cell r="CD66">
            <v>-1</v>
          </cell>
          <cell r="CE66">
            <v>0</v>
          </cell>
          <cell r="CF66">
            <v>-3</v>
          </cell>
          <cell r="CG66">
            <v>-1</v>
          </cell>
          <cell r="CH66">
            <v>0</v>
          </cell>
          <cell r="CI66">
            <v>-1</v>
          </cell>
          <cell r="CJ66">
            <v>-1</v>
          </cell>
          <cell r="CK66">
            <v>0</v>
          </cell>
          <cell r="CL66">
            <v>0</v>
          </cell>
          <cell r="CM66">
            <v>0</v>
          </cell>
          <cell r="CN66">
            <v>-2</v>
          </cell>
          <cell r="CO66">
            <v>-2</v>
          </cell>
          <cell r="CP66">
            <v>-1</v>
          </cell>
          <cell r="CQ66">
            <v>-2</v>
          </cell>
          <cell r="CR66">
            <v>-2</v>
          </cell>
          <cell r="CS66">
            <v>0</v>
          </cell>
          <cell r="CT66">
            <v>-1</v>
          </cell>
          <cell r="CU66">
            <v>0</v>
          </cell>
          <cell r="CV66">
            <v>0</v>
          </cell>
          <cell r="CW66">
            <v>-5</v>
          </cell>
          <cell r="CX66">
            <v>-3</v>
          </cell>
          <cell r="CY66">
            <v>-2</v>
          </cell>
          <cell r="CZ66">
            <v>-2</v>
          </cell>
          <cell r="DA66">
            <v>0</v>
          </cell>
          <cell r="DB66">
            <v>4</v>
          </cell>
          <cell r="DC66">
            <v>0</v>
          </cell>
          <cell r="DD66">
            <v>159</v>
          </cell>
          <cell r="DE66">
            <v>12</v>
          </cell>
          <cell r="DF66">
            <v>7</v>
          </cell>
          <cell r="DG66">
            <v>3</v>
          </cell>
          <cell r="DH66">
            <v>3</v>
          </cell>
          <cell r="DI66">
            <v>0</v>
          </cell>
          <cell r="DJ66">
            <v>14</v>
          </cell>
          <cell r="DK66">
            <v>-13</v>
          </cell>
          <cell r="DL66">
            <v>-7</v>
          </cell>
          <cell r="DM66">
            <v>-2</v>
          </cell>
          <cell r="DN66">
            <v>-3</v>
          </cell>
          <cell r="DO66">
            <v>-3</v>
          </cell>
          <cell r="DP66">
            <v>-2</v>
          </cell>
          <cell r="DQ66">
            <v>-2</v>
          </cell>
          <cell r="DR66">
            <v>-1</v>
          </cell>
          <cell r="DS66">
            <v>0</v>
          </cell>
          <cell r="DT66">
            <v>-3</v>
          </cell>
          <cell r="DU66">
            <v>-5</v>
          </cell>
          <cell r="DV66">
            <v>-11</v>
          </cell>
          <cell r="DW66">
            <v>-7</v>
          </cell>
          <cell r="DX66">
            <v>-6</v>
          </cell>
          <cell r="DY66">
            <v>-8</v>
          </cell>
          <cell r="DZ66">
            <v>-15</v>
          </cell>
          <cell r="EA66">
            <v>-52</v>
          </cell>
          <cell r="EB66">
            <v>-20</v>
          </cell>
          <cell r="EC66">
            <v>-16</v>
          </cell>
          <cell r="ED66">
            <v>-9</v>
          </cell>
          <cell r="EE66">
            <v>-5</v>
          </cell>
          <cell r="EF66">
            <v>-14</v>
          </cell>
          <cell r="EG66">
            <v>-6</v>
          </cell>
          <cell r="EH66">
            <v>-13</v>
          </cell>
          <cell r="EI66">
            <v>-7</v>
          </cell>
          <cell r="EJ66">
            <v>-22</v>
          </cell>
          <cell r="EK66">
            <v>-7</v>
          </cell>
          <cell r="EL66">
            <v>-5</v>
          </cell>
          <cell r="EM66">
            <v>-7</v>
          </cell>
          <cell r="EN66">
            <v>-4</v>
          </cell>
          <cell r="EO66">
            <v>-5</v>
          </cell>
          <cell r="EP66">
            <v>54</v>
          </cell>
          <cell r="EQ66">
            <v>1</v>
          </cell>
          <cell r="ER66">
            <v>-3</v>
          </cell>
          <cell r="ES66">
            <v>-2</v>
          </cell>
          <cell r="ET66">
            <v>-5</v>
          </cell>
          <cell r="EU66">
            <v>-7</v>
          </cell>
          <cell r="EV66">
            <v>-3</v>
          </cell>
          <cell r="EW66">
            <v>-2</v>
          </cell>
          <cell r="EX66">
            <v>-10</v>
          </cell>
          <cell r="EY66">
            <v>-4</v>
          </cell>
          <cell r="EZ66">
            <v>-1</v>
          </cell>
          <cell r="FA66">
            <v>-1</v>
          </cell>
          <cell r="FB66">
            <v>0</v>
          </cell>
          <cell r="FC66">
            <v>-2</v>
          </cell>
          <cell r="FD66">
            <v>0</v>
          </cell>
          <cell r="FE66">
            <v>699</v>
          </cell>
          <cell r="FF66">
            <v>2</v>
          </cell>
          <cell r="FG66">
            <v>-3</v>
          </cell>
          <cell r="FH66">
            <v>0</v>
          </cell>
          <cell r="FI66">
            <v>-5</v>
          </cell>
          <cell r="FJ66">
            <v>-1</v>
          </cell>
          <cell r="FK66">
            <v>-1</v>
          </cell>
          <cell r="FL66">
            <v>0</v>
          </cell>
          <cell r="FM66">
            <v>2</v>
          </cell>
          <cell r="FN66">
            <v>0</v>
          </cell>
          <cell r="FO66">
            <v>2</v>
          </cell>
          <cell r="FP66">
            <v>-1</v>
          </cell>
          <cell r="FQ66">
            <v>-2</v>
          </cell>
          <cell r="FR66">
            <v>0</v>
          </cell>
          <cell r="FS66">
            <v>-4</v>
          </cell>
          <cell r="FT66">
            <v>0</v>
          </cell>
          <cell r="FU66">
            <v>-2</v>
          </cell>
          <cell r="FV66">
            <v>16</v>
          </cell>
          <cell r="FW66">
            <v>47</v>
          </cell>
          <cell r="FX66">
            <v>51</v>
          </cell>
          <cell r="FY66">
            <v>13</v>
          </cell>
          <cell r="FZ66">
            <v>-5</v>
          </cell>
          <cell r="GA66">
            <v>7</v>
          </cell>
          <cell r="GB66">
            <v>3</v>
          </cell>
          <cell r="GC66">
            <v>1</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Zagreb</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-1</v>
          </cell>
          <cell r="DK67">
            <v>-4</v>
          </cell>
          <cell r="DL67">
            <v>-10</v>
          </cell>
          <cell r="DM67">
            <v>0</v>
          </cell>
          <cell r="DN67">
            <v>-1</v>
          </cell>
          <cell r="DO67">
            <v>-3</v>
          </cell>
          <cell r="DP67">
            <v>-8</v>
          </cell>
          <cell r="DQ67">
            <v>-3</v>
          </cell>
          <cell r="DR67">
            <v>1</v>
          </cell>
          <cell r="DS67">
            <v>-1</v>
          </cell>
          <cell r="DT67">
            <v>-5</v>
          </cell>
          <cell r="DU67">
            <v>0</v>
          </cell>
          <cell r="DV67">
            <v>-1</v>
          </cell>
          <cell r="DW67">
            <v>-25</v>
          </cell>
          <cell r="DX67">
            <v>-3</v>
          </cell>
          <cell r="DY67">
            <v>-9</v>
          </cell>
          <cell r="DZ67">
            <v>-5</v>
          </cell>
          <cell r="EA67">
            <v>-15</v>
          </cell>
          <cell r="EB67">
            <v>-2</v>
          </cell>
          <cell r="EC67">
            <v>-1</v>
          </cell>
          <cell r="ED67">
            <v>-4</v>
          </cell>
          <cell r="EE67">
            <v>-7</v>
          </cell>
          <cell r="EF67">
            <v>-6</v>
          </cell>
          <cell r="EG67">
            <v>-2</v>
          </cell>
          <cell r="EH67">
            <v>-16</v>
          </cell>
          <cell r="EI67">
            <v>-22</v>
          </cell>
          <cell r="EJ67">
            <v>-22</v>
          </cell>
          <cell r="EK67">
            <v>-19</v>
          </cell>
          <cell r="EL67">
            <v>-21</v>
          </cell>
          <cell r="EM67">
            <v>-16</v>
          </cell>
          <cell r="EN67">
            <v>-17</v>
          </cell>
          <cell r="EO67">
            <v>-9</v>
          </cell>
          <cell r="EP67">
            <v>-3</v>
          </cell>
          <cell r="EQ67">
            <v>-16</v>
          </cell>
          <cell r="ER67">
            <v>-3</v>
          </cell>
          <cell r="ES67">
            <v>-8</v>
          </cell>
          <cell r="ET67">
            <v>-10</v>
          </cell>
          <cell r="EU67">
            <v>-18</v>
          </cell>
          <cell r="EV67">
            <v>4</v>
          </cell>
          <cell r="EW67">
            <v>-6</v>
          </cell>
          <cell r="EX67">
            <v>-3</v>
          </cell>
          <cell r="EY67">
            <v>-5</v>
          </cell>
          <cell r="EZ67">
            <v>1</v>
          </cell>
          <cell r="FA67">
            <v>2</v>
          </cell>
          <cell r="FB67">
            <v>2</v>
          </cell>
          <cell r="FC67">
            <v>-2</v>
          </cell>
          <cell r="FD67">
            <v>-9</v>
          </cell>
          <cell r="FE67">
            <v>0</v>
          </cell>
          <cell r="FF67">
            <v>0</v>
          </cell>
          <cell r="FG67">
            <v>1</v>
          </cell>
          <cell r="FH67">
            <v>-5</v>
          </cell>
          <cell r="FI67">
            <v>-3</v>
          </cell>
          <cell r="FJ67">
            <v>4</v>
          </cell>
          <cell r="FK67">
            <v>-5</v>
          </cell>
          <cell r="FL67">
            <v>1</v>
          </cell>
          <cell r="FM67">
            <v>-4</v>
          </cell>
          <cell r="FN67">
            <v>-1</v>
          </cell>
          <cell r="FO67">
            <v>-5</v>
          </cell>
          <cell r="FP67">
            <v>3</v>
          </cell>
          <cell r="FQ67">
            <v>15</v>
          </cell>
          <cell r="FR67">
            <v>14</v>
          </cell>
          <cell r="FS67">
            <v>9</v>
          </cell>
          <cell r="FT67">
            <v>23</v>
          </cell>
          <cell r="FU67">
            <v>12</v>
          </cell>
          <cell r="FV67">
            <v>5</v>
          </cell>
          <cell r="FW67">
            <v>7</v>
          </cell>
          <cell r="FX67">
            <v>14</v>
          </cell>
          <cell r="FY67">
            <v>3</v>
          </cell>
          <cell r="FZ67">
            <v>-1</v>
          </cell>
          <cell r="GA67">
            <v>1</v>
          </cell>
          <cell r="GB67">
            <v>-1</v>
          </cell>
          <cell r="GC67">
            <v>9</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ZDMF Cestarski</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413</v>
          </cell>
          <cell r="DY68">
            <v>3</v>
          </cell>
          <cell r="DZ68">
            <v>0</v>
          </cell>
          <cell r="EA68">
            <v>0</v>
          </cell>
          <cell r="EB68">
            <v>-1</v>
          </cell>
          <cell r="EC68">
            <v>0</v>
          </cell>
          <cell r="ED68">
            <v>0</v>
          </cell>
          <cell r="EE68">
            <v>48</v>
          </cell>
          <cell r="EF68">
            <v>-1</v>
          </cell>
          <cell r="EG68">
            <v>0</v>
          </cell>
          <cell r="EH68">
            <v>0</v>
          </cell>
          <cell r="EI68">
            <v>0</v>
          </cell>
          <cell r="EJ68">
            <v>0</v>
          </cell>
          <cell r="EK68">
            <v>-6</v>
          </cell>
          <cell r="EL68">
            <v>-1</v>
          </cell>
          <cell r="EM68">
            <v>3</v>
          </cell>
          <cell r="EN68">
            <v>0</v>
          </cell>
          <cell r="EO68">
            <v>7</v>
          </cell>
          <cell r="EP68">
            <v>-1</v>
          </cell>
          <cell r="EQ68">
            <v>-6</v>
          </cell>
          <cell r="ER68">
            <v>2</v>
          </cell>
          <cell r="ES68">
            <v>2</v>
          </cell>
          <cell r="ET68">
            <v>16</v>
          </cell>
          <cell r="EU68">
            <v>2</v>
          </cell>
          <cell r="EV68">
            <v>3</v>
          </cell>
          <cell r="EW68">
            <v>3</v>
          </cell>
          <cell r="EX68">
            <v>-10</v>
          </cell>
          <cell r="EY68">
            <v>3</v>
          </cell>
          <cell r="EZ68">
            <v>6</v>
          </cell>
          <cell r="FA68">
            <v>2</v>
          </cell>
          <cell r="FB68">
            <v>1</v>
          </cell>
          <cell r="FC68">
            <v>0</v>
          </cell>
          <cell r="FD68">
            <v>3</v>
          </cell>
          <cell r="FE68">
            <v>0</v>
          </cell>
          <cell r="FF68">
            <v>0</v>
          </cell>
          <cell r="FG68">
            <v>-4</v>
          </cell>
          <cell r="FH68">
            <v>2</v>
          </cell>
          <cell r="FI68">
            <v>0</v>
          </cell>
          <cell r="FJ68">
            <v>0</v>
          </cell>
          <cell r="FK68">
            <v>-1</v>
          </cell>
          <cell r="FL68">
            <v>1</v>
          </cell>
          <cell r="FM68">
            <v>11</v>
          </cell>
          <cell r="FN68">
            <v>-2</v>
          </cell>
          <cell r="FO68">
            <v>-2</v>
          </cell>
          <cell r="FP68">
            <v>0</v>
          </cell>
          <cell r="FQ68">
            <v>0</v>
          </cell>
          <cell r="FR68">
            <v>-1</v>
          </cell>
          <cell r="FS68">
            <v>4</v>
          </cell>
          <cell r="FT68">
            <v>18</v>
          </cell>
          <cell r="FU68">
            <v>0</v>
          </cell>
          <cell r="FV68">
            <v>2</v>
          </cell>
          <cell r="FW68">
            <v>0</v>
          </cell>
          <cell r="FX68">
            <v>1</v>
          </cell>
          <cell r="FY68">
            <v>10</v>
          </cell>
          <cell r="FZ68">
            <v>-1</v>
          </cell>
          <cell r="GA68">
            <v>2</v>
          </cell>
          <cell r="GB68">
            <v>5</v>
          </cell>
          <cell r="GC68">
            <v>1</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Auto Hrvatska</v>
          </cell>
          <cell r="DJ69">
            <v>410</v>
          </cell>
          <cell r="DK69">
            <v>0</v>
          </cell>
          <cell r="DL69">
            <v>1</v>
          </cell>
          <cell r="DM69">
            <v>1</v>
          </cell>
          <cell r="DN69">
            <v>1</v>
          </cell>
          <cell r="DO69">
            <v>1</v>
          </cell>
          <cell r="DP69">
            <v>0</v>
          </cell>
          <cell r="DQ69">
            <v>0</v>
          </cell>
          <cell r="DR69">
            <v>0</v>
          </cell>
          <cell r="DS69">
            <v>0</v>
          </cell>
          <cell r="DT69">
            <v>1</v>
          </cell>
          <cell r="DU69">
            <v>0</v>
          </cell>
          <cell r="DV69">
            <v>1</v>
          </cell>
          <cell r="DW69">
            <v>-1</v>
          </cell>
          <cell r="DX69">
            <v>1</v>
          </cell>
          <cell r="DY69">
            <v>3</v>
          </cell>
          <cell r="DZ69">
            <v>-2</v>
          </cell>
          <cell r="EA69">
            <v>-1</v>
          </cell>
          <cell r="EB69">
            <v>0</v>
          </cell>
          <cell r="EC69">
            <v>-1</v>
          </cell>
          <cell r="ED69">
            <v>1</v>
          </cell>
          <cell r="EE69">
            <v>0</v>
          </cell>
          <cell r="EF69">
            <v>0</v>
          </cell>
          <cell r="EG69">
            <v>2</v>
          </cell>
          <cell r="EH69">
            <v>0</v>
          </cell>
          <cell r="EI69">
            <v>3</v>
          </cell>
          <cell r="EJ69">
            <v>5</v>
          </cell>
          <cell r="EK69">
            <v>1</v>
          </cell>
          <cell r="EL69">
            <v>-1</v>
          </cell>
          <cell r="EM69">
            <v>0</v>
          </cell>
          <cell r="EN69">
            <v>1</v>
          </cell>
          <cell r="EO69">
            <v>-1</v>
          </cell>
          <cell r="EP69">
            <v>1</v>
          </cell>
          <cell r="EQ69">
            <v>1</v>
          </cell>
          <cell r="ER69">
            <v>0</v>
          </cell>
          <cell r="ES69">
            <v>2</v>
          </cell>
          <cell r="ET69">
            <v>2</v>
          </cell>
          <cell r="EU69">
            <v>0</v>
          </cell>
          <cell r="EV69">
            <v>-1</v>
          </cell>
          <cell r="EW69">
            <v>2</v>
          </cell>
          <cell r="EX69">
            <v>0</v>
          </cell>
          <cell r="EY69">
            <v>2</v>
          </cell>
          <cell r="EZ69">
            <v>-1</v>
          </cell>
          <cell r="FA69">
            <v>0</v>
          </cell>
          <cell r="FB69">
            <v>0</v>
          </cell>
          <cell r="FC69">
            <v>-1</v>
          </cell>
          <cell r="FD69">
            <v>0</v>
          </cell>
          <cell r="FE69">
            <v>0</v>
          </cell>
          <cell r="FF69">
            <v>2</v>
          </cell>
          <cell r="FG69">
            <v>4</v>
          </cell>
          <cell r="FH69">
            <v>11</v>
          </cell>
          <cell r="FI69">
            <v>1</v>
          </cell>
          <cell r="FJ69">
            <v>1</v>
          </cell>
          <cell r="FK69">
            <v>0</v>
          </cell>
          <cell r="FL69">
            <v>2</v>
          </cell>
          <cell r="FM69">
            <v>-1</v>
          </cell>
          <cell r="FN69">
            <v>-1</v>
          </cell>
          <cell r="FO69">
            <v>-1</v>
          </cell>
          <cell r="FP69">
            <v>2</v>
          </cell>
          <cell r="FQ69">
            <v>1</v>
          </cell>
          <cell r="FR69">
            <v>1</v>
          </cell>
          <cell r="FS69">
            <v>1</v>
          </cell>
          <cell r="FT69">
            <v>5</v>
          </cell>
          <cell r="FU69">
            <v>8</v>
          </cell>
          <cell r="FV69">
            <v>0</v>
          </cell>
          <cell r="FW69">
            <v>1</v>
          </cell>
          <cell r="FX69">
            <v>2</v>
          </cell>
          <cell r="FY69">
            <v>1</v>
          </cell>
          <cell r="FZ69">
            <v>0</v>
          </cell>
          <cell r="GA69">
            <v>0</v>
          </cell>
          <cell r="GB69">
            <v>0</v>
          </cell>
          <cell r="GC69">
            <v>3</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AC Rijeka - Zagreb</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AZ ZABA</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v>-13</v>
          </cell>
          <cell r="FG71">
            <v>-21</v>
          </cell>
          <cell r="FH71">
            <v>-21</v>
          </cell>
          <cell r="FI71">
            <v>-10</v>
          </cell>
          <cell r="FJ71">
            <v>-12</v>
          </cell>
          <cell r="FK71">
            <v>-13</v>
          </cell>
          <cell r="FL71">
            <v>-10</v>
          </cell>
          <cell r="FM71">
            <v>-2</v>
          </cell>
          <cell r="FN71">
            <v>-8</v>
          </cell>
          <cell r="FO71">
            <v>-11</v>
          </cell>
          <cell r="FP71">
            <v>-10</v>
          </cell>
          <cell r="FQ71">
            <v>-15</v>
          </cell>
          <cell r="FR71">
            <v>-14</v>
          </cell>
          <cell r="FS71">
            <v>-42</v>
          </cell>
          <cell r="FT71">
            <v>-20</v>
          </cell>
          <cell r="FU71">
            <v>-11</v>
          </cell>
          <cell r="FV71">
            <v>-10</v>
          </cell>
          <cell r="FW71">
            <v>-12</v>
          </cell>
          <cell r="FX71">
            <v>-12</v>
          </cell>
          <cell r="FY71">
            <v>-7</v>
          </cell>
          <cell r="FZ71">
            <v>-2</v>
          </cell>
          <cell r="GA71">
            <v>-9</v>
          </cell>
          <cell r="GB71">
            <v>-6</v>
          </cell>
          <cell r="GC71">
            <v>-7</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Raiffeisen ZDMF</v>
          </cell>
          <cell r="FE72" t="str">
            <v/>
          </cell>
          <cell r="FF72">
            <v>248</v>
          </cell>
          <cell r="FG72">
            <v>1</v>
          </cell>
          <cell r="FH72">
            <v>0</v>
          </cell>
          <cell r="FI72">
            <v>-2</v>
          </cell>
          <cell r="FJ72">
            <v>0</v>
          </cell>
          <cell r="FK72">
            <v>5</v>
          </cell>
          <cell r="FL72">
            <v>0</v>
          </cell>
          <cell r="FM72">
            <v>-2</v>
          </cell>
          <cell r="FN72">
            <v>0</v>
          </cell>
          <cell r="FO72">
            <v>0</v>
          </cell>
          <cell r="FP72">
            <v>7</v>
          </cell>
          <cell r="FQ72">
            <v>-1</v>
          </cell>
          <cell r="FR72">
            <v>131</v>
          </cell>
          <cell r="FS72">
            <v>11</v>
          </cell>
          <cell r="FT72">
            <v>5</v>
          </cell>
          <cell r="FU72">
            <v>8</v>
          </cell>
          <cell r="FV72">
            <v>0</v>
          </cell>
          <cell r="FW72">
            <v>0</v>
          </cell>
          <cell r="FX72">
            <v>7</v>
          </cell>
          <cell r="FY72">
            <v>6</v>
          </cell>
          <cell r="FZ72">
            <v>3</v>
          </cell>
          <cell r="GA72">
            <v>0</v>
          </cell>
          <cell r="GB72">
            <v>1</v>
          </cell>
          <cell r="GC72">
            <v>15</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v>10</v>
          </cell>
          <cell r="FH73">
            <v>-1</v>
          </cell>
          <cell r="FI73">
            <v>0</v>
          </cell>
          <cell r="FJ73">
            <v>0</v>
          </cell>
          <cell r="FK73">
            <v>0</v>
          </cell>
          <cell r="FL73">
            <v>-1</v>
          </cell>
          <cell r="FM73">
            <v>0</v>
          </cell>
          <cell r="FN73">
            <v>0</v>
          </cell>
          <cell r="FO73">
            <v>-1</v>
          </cell>
          <cell r="FP73">
            <v>0</v>
          </cell>
          <cell r="FQ73">
            <v>-1</v>
          </cell>
          <cell r="FR73">
            <v>186</v>
          </cell>
          <cell r="FS73">
            <v>28</v>
          </cell>
          <cell r="FT73">
            <v>-2</v>
          </cell>
          <cell r="FU73">
            <v>2</v>
          </cell>
          <cell r="FV73">
            <v>2</v>
          </cell>
          <cell r="FW73">
            <v>-4</v>
          </cell>
          <cell r="FX73">
            <v>0</v>
          </cell>
          <cell r="FY73">
            <v>-1</v>
          </cell>
          <cell r="FZ73">
            <v>-1</v>
          </cell>
          <cell r="GA73">
            <v>0</v>
          </cell>
          <cell r="GB73">
            <v>-4</v>
          </cell>
          <cell r="GC73">
            <v>-3</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AZ Treći horizont</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t="str">
            <v/>
          </cell>
          <cell r="FH74" t="str">
            <v/>
          </cell>
          <cell r="FI74" t="str">
            <v/>
          </cell>
          <cell r="FJ74" t="str">
            <v/>
          </cell>
          <cell r="FK74" t="str">
            <v/>
          </cell>
          <cell r="FL74" t="str">
            <v/>
          </cell>
          <cell r="FM74" t="str">
            <v/>
          </cell>
          <cell r="FN74" t="str">
            <v/>
          </cell>
          <cell r="FO74" t="str">
            <v/>
          </cell>
          <cell r="FP74" t="str">
            <v/>
          </cell>
          <cell r="FQ74" t="str">
            <v/>
          </cell>
          <cell r="FR74" t="str">
            <v/>
          </cell>
          <cell r="FS74">
            <v>12</v>
          </cell>
          <cell r="FT74">
            <v>40</v>
          </cell>
          <cell r="FU74">
            <v>44</v>
          </cell>
          <cell r="FV74">
            <v>154</v>
          </cell>
          <cell r="FW74">
            <v>1</v>
          </cell>
          <cell r="FX74">
            <v>13</v>
          </cell>
          <cell r="FY74">
            <v>5</v>
          </cell>
          <cell r="FZ74">
            <v>4</v>
          </cell>
          <cell r="GA74">
            <v>0</v>
          </cell>
          <cell r="GB74">
            <v>1</v>
          </cell>
          <cell r="GC74">
            <v>6</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UKUPNO</v>
          </cell>
          <cell r="U77" t="e">
            <v>#VALUE!</v>
          </cell>
          <cell r="V77" t="e">
            <v>#VALUE!</v>
          </cell>
          <cell r="W77" t="e">
            <v>#VALUE!</v>
          </cell>
          <cell r="X77" t="e">
            <v>#VALUE!</v>
          </cell>
          <cell r="Y77" t="e">
            <v>#VALUE!</v>
          </cell>
          <cell r="Z77" t="e">
            <v>#VALUE!</v>
          </cell>
          <cell r="AA77" t="e">
            <v>#VALUE!</v>
          </cell>
          <cell r="AB77" t="e">
            <v>#VALUE!</v>
          </cell>
          <cell r="AC77">
            <v>122</v>
          </cell>
          <cell r="AD77">
            <v>604</v>
          </cell>
          <cell r="AE77">
            <v>18</v>
          </cell>
          <cell r="AF77">
            <v>830</v>
          </cell>
          <cell r="AG77">
            <v>654</v>
          </cell>
          <cell r="AH77">
            <v>20</v>
          </cell>
          <cell r="AI77">
            <v>0</v>
          </cell>
          <cell r="AJ77">
            <v>46</v>
          </cell>
          <cell r="AK77">
            <v>20</v>
          </cell>
          <cell r="AL77">
            <v>19</v>
          </cell>
          <cell r="AM77">
            <v>2179</v>
          </cell>
          <cell r="AN77">
            <v>402</v>
          </cell>
          <cell r="AO77">
            <v>12</v>
          </cell>
          <cell r="AP77">
            <v>82</v>
          </cell>
          <cell r="AQ77">
            <v>21</v>
          </cell>
          <cell r="AR77">
            <v>49</v>
          </cell>
          <cell r="AS77">
            <v>222</v>
          </cell>
          <cell r="AT77">
            <v>76</v>
          </cell>
          <cell r="AU77">
            <v>2671</v>
          </cell>
          <cell r="AV77">
            <v>923</v>
          </cell>
          <cell r="AW77">
            <v>267</v>
          </cell>
          <cell r="AX77">
            <v>107</v>
          </cell>
          <cell r="AY77">
            <v>31</v>
          </cell>
          <cell r="AZ77">
            <v>90</v>
          </cell>
          <cell r="BA77">
            <v>149</v>
          </cell>
          <cell r="BB77">
            <v>663</v>
          </cell>
          <cell r="BC77">
            <v>181</v>
          </cell>
          <cell r="BD77">
            <v>136</v>
          </cell>
          <cell r="BE77">
            <v>89</v>
          </cell>
          <cell r="BF77">
            <v>88</v>
          </cell>
          <cell r="BG77">
            <v>123</v>
          </cell>
          <cell r="BH77">
            <v>169</v>
          </cell>
          <cell r="BI77">
            <v>35</v>
          </cell>
          <cell r="BJ77">
            <v>26</v>
          </cell>
          <cell r="BK77">
            <v>35</v>
          </cell>
          <cell r="BL77">
            <v>179</v>
          </cell>
          <cell r="BM77">
            <v>104</v>
          </cell>
          <cell r="BN77">
            <v>115</v>
          </cell>
          <cell r="BO77">
            <v>67</v>
          </cell>
          <cell r="BP77">
            <v>67</v>
          </cell>
          <cell r="BQ77">
            <v>67</v>
          </cell>
          <cell r="BR77">
            <v>63</v>
          </cell>
          <cell r="BS77">
            <v>62</v>
          </cell>
          <cell r="BT77">
            <v>2733</v>
          </cell>
          <cell r="BU77">
            <v>41</v>
          </cell>
          <cell r="BV77">
            <v>33</v>
          </cell>
          <cell r="BW77">
            <v>582</v>
          </cell>
          <cell r="BX77">
            <v>787</v>
          </cell>
          <cell r="BY77">
            <v>442</v>
          </cell>
          <cell r="BZ77">
            <v>429</v>
          </cell>
          <cell r="CA77">
            <v>38</v>
          </cell>
          <cell r="CB77">
            <v>73</v>
          </cell>
          <cell r="CC77">
            <v>30</v>
          </cell>
          <cell r="CD77">
            <v>11</v>
          </cell>
          <cell r="CE77">
            <v>41</v>
          </cell>
          <cell r="CF77">
            <v>51</v>
          </cell>
          <cell r="CG77">
            <v>19</v>
          </cell>
          <cell r="CH77">
            <v>6</v>
          </cell>
          <cell r="CI77">
            <v>19</v>
          </cell>
          <cell r="CJ77">
            <v>76</v>
          </cell>
          <cell r="CK77">
            <v>28</v>
          </cell>
          <cell r="CL77">
            <v>25</v>
          </cell>
          <cell r="CM77">
            <v>-6</v>
          </cell>
          <cell r="CN77">
            <v>-16</v>
          </cell>
          <cell r="CO77">
            <v>-7</v>
          </cell>
          <cell r="CP77">
            <v>9</v>
          </cell>
          <cell r="CQ77">
            <v>-14</v>
          </cell>
          <cell r="CR77">
            <v>22</v>
          </cell>
          <cell r="CS77">
            <v>-17</v>
          </cell>
          <cell r="CT77">
            <v>-13</v>
          </cell>
          <cell r="CU77">
            <v>-21</v>
          </cell>
          <cell r="CV77">
            <v>-298</v>
          </cell>
          <cell r="CW77">
            <v>277</v>
          </cell>
          <cell r="CX77">
            <v>-31</v>
          </cell>
          <cell r="CY77">
            <v>-40</v>
          </cell>
          <cell r="CZ77">
            <v>123</v>
          </cell>
          <cell r="DA77">
            <v>-35</v>
          </cell>
          <cell r="DB77">
            <v>-23</v>
          </cell>
          <cell r="DC77">
            <v>-16</v>
          </cell>
          <cell r="DD77">
            <v>155</v>
          </cell>
          <cell r="DE77">
            <v>-8</v>
          </cell>
          <cell r="DF77">
            <v>-23</v>
          </cell>
          <cell r="DG77">
            <v>-35</v>
          </cell>
          <cell r="DH77">
            <v>11</v>
          </cell>
          <cell r="DI77">
            <v>5</v>
          </cell>
          <cell r="DJ77">
            <v>423</v>
          </cell>
          <cell r="DK77">
            <v>-104</v>
          </cell>
          <cell r="DL77">
            <v>-41</v>
          </cell>
          <cell r="DM77">
            <v>-14</v>
          </cell>
          <cell r="DN77">
            <v>-12</v>
          </cell>
          <cell r="DO77">
            <v>22</v>
          </cell>
          <cell r="DP77">
            <v>732</v>
          </cell>
          <cell r="DQ77">
            <v>-2</v>
          </cell>
          <cell r="DR77">
            <v>-1</v>
          </cell>
          <cell r="DS77">
            <v>19</v>
          </cell>
          <cell r="DT77">
            <v>56</v>
          </cell>
          <cell r="DU77">
            <v>4318</v>
          </cell>
          <cell r="DV77">
            <v>18</v>
          </cell>
          <cell r="DW77">
            <v>-78</v>
          </cell>
          <cell r="DX77">
            <v>368</v>
          </cell>
          <cell r="DY77">
            <v>-25</v>
          </cell>
          <cell r="DZ77">
            <v>-103</v>
          </cell>
          <cell r="EA77">
            <v>-142</v>
          </cell>
          <cell r="EB77">
            <v>-60</v>
          </cell>
          <cell r="EC77">
            <v>-23</v>
          </cell>
          <cell r="ED77">
            <v>-29</v>
          </cell>
          <cell r="EE77">
            <v>10</v>
          </cell>
          <cell r="EF77">
            <v>-45</v>
          </cell>
          <cell r="EG77">
            <v>-39</v>
          </cell>
          <cell r="EH77">
            <v>-289</v>
          </cell>
          <cell r="EI77">
            <v>-98</v>
          </cell>
          <cell r="EJ77">
            <v>-108</v>
          </cell>
          <cell r="EK77">
            <v>1328</v>
          </cell>
          <cell r="EL77">
            <v>-64</v>
          </cell>
          <cell r="EM77">
            <v>42</v>
          </cell>
          <cell r="EN77">
            <v>15</v>
          </cell>
          <cell r="EO77">
            <v>3</v>
          </cell>
          <cell r="EP77">
            <v>82</v>
          </cell>
          <cell r="EQ77">
            <v>-43</v>
          </cell>
          <cell r="ER77">
            <v>6</v>
          </cell>
          <cell r="ES77">
            <v>20</v>
          </cell>
          <cell r="ET77">
            <v>53</v>
          </cell>
          <cell r="EU77">
            <v>187</v>
          </cell>
          <cell r="EV77">
            <v>-80</v>
          </cell>
          <cell r="EW77">
            <v>-50</v>
          </cell>
          <cell r="EX77">
            <v>-46</v>
          </cell>
          <cell r="EY77">
            <v>-9</v>
          </cell>
          <cell r="EZ77">
            <v>31</v>
          </cell>
          <cell r="FA77">
            <v>12</v>
          </cell>
          <cell r="FB77">
            <v>20</v>
          </cell>
          <cell r="FC77">
            <v>36</v>
          </cell>
          <cell r="FD77">
            <v>9</v>
          </cell>
          <cell r="FE77">
            <v>1879</v>
          </cell>
          <cell r="FF77">
            <v>2862</v>
          </cell>
          <cell r="FG77">
            <v>-90</v>
          </cell>
          <cell r="FH77">
            <v>-45</v>
          </cell>
          <cell r="FI77">
            <v>-39</v>
          </cell>
          <cell r="FJ77">
            <v>-29</v>
          </cell>
          <cell r="FK77">
            <v>-52</v>
          </cell>
          <cell r="FL77">
            <v>-54</v>
          </cell>
          <cell r="FM77">
            <v>-32</v>
          </cell>
          <cell r="FN77">
            <v>-33</v>
          </cell>
          <cell r="FO77">
            <v>26</v>
          </cell>
          <cell r="FP77">
            <v>85</v>
          </cell>
          <cell r="FQ77">
            <v>252</v>
          </cell>
          <cell r="FR77">
            <v>470</v>
          </cell>
          <cell r="FS77">
            <v>22</v>
          </cell>
          <cell r="FT77">
            <v>68</v>
          </cell>
          <cell r="FU77">
            <v>68</v>
          </cell>
          <cell r="FV77">
            <v>199</v>
          </cell>
          <cell r="FW77">
            <v>56</v>
          </cell>
          <cell r="FX77">
            <v>82</v>
          </cell>
          <cell r="FY77">
            <v>97</v>
          </cell>
          <cell r="FZ77">
            <v>2</v>
          </cell>
          <cell r="GA77">
            <v>18</v>
          </cell>
          <cell r="GB77">
            <v>11</v>
          </cell>
          <cell r="GC77">
            <v>166</v>
          </cell>
          <cell r="GD77">
            <v>-30026</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Udjel</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AZ Vip</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v>0.15259259259259259</v>
          </cell>
          <cell r="AL80">
            <v>0.15152629643251195</v>
          </cell>
          <cell r="AM80">
            <v>8.432013066557778E-2</v>
          </cell>
          <cell r="AN80">
            <v>7.7924528301886786E-2</v>
          </cell>
          <cell r="AO80">
            <v>7.8125E-2</v>
          </cell>
          <cell r="AP80">
            <v>7.6751946607341484E-2</v>
          </cell>
          <cell r="AQ80">
            <v>7.867036011080332E-2</v>
          </cell>
          <cell r="AR80">
            <v>8.25402635431918E-2</v>
          </cell>
          <cell r="AS80">
            <v>8.0548716144917334E-2</v>
          </cell>
          <cell r="AT80">
            <v>8.6254772648385977E-2</v>
          </cell>
          <cell r="AU80">
            <v>7.1860547847741013E-2</v>
          </cell>
          <cell r="AV80">
            <v>7.0222317229585288E-2</v>
          </cell>
          <cell r="AW80">
            <v>7.3365894211784272E-2</v>
          </cell>
          <cell r="AX80">
            <v>7.3484069886947584E-2</v>
          </cell>
          <cell r="AY80">
            <v>7.3865382645220773E-2</v>
          </cell>
          <cell r="AZ80">
            <v>7.3698101715561876E-2</v>
          </cell>
          <cell r="BA80">
            <v>7.4300000000000005E-2</v>
          </cell>
          <cell r="BB80">
            <v>6.9680202569633309E-2</v>
          </cell>
          <cell r="BC80">
            <v>6.8793803024714134E-2</v>
          </cell>
          <cell r="BD80">
            <v>6.8670309653916212E-2</v>
          </cell>
          <cell r="BE80">
            <v>6.8298852651549377E-2</v>
          </cell>
          <cell r="BF80">
            <v>6.7760150578112396E-2</v>
          </cell>
          <cell r="BG80">
            <v>6.8528368794326236E-2</v>
          </cell>
          <cell r="BH80">
            <v>6.8040876932483188E-2</v>
          </cell>
          <cell r="BI80">
            <v>6.8007662835249047E-2</v>
          </cell>
          <cell r="BJ80">
            <v>6.7854039965247609E-2</v>
          </cell>
          <cell r="BK80">
            <v>6.7648332611520132E-2</v>
          </cell>
          <cell r="BL80">
            <v>6.6615489593995228E-2</v>
          </cell>
          <cell r="BM80">
            <v>6.6198850185999331E-2</v>
          </cell>
          <cell r="BN80">
            <v>6.5812609897010807E-2</v>
          </cell>
          <cell r="BO80">
            <v>6.5445462114904249E-2</v>
          </cell>
          <cell r="BP80">
            <v>6.5827606193591126E-2</v>
          </cell>
          <cell r="BQ80">
            <v>6.5793807641633728E-2</v>
          </cell>
          <cell r="BR80">
            <v>6.5454247562873755E-2</v>
          </cell>
          <cell r="BS80">
            <v>6.5286494416822882E-2</v>
          </cell>
          <cell r="BT80">
            <v>5.3526196507132383E-2</v>
          </cell>
          <cell r="BU80">
            <v>5.3579738084158744E-2</v>
          </cell>
          <cell r="BV80">
            <v>5.3528787476784294E-2</v>
          </cell>
          <cell r="BW80">
            <v>5.1539149316643253E-2</v>
          </cell>
          <cell r="BX80">
            <v>4.9498327759197325E-2</v>
          </cell>
          <cell r="BY80">
            <v>4.8913365310593947E-2</v>
          </cell>
          <cell r="BZ80">
            <v>4.8452298452298453E-2</v>
          </cell>
          <cell r="CA80">
            <v>4.8576697015097384E-2</v>
          </cell>
          <cell r="CB80">
            <v>4.8373213978309522E-2</v>
          </cell>
          <cell r="CC80">
            <v>4.8576502262702638E-2</v>
          </cell>
          <cell r="CD80">
            <v>4.8717655140828944E-2</v>
          </cell>
          <cell r="CE80">
            <v>4.871780227311668E-2</v>
          </cell>
          <cell r="CF80">
            <v>4.8576309794988608E-2</v>
          </cell>
          <cell r="CG80">
            <v>4.8523806814949659E-2</v>
          </cell>
          <cell r="CH80">
            <v>4.8507250497583171E-2</v>
          </cell>
          <cell r="CI80">
            <v>4.8454896614405815E-2</v>
          </cell>
          <cell r="CJ80">
            <v>4.8303167420814482E-2</v>
          </cell>
          <cell r="CK80">
            <v>4.8226790151344026E-2</v>
          </cell>
          <cell r="CL80">
            <v>4.8158799977443184E-2</v>
          </cell>
          <cell r="CM80">
            <v>4.8400744626840415E-2</v>
          </cell>
          <cell r="CN80">
            <v>4.8500931624414205E-2</v>
          </cell>
          <cell r="CO80">
            <v>4.8689561680976053E-2</v>
          </cell>
          <cell r="CP80">
            <v>4.866482244679049E-2</v>
          </cell>
          <cell r="CQ80">
            <v>4.8759816938810104E-2</v>
          </cell>
          <cell r="CR80">
            <v>4.8699283336154843E-2</v>
          </cell>
          <cell r="CS80">
            <v>4.8746046091278805E-2</v>
          </cell>
          <cell r="CT80">
            <v>4.8838392402916736E-2</v>
          </cell>
          <cell r="CU80">
            <v>4.8896434634974534E-2</v>
          </cell>
          <cell r="CV80">
            <v>4.9735206078747408E-2</v>
          </cell>
          <cell r="CW80">
            <v>4.8897954558331916E-2</v>
          </cell>
          <cell r="CX80">
            <v>4.8983993642865251E-2</v>
          </cell>
          <cell r="CY80">
            <v>4.9095460234383888E-2</v>
          </cell>
          <cell r="CZ80">
            <v>4.8810801649624314E-2</v>
          </cell>
          <cell r="DA80">
            <v>4.8794294124306581E-2</v>
          </cell>
          <cell r="DB80">
            <v>4.8857903984583118E-2</v>
          </cell>
          <cell r="DC80">
            <v>4.8902252226697682E-2</v>
          </cell>
          <cell r="DD80">
            <v>4.841975030930154E-2</v>
          </cell>
          <cell r="DE80">
            <v>4.8385281872397885E-2</v>
          </cell>
          <cell r="DF80">
            <v>4.8447974761985244E-2</v>
          </cell>
          <cell r="DG80">
            <v>4.8317904718898172E-2</v>
          </cell>
          <cell r="DH80">
            <v>4.8457155751114117E-2</v>
          </cell>
          <cell r="DI80">
            <v>4.8387096774193547E-2</v>
          </cell>
          <cell r="DJ80">
            <v>4.7424951803910771E-2</v>
          </cell>
          <cell r="DK80">
            <v>4.769818846601296E-2</v>
          </cell>
          <cell r="DL80">
            <v>4.7862298722931705E-2</v>
          </cell>
          <cell r="DM80">
            <v>4.7899533229606578E-2</v>
          </cell>
          <cell r="DN80">
            <v>4.793149466192171E-2</v>
          </cell>
          <cell r="DO80">
            <v>4.8095079417971788E-2</v>
          </cell>
          <cell r="DP80">
            <v>4.6269612552033303E-2</v>
          </cell>
          <cell r="DQ80">
            <v>4.6327924850555084E-2</v>
          </cell>
          <cell r="DR80">
            <v>4.6383773685615158E-2</v>
          </cell>
          <cell r="DS80">
            <v>4.7563186520209022E-2</v>
          </cell>
          <cell r="DT80">
            <v>5.066454013822435E-2</v>
          </cell>
          <cell r="DU80">
            <v>4.1378415773088893E-2</v>
          </cell>
          <cell r="DV80">
            <v>4.1259828912123042E-2</v>
          </cell>
          <cell r="DW80">
            <v>4.1399341078550374E-2</v>
          </cell>
          <cell r="DX80">
            <v>4.0749274620242359E-2</v>
          </cell>
          <cell r="DY80">
            <v>4.0835504677288456E-2</v>
          </cell>
          <cell r="DZ80">
            <v>4.0973056461300839E-2</v>
          </cell>
          <cell r="EA80">
            <v>4.1181041181041184E-2</v>
          </cell>
          <cell r="EB80">
            <v>4.150437115900632E-2</v>
          </cell>
          <cell r="EC80">
            <v>4.1675692067755489E-2</v>
          </cell>
          <cell r="ED80">
            <v>4.1858245857551837E-2</v>
          </cell>
          <cell r="EE80">
            <v>4.1883454734651403E-2</v>
          </cell>
          <cell r="EF80">
            <v>4.2790738085929016E-2</v>
          </cell>
          <cell r="EG80">
            <v>4.3080939947780679E-2</v>
          </cell>
          <cell r="EH80">
            <v>4.3673703230355645E-2</v>
          </cell>
          <cell r="EI80">
            <v>4.3995927942283006E-2</v>
          </cell>
          <cell r="EJ80">
            <v>4.4207249277295975E-2</v>
          </cell>
          <cell r="EK80">
            <v>4.1699911812875322E-2</v>
          </cell>
          <cell r="EL80">
            <v>4.1770179797044088E-2</v>
          </cell>
          <cell r="EM80">
            <v>4.1696439830187886E-2</v>
          </cell>
          <cell r="EN80">
            <v>4.167016718474334E-2</v>
          </cell>
          <cell r="EO80">
            <v>4.1664916628165821E-2</v>
          </cell>
          <cell r="EP80">
            <v>4.1563768783223806E-2</v>
          </cell>
          <cell r="EQ80">
            <v>4.1680644079168064E-2</v>
          </cell>
          <cell r="ER80">
            <v>4.1628238450574326E-2</v>
          </cell>
          <cell r="ES80">
            <v>4.1593365167127416E-2</v>
          </cell>
          <cell r="ET80">
            <v>4.1501232916788568E-2</v>
          </cell>
          <cell r="EU80">
            <v>4.1179397860164217E-2</v>
          </cell>
          <cell r="EV80">
            <v>4.1191645169343427E-2</v>
          </cell>
          <cell r="EW80">
            <v>4.1402601734489661E-2</v>
          </cell>
          <cell r="EX80">
            <v>4.1774584342885786E-2</v>
          </cell>
          <cell r="EY80">
            <v>4.2041038070959921E-2</v>
          </cell>
          <cell r="EZ80">
            <v>4.1986644407345577E-2</v>
          </cell>
          <cell r="FA80">
            <v>4.2257633906223925E-2</v>
          </cell>
          <cell r="FB80">
            <v>4.2305768589529842E-2</v>
          </cell>
          <cell r="FC80">
            <v>4.2575328783086397E-2</v>
          </cell>
          <cell r="FD80">
            <v>4.2559387610766733E-2</v>
          </cell>
          <cell r="FE80">
            <v>3.9666615218397899E-2</v>
          </cell>
          <cell r="FF80">
            <v>3.5686983112099523E-2</v>
          </cell>
          <cell r="FG80">
            <v>3.5798940323480202E-2</v>
          </cell>
          <cell r="FH80">
            <v>3.5855182767168245E-2</v>
          </cell>
          <cell r="FI80">
            <v>3.5904069360928541E-2</v>
          </cell>
          <cell r="FJ80">
            <v>3.5940507436570429E-2</v>
          </cell>
          <cell r="FK80">
            <v>3.5970970795498367E-2</v>
          </cell>
          <cell r="FL80">
            <v>3.6004074607467774E-2</v>
          </cell>
          <cell r="FM80">
            <v>3.6009424341526881E-2</v>
          </cell>
          <cell r="FN80">
            <v>3.6051260385861143E-2</v>
          </cell>
          <cell r="FO80">
            <v>3.6018290538163911E-2</v>
          </cell>
          <cell r="FP80">
            <v>3.5910924075048221E-2</v>
          </cell>
          <cell r="FQ80">
            <v>3.8655403761254217E-2</v>
          </cell>
          <cell r="FR80">
            <v>3.789718507370797E-2</v>
          </cell>
          <cell r="FS80">
            <v>3.77319799036194E-2</v>
          </cell>
          <cell r="FT80">
            <v>3.7576294881849492E-2</v>
          </cell>
          <cell r="FU80">
            <v>3.7455349549243067E-2</v>
          </cell>
          <cell r="FV80">
            <v>3.7135905926877072E-2</v>
          </cell>
          <cell r="FW80">
            <v>3.7065767284991571E-2</v>
          </cell>
          <cell r="FX80">
            <v>3.6963540965962598E-2</v>
          </cell>
          <cell r="FY80">
            <v>3.6809815950920248E-2</v>
          </cell>
          <cell r="FZ80">
            <v>3.6773825885823473E-2</v>
          </cell>
          <cell r="GA80">
            <v>3.678515193138799E-2</v>
          </cell>
          <cell r="GB80">
            <v>3.6738111185532482E-2</v>
          </cell>
          <cell r="GC80">
            <v>3.9465796309864784E-2</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AZ Dalekovod</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0.30918367346938774</v>
          </cell>
          <cell r="AG81">
            <v>0.23297628156082631</v>
          </cell>
          <cell r="AH81">
            <v>0.23158694001518604</v>
          </cell>
          <cell r="AI81">
            <v>0.2319665907365224</v>
          </cell>
          <cell r="AJ81">
            <v>0.22835820895522388</v>
          </cell>
          <cell r="AK81">
            <v>0.2262962962962963</v>
          </cell>
          <cell r="AL81">
            <v>0.2247149687385068</v>
          </cell>
          <cell r="AM81">
            <v>0.12454062882809309</v>
          </cell>
          <cell r="AN81">
            <v>0.11509433962264151</v>
          </cell>
          <cell r="AO81">
            <v>0.11521084337349398</v>
          </cell>
          <cell r="AP81">
            <v>0.11586948461253245</v>
          </cell>
          <cell r="AQ81">
            <v>0.11542012927054478</v>
          </cell>
          <cell r="AR81">
            <v>0.11530014641288433</v>
          </cell>
          <cell r="AS81">
            <v>0.11079845233907844</v>
          </cell>
          <cell r="AT81">
            <v>0.10933703575147519</v>
          </cell>
          <cell r="AU81">
            <v>7.4825091900865642E-2</v>
          </cell>
          <cell r="AV81">
            <v>6.7443351859769129E-2</v>
          </cell>
          <cell r="AW81">
            <v>6.5572066922996983E-2</v>
          </cell>
          <cell r="AX81">
            <v>6.4850976361767732E-2</v>
          </cell>
          <cell r="AY81">
            <v>6.464501587952054E-2</v>
          </cell>
          <cell r="AZ81">
            <v>6.4054410719723884E-2</v>
          </cell>
          <cell r="BA81">
            <v>6.3200000000000006E-2</v>
          </cell>
          <cell r="BB81">
            <v>6.1146018944012004E-2</v>
          </cell>
          <cell r="BC81">
            <v>6.049428255256363E-2</v>
          </cell>
          <cell r="BD81">
            <v>6.0018214936247725E-2</v>
          </cell>
          <cell r="BE81">
            <v>5.9716324871262084E-2</v>
          </cell>
          <cell r="BF81">
            <v>5.9603836156672939E-2</v>
          </cell>
          <cell r="BG81">
            <v>5.895390070921986E-2</v>
          </cell>
          <cell r="BH81">
            <v>5.8345707048650539E-2</v>
          </cell>
          <cell r="BI81">
            <v>5.808080808080808E-2</v>
          </cell>
          <cell r="BJ81">
            <v>5.8036490008688095E-2</v>
          </cell>
          <cell r="BK81">
            <v>5.8293633607622346E-2</v>
          </cell>
          <cell r="BL81">
            <v>5.7233026270897304E-2</v>
          </cell>
          <cell r="BM81">
            <v>5.698342915116672E-2</v>
          </cell>
          <cell r="BN81">
            <v>5.6602193753663231E-2</v>
          </cell>
          <cell r="BO81">
            <v>5.6369691923397171E-2</v>
          </cell>
          <cell r="BP81">
            <v>5.6139769810383371E-2</v>
          </cell>
          <cell r="BQ81">
            <v>5.533596837944664E-2</v>
          </cell>
          <cell r="BR81">
            <v>5.4886540509543703E-2</v>
          </cell>
          <cell r="BS81">
            <v>5.4527671366859563E-2</v>
          </cell>
          <cell r="BT81">
            <v>4.4527396347153712E-2</v>
          </cell>
          <cell r="BU81">
            <v>4.460546433557136E-2</v>
          </cell>
          <cell r="BV81">
            <v>4.4507827009816925E-2</v>
          </cell>
          <cell r="BW81">
            <v>4.2789628305019797E-2</v>
          </cell>
          <cell r="BX81">
            <v>4.062024931590149E-2</v>
          </cell>
          <cell r="BY81">
            <v>3.9497838574051043E-2</v>
          </cell>
          <cell r="BZ81">
            <v>3.8346038346038343E-2</v>
          </cell>
          <cell r="CA81">
            <v>3.8262072144750491E-2</v>
          </cell>
          <cell r="CB81">
            <v>3.7642738279680954E-2</v>
          </cell>
          <cell r="CC81">
            <v>3.7291630864409696E-2</v>
          </cell>
          <cell r="CD81">
            <v>3.7153652392947101E-2</v>
          </cell>
          <cell r="CE81">
            <v>3.7637786281341026E-2</v>
          </cell>
          <cell r="CF81">
            <v>3.7471526195899774E-2</v>
          </cell>
          <cell r="CG81">
            <v>3.7203481426702316E-2</v>
          </cell>
          <cell r="CH81">
            <v>3.7020187659937448E-2</v>
          </cell>
          <cell r="CI81">
            <v>3.6866621222449443E-2</v>
          </cell>
          <cell r="CJ81">
            <v>3.6595022624434391E-2</v>
          </cell>
          <cell r="CK81">
            <v>3.6480686695278972E-2</v>
          </cell>
          <cell r="CL81">
            <v>3.6316472114137487E-2</v>
          </cell>
          <cell r="CM81">
            <v>3.621594178371975E-2</v>
          </cell>
          <cell r="CN81">
            <v>3.5796962339788831E-2</v>
          </cell>
          <cell r="CO81">
            <v>3.5528694080433798E-2</v>
          </cell>
          <cell r="CP81">
            <v>3.5341274769942976E-2</v>
          </cell>
          <cell r="CQ81">
            <v>3.5256229165489573E-2</v>
          </cell>
          <cell r="CR81">
            <v>3.5212459793465378E-2</v>
          </cell>
          <cell r="CS81">
            <v>3.507681879801175E-2</v>
          </cell>
          <cell r="CT81">
            <v>3.4989542705330397E-2</v>
          </cell>
          <cell r="CU81">
            <v>3.4804753820033958E-2</v>
          </cell>
          <cell r="CV81">
            <v>1.8075063320285516E-2</v>
          </cell>
          <cell r="CW81">
            <v>3.4562864751543999E-2</v>
          </cell>
          <cell r="CX81">
            <v>3.411283914178681E-2</v>
          </cell>
          <cell r="CY81">
            <v>3.413357606098532E-2</v>
          </cell>
          <cell r="CZ81">
            <v>3.3274956217162872E-2</v>
          </cell>
          <cell r="DA81">
            <v>3.3057851239669422E-2</v>
          </cell>
          <cell r="DB81">
            <v>3.2874227739046649E-2</v>
          </cell>
          <cell r="DC81">
            <v>3.2563680717081753E-2</v>
          </cell>
          <cell r="DD81">
            <v>3.1942413676751769E-2</v>
          </cell>
          <cell r="DE81">
            <v>3.1731742995386517E-2</v>
          </cell>
          <cell r="DF81">
            <v>3.1265844177792802E-2</v>
          </cell>
          <cell r="DG81">
            <v>3.0932490404154436E-2</v>
          </cell>
          <cell r="DH81">
            <v>3.0744062729170192E-2</v>
          </cell>
          <cell r="DI81">
            <v>3.0340627114820662E-2</v>
          </cell>
          <cell r="DJ81">
            <v>2.9082897273478382E-2</v>
          </cell>
          <cell r="DK81">
            <v>2.8142485180876406E-2</v>
          </cell>
          <cell r="DL81">
            <v>2.7651304830649637E-2</v>
          </cell>
          <cell r="DM81">
            <v>2.739497666148033E-2</v>
          </cell>
          <cell r="DN81">
            <v>2.7190836298932385E-2</v>
          </cell>
          <cell r="DO81">
            <v>2.6991002999000334E-2</v>
          </cell>
          <cell r="DP81">
            <v>2.5829864446579143E-2</v>
          </cell>
          <cell r="DQ81">
            <v>2.583262169086251E-2</v>
          </cell>
          <cell r="DR81">
            <v>2.578062449959968E-2</v>
          </cell>
          <cell r="DS81">
            <v>2.5754505705449505E-2</v>
          </cell>
          <cell r="DT81">
            <v>2.5465178096757045E-2</v>
          </cell>
          <cell r="DU81">
            <v>2.0364925631269456E-2</v>
          </cell>
          <cell r="DV81">
            <v>1.99602523114145E-2</v>
          </cell>
          <cell r="DW81">
            <v>1.9767643488815677E-2</v>
          </cell>
          <cell r="DX81">
            <v>1.9201228878648235E-2</v>
          </cell>
          <cell r="DY81">
            <v>1.9136303447097519E-2</v>
          </cell>
          <cell r="DZ81">
            <v>1.8920542303071906E-2</v>
          </cell>
          <cell r="EA81">
            <v>1.8950185616852282E-2</v>
          </cell>
          <cell r="EB81">
            <v>1.8783000086557602E-2</v>
          </cell>
          <cell r="EC81">
            <v>1.854178399688082E-2</v>
          </cell>
          <cell r="ED81">
            <v>1.8348225904398368E-2</v>
          </cell>
          <cell r="EE81">
            <v>1.8166840097121054E-2</v>
          </cell>
          <cell r="EF81">
            <v>1.8115469829271473E-2</v>
          </cell>
          <cell r="EG81">
            <v>1.8059181897302001E-2</v>
          </cell>
          <cell r="EH81">
            <v>1.8289189546516239E-2</v>
          </cell>
          <cell r="EI81">
            <v>1.8147213738768646E-2</v>
          </cell>
          <cell r="EJ81">
            <v>1.8056482099177228E-2</v>
          </cell>
          <cell r="EK81">
            <v>1.6965523033637089E-2</v>
          </cell>
          <cell r="EL81">
            <v>1.692702850646343E-2</v>
          </cell>
          <cell r="EM81">
            <v>1.6855113278130385E-2</v>
          </cell>
          <cell r="EN81">
            <v>1.6718474334201462E-2</v>
          </cell>
          <cell r="EO81">
            <v>1.6632365912050064E-2</v>
          </cell>
          <cell r="EP81">
            <v>1.6575279393914025E-2</v>
          </cell>
          <cell r="EQ81">
            <v>1.639550486413955E-2</v>
          </cell>
          <cell r="ER81">
            <v>1.6307537519912804E-2</v>
          </cell>
          <cell r="ES81">
            <v>1.6251989612130351E-2</v>
          </cell>
          <cell r="ET81">
            <v>1.617419651439796E-2</v>
          </cell>
          <cell r="EU81">
            <v>1.5965828979016338E-2</v>
          </cell>
          <cell r="EV81">
            <v>1.5977365399018058E-2</v>
          </cell>
          <cell r="EW81">
            <v>1.5802201467645098E-2</v>
          </cell>
          <cell r="EX81">
            <v>1.5790792881610827E-2</v>
          </cell>
          <cell r="EY81">
            <v>1.5796731998829871E-2</v>
          </cell>
          <cell r="EZ81">
            <v>1.5734557595993324E-2</v>
          </cell>
          <cell r="FA81">
            <v>1.5684965793425664E-2</v>
          </cell>
          <cell r="FB81">
            <v>1.563021007002334E-2</v>
          </cell>
          <cell r="FC81">
            <v>1.5523555851506575E-2</v>
          </cell>
          <cell r="FD81">
            <v>1.5434538419935933E-2</v>
          </cell>
          <cell r="FE81">
            <v>1.4315480784071615E-2</v>
          </cell>
          <cell r="FF81">
            <v>1.2857043574953089E-2</v>
          </cell>
          <cell r="FG81">
            <v>1.2827663134411601E-2</v>
          </cell>
          <cell r="FH81">
            <v>1.2777991132213805E-2</v>
          </cell>
          <cell r="FI81">
            <v>1.2690532792616418E-2</v>
          </cell>
          <cell r="FJ81">
            <v>1.2878390201224848E-2</v>
          </cell>
          <cell r="FK81">
            <v>1.2796690390211408E-2</v>
          </cell>
          <cell r="FL81">
            <v>1.2785837226456848E-2</v>
          </cell>
          <cell r="FM81">
            <v>1.2800225058902135E-2</v>
          </cell>
          <cell r="FN81">
            <v>1.2744683847345444E-2</v>
          </cell>
          <cell r="FO81">
            <v>1.2803376714737953E-2</v>
          </cell>
          <cell r="FP81">
            <v>1.2765211292302297E-2</v>
          </cell>
          <cell r="FQ81">
            <v>1.2583863454652901E-2</v>
          </cell>
          <cell r="FR81">
            <v>1.2381571296644663E-2</v>
          </cell>
          <cell r="FS81">
            <v>1.2338084008339315E-2</v>
          </cell>
          <cell r="FT81">
            <v>1.2275377638353735E-2</v>
          </cell>
          <cell r="FU81">
            <v>1.2178941996938255E-2</v>
          </cell>
          <cell r="FV81">
            <v>1.2063256065418667E-2</v>
          </cell>
          <cell r="FW81">
            <v>1.2074198988195615E-2</v>
          </cell>
          <cell r="FX81">
            <v>1.2108166285483654E-2</v>
          </cell>
          <cell r="FY81">
            <v>1.2068792115055817E-2</v>
          </cell>
          <cell r="FZ81">
            <v>1.2034460795816432E-2</v>
          </cell>
          <cell r="GA81">
            <v>1.1993701631545445E-2</v>
          </cell>
          <cell r="GB81">
            <v>1.2056262558606833E-2</v>
          </cell>
          <cell r="GC81">
            <v>1.1956304536068741E-2</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AZ HKZP</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0.24636572302983933</v>
          </cell>
          <cell r="AH82">
            <v>0.25094912680334092</v>
          </cell>
          <cell r="AI82">
            <v>0.23652239939255884</v>
          </cell>
          <cell r="AJ82">
            <v>0.24701492537313433</v>
          </cell>
          <cell r="AK82">
            <v>0.24777777777777779</v>
          </cell>
          <cell r="AL82">
            <v>0.24641412283927916</v>
          </cell>
          <cell r="AM82">
            <v>0.13719885667619436</v>
          </cell>
          <cell r="AN82">
            <v>0.12679245283018867</v>
          </cell>
          <cell r="AO82">
            <v>0.1278237951807229</v>
          </cell>
          <cell r="AP82">
            <v>0.12606599925843529</v>
          </cell>
          <cell r="AQ82">
            <v>0.12557710064635272</v>
          </cell>
          <cell r="AR82">
            <v>0.12445095168374817</v>
          </cell>
          <cell r="AS82">
            <v>0.11941610974322898</v>
          </cell>
          <cell r="AT82">
            <v>0.12113849357861854</v>
          </cell>
          <cell r="AU82">
            <v>8.2770069963239656E-2</v>
          </cell>
          <cell r="AV82">
            <v>7.4283882000855062E-2</v>
          </cell>
          <cell r="AW82">
            <v>7.2222799542762131E-2</v>
          </cell>
          <cell r="AX82">
            <v>7.1531346351490235E-2</v>
          </cell>
          <cell r="AY82">
            <v>7.1304169654748492E-2</v>
          </cell>
          <cell r="AZ82">
            <v>7.1769363516394277E-2</v>
          </cell>
          <cell r="BA82">
            <v>7.0699999999999999E-2</v>
          </cell>
          <cell r="BB82">
            <v>6.6304042014442469E-2</v>
          </cell>
          <cell r="BC82">
            <v>6.5381777941718927E-2</v>
          </cell>
          <cell r="BD82">
            <v>6.6939890710382519E-2</v>
          </cell>
          <cell r="BE82">
            <v>6.658234709549192E-2</v>
          </cell>
          <cell r="BF82">
            <v>6.6057183830778882E-2</v>
          </cell>
          <cell r="BG82">
            <v>6.5691489361702132E-2</v>
          </cell>
          <cell r="BH82">
            <v>6.5333216874836231E-2</v>
          </cell>
          <cell r="BI82">
            <v>6.5308254963427376E-2</v>
          </cell>
          <cell r="BJ82">
            <v>6.5160729800173761E-2</v>
          </cell>
          <cell r="BK82">
            <v>6.5482893027284536E-2</v>
          </cell>
          <cell r="BL82">
            <v>6.4483111566018422E-2</v>
          </cell>
          <cell r="BM82">
            <v>6.3916131214068306E-2</v>
          </cell>
          <cell r="BN82">
            <v>6.3300678221552373E-2</v>
          </cell>
          <cell r="BO82">
            <v>6.2864279766860945E-2</v>
          </cell>
          <cell r="BP82">
            <v>6.326074356214291E-2</v>
          </cell>
          <cell r="BQ82">
            <v>6.3076416337285904E-2</v>
          </cell>
          <cell r="BR82">
            <v>6.2832800851970183E-2</v>
          </cell>
          <cell r="BS82">
            <v>6.2759801124786047E-2</v>
          </cell>
          <cell r="BT82">
            <v>5.2259698706839088E-2</v>
          </cell>
          <cell r="BU82">
            <v>5.2183739945489596E-2</v>
          </cell>
          <cell r="BV82">
            <v>5.2003183868400103E-2</v>
          </cell>
          <cell r="BW82">
            <v>5.0772767914165282E-2</v>
          </cell>
          <cell r="BX82">
            <v>4.8525387655822441E-2</v>
          </cell>
          <cell r="BY82">
            <v>4.7373719429146678E-2</v>
          </cell>
          <cell r="BZ82">
            <v>4.6026796026796025E-2</v>
          </cell>
          <cell r="CA82">
            <v>4.6041258499481388E-2</v>
          </cell>
          <cell r="CB82">
            <v>4.5848396166867506E-2</v>
          </cell>
          <cell r="CC82">
            <v>4.5597754482442576E-2</v>
          </cell>
          <cell r="CD82">
            <v>4.5511792992901305E-2</v>
          </cell>
          <cell r="CE82">
            <v>4.5290993203495347E-2</v>
          </cell>
          <cell r="CF82">
            <v>4.5159453302961276E-2</v>
          </cell>
          <cell r="CG82">
            <v>4.5110643381307242E-2</v>
          </cell>
          <cell r="CH82">
            <v>4.5095251634916123E-2</v>
          </cell>
          <cell r="CI82">
            <v>4.5046580322653941E-2</v>
          </cell>
          <cell r="CJ82">
            <v>4.4796380090497738E-2</v>
          </cell>
          <cell r="CK82">
            <v>4.4669076123785859E-2</v>
          </cell>
          <cell r="CL82">
            <v>4.4606101618451473E-2</v>
          </cell>
          <cell r="CM82">
            <v>4.4395554803407233E-2</v>
          </cell>
          <cell r="CN82">
            <v>4.5000282310428547E-2</v>
          </cell>
          <cell r="CO82">
            <v>4.4848621780388613E-2</v>
          </cell>
          <cell r="CP82">
            <v>4.4882289843617681E-2</v>
          </cell>
          <cell r="CQ82">
            <v>4.4804791231143004E-2</v>
          </cell>
          <cell r="CR82">
            <v>4.4692737430167599E-2</v>
          </cell>
          <cell r="CS82">
            <v>4.4735652959783101E-2</v>
          </cell>
          <cell r="CT82">
            <v>4.4655474535074333E-2</v>
          </cell>
          <cell r="CU82">
            <v>4.4765138653084326E-2</v>
          </cell>
          <cell r="CV82">
            <v>4.5475477780336171E-2</v>
          </cell>
          <cell r="CW82">
            <v>4.47050824409315E-2</v>
          </cell>
          <cell r="CX82">
            <v>4.4726983766602335E-2</v>
          </cell>
          <cell r="CY82">
            <v>4.4771873933325747E-2</v>
          </cell>
          <cell r="CZ82">
            <v>4.440427094514434E-2</v>
          </cell>
          <cell r="DA82">
            <v>4.4492244990376996E-2</v>
          </cell>
          <cell r="DB82">
            <v>4.5287082695686674E-2</v>
          </cell>
          <cell r="DC82">
            <v>4.5157996255744029E-2</v>
          </cell>
          <cell r="DD82">
            <v>4.4764368462490156E-2</v>
          </cell>
          <cell r="DE82">
            <v>4.4784516709800833E-2</v>
          </cell>
          <cell r="DF82">
            <v>4.4729874373274747E-2</v>
          </cell>
          <cell r="DG82">
            <v>4.4987581846918041E-2</v>
          </cell>
          <cell r="DH82">
            <v>4.4959666046144299E-2</v>
          </cell>
          <cell r="DI82">
            <v>4.4890593277690051E-2</v>
          </cell>
          <cell r="DJ82">
            <v>4.4009914624070501E-2</v>
          </cell>
          <cell r="DK82">
            <v>4.4208077114841281E-2</v>
          </cell>
          <cell r="DL82">
            <v>4.4086618545252636E-2</v>
          </cell>
          <cell r="DM82">
            <v>4.4065347855078908E-2</v>
          </cell>
          <cell r="DN82">
            <v>4.3983540925266906E-2</v>
          </cell>
          <cell r="DO82">
            <v>4.3985338220593133E-2</v>
          </cell>
          <cell r="DP82">
            <v>4.2427153378162025E-2</v>
          </cell>
          <cell r="DQ82">
            <v>4.2485055508112726E-2</v>
          </cell>
          <cell r="DR82">
            <v>4.2540699226047501E-2</v>
          </cell>
          <cell r="DS82">
            <v>4.3244107923642958E-2</v>
          </cell>
          <cell r="DT82">
            <v>4.3009037745879851E-2</v>
          </cell>
          <cell r="DU82">
            <v>3.4936008301625736E-2</v>
          </cell>
          <cell r="DV82">
            <v>3.4995247558973472E-2</v>
          </cell>
          <cell r="DW82">
            <v>3.4940176868389107E-2</v>
          </cell>
          <cell r="DX82">
            <v>3.4220856801501963E-2</v>
          </cell>
          <cell r="DY82">
            <v>3.4171970441245571E-2</v>
          </cell>
          <cell r="DZ82">
            <v>3.4623305302900295E-2</v>
          </cell>
          <cell r="EA82">
            <v>3.466286799620133E-2</v>
          </cell>
          <cell r="EB82">
            <v>3.4752878040335847E-2</v>
          </cell>
          <cell r="EC82">
            <v>3.4700862106312007E-2</v>
          </cell>
          <cell r="ED82">
            <v>3.474451288279691E-2</v>
          </cell>
          <cell r="EE82">
            <v>3.4512660423170312E-2</v>
          </cell>
          <cell r="EF82">
            <v>3.4580129458273601E-2</v>
          </cell>
          <cell r="EG82">
            <v>3.4421235857267189E-2</v>
          </cell>
          <cell r="EH82">
            <v>3.4727424970252524E-2</v>
          </cell>
          <cell r="EI82">
            <v>3.5055105563670162E-2</v>
          </cell>
          <cell r="EJ82">
            <v>3.4823215476984658E-2</v>
          </cell>
          <cell r="EK82">
            <v>3.2755217738210218E-2</v>
          </cell>
          <cell r="EL82">
            <v>3.2717167038612154E-2</v>
          </cell>
          <cell r="EM82">
            <v>3.2617376318776009E-2</v>
          </cell>
          <cell r="EN82">
            <v>3.2638830546920947E-2</v>
          </cell>
          <cell r="EO82">
            <v>3.2466714267713886E-2</v>
          </cell>
          <cell r="EP82">
            <v>3.2397136997195597E-2</v>
          </cell>
          <cell r="EQ82">
            <v>3.2539416303253944E-2</v>
          </cell>
          <cell r="ER82">
            <v>3.2531231659260501E-2</v>
          </cell>
          <cell r="ES82">
            <v>3.2629638937756555E-2</v>
          </cell>
          <cell r="ET82">
            <v>3.2515568186567478E-2</v>
          </cell>
          <cell r="EU82">
            <v>3.2180476071991378E-2</v>
          </cell>
          <cell r="EV82">
            <v>3.2662062078721812E-2</v>
          </cell>
          <cell r="EW82">
            <v>3.2646764509673118E-2</v>
          </cell>
          <cell r="EX82">
            <v>3.2667724956136686E-2</v>
          </cell>
          <cell r="EY82">
            <v>3.2680011701282964E-2</v>
          </cell>
          <cell r="EZ82">
            <v>3.2554257095158599E-2</v>
          </cell>
          <cell r="FA82">
            <v>3.2454530285332892E-2</v>
          </cell>
          <cell r="FB82">
            <v>3.2427475825275089E-2</v>
          </cell>
          <cell r="FC82">
            <v>3.2337273181288498E-2</v>
          </cell>
          <cell r="FD82">
            <v>3.2117152722885553E-2</v>
          </cell>
          <cell r="FE82">
            <v>2.9788547615372744E-2</v>
          </cell>
          <cell r="FF82">
            <v>2.7347279171589408E-2</v>
          </cell>
          <cell r="FG82">
            <v>2.7433073061907419E-2</v>
          </cell>
          <cell r="FH82">
            <v>2.7511084732744474E-2</v>
          </cell>
          <cell r="FI82">
            <v>2.7513634456719342E-2</v>
          </cell>
          <cell r="FJ82">
            <v>2.747156605424322E-2</v>
          </cell>
          <cell r="FK82">
            <v>2.7696946324019211E-2</v>
          </cell>
          <cell r="FL82">
            <v>2.7784607819031228E-2</v>
          </cell>
          <cell r="FM82">
            <v>2.7956535499525266E-2</v>
          </cell>
          <cell r="FN82">
            <v>2.8129840867483453E-2</v>
          </cell>
          <cell r="FO82">
            <v>2.8139289482940557E-2</v>
          </cell>
          <cell r="FP82">
            <v>2.8125547957215502E-2</v>
          </cell>
          <cell r="FQ82">
            <v>2.8226787638613689E-2</v>
          </cell>
          <cell r="FR82">
            <v>2.7738824092759174E-2</v>
          </cell>
          <cell r="FS82">
            <v>2.7649612085170375E-2</v>
          </cell>
          <cell r="FT82">
            <v>2.7585501415078255E-2</v>
          </cell>
          <cell r="FU82">
            <v>2.7555706752849123E-2</v>
          </cell>
          <cell r="FV82">
            <v>2.7370412921538148E-2</v>
          </cell>
          <cell r="FW82">
            <v>2.7318718381112984E-2</v>
          </cell>
          <cell r="FX82">
            <v>2.7243374142338222E-2</v>
          </cell>
          <cell r="FY82">
            <v>2.7121257836333769E-2</v>
          </cell>
          <cell r="FZ82">
            <v>2.7152961684154066E-2</v>
          </cell>
          <cell r="GA82">
            <v>2.7069583570638881E-2</v>
          </cell>
          <cell r="GB82">
            <v>2.7093101138647019E-2</v>
          </cell>
          <cell r="GC82">
            <v>2.7409578365416638E-2</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Croatia osiguranje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t="str">
            <v/>
          </cell>
          <cell r="AL83" t="str">
            <v/>
          </cell>
          <cell r="AM83">
            <v>0.44365046957942017</v>
          </cell>
          <cell r="AN83">
            <v>0.41905660377358489</v>
          </cell>
          <cell r="AO83">
            <v>0.41810993975903615</v>
          </cell>
          <cell r="AP83">
            <v>0.41323692992213573</v>
          </cell>
          <cell r="AQ83">
            <v>0.41163434903047091</v>
          </cell>
          <cell r="AR83">
            <v>0.41105417276720352</v>
          </cell>
          <cell r="AS83">
            <v>0.39606049947238831</v>
          </cell>
          <cell r="AT83">
            <v>0.39378687955570985</v>
          </cell>
          <cell r="AU83">
            <v>0.27143365350409104</v>
          </cell>
          <cell r="AV83">
            <v>0.24519025224454896</v>
          </cell>
          <cell r="AW83">
            <v>0.23942637431154526</v>
          </cell>
          <cell r="AX83">
            <v>0.23956834532374099</v>
          </cell>
          <cell r="AY83">
            <v>0.23901239627087389</v>
          </cell>
          <cell r="AZ83">
            <v>0.23865597401279057</v>
          </cell>
          <cell r="BA83">
            <v>0.23649999999999999</v>
          </cell>
          <cell r="BB83">
            <v>0.22432711244490294</v>
          </cell>
          <cell r="BC83">
            <v>0.22288823312430836</v>
          </cell>
          <cell r="BD83">
            <v>0.22131147540983606</v>
          </cell>
          <cell r="BE83">
            <v>0.22097750474297587</v>
          </cell>
          <cell r="BF83">
            <v>0.22084789818051448</v>
          </cell>
          <cell r="BG83">
            <v>0.21968085106382979</v>
          </cell>
          <cell r="BH83">
            <v>0.22263953183684165</v>
          </cell>
          <cell r="BI83">
            <v>0.22378962034134448</v>
          </cell>
          <cell r="BJ83">
            <v>0.22415291051259775</v>
          </cell>
          <cell r="BK83">
            <v>0.22442615851017755</v>
          </cell>
          <cell r="BL83">
            <v>0.22398498805868305</v>
          </cell>
          <cell r="BM83">
            <v>0.22531281704430164</v>
          </cell>
          <cell r="BN83">
            <v>0.22532027128862095</v>
          </cell>
          <cell r="BO83">
            <v>0.22597835137385511</v>
          </cell>
          <cell r="BP83">
            <v>0.22480748530264139</v>
          </cell>
          <cell r="BQ83">
            <v>0.22595520421607379</v>
          </cell>
          <cell r="BR83">
            <v>0.22855738510690587</v>
          </cell>
          <cell r="BS83">
            <v>0.23058113945716846</v>
          </cell>
          <cell r="BT83">
            <v>0.19204106119184108</v>
          </cell>
          <cell r="BU83">
            <v>0.19311307584923221</v>
          </cell>
          <cell r="BV83">
            <v>0.19401698063146725</v>
          </cell>
          <cell r="BW83">
            <v>0.18699706220462384</v>
          </cell>
          <cell r="BX83">
            <v>0.1787777439951353</v>
          </cell>
          <cell r="BY83">
            <v>0.17664475632143067</v>
          </cell>
          <cell r="BZ83">
            <v>0.17359667359667361</v>
          </cell>
          <cell r="CA83">
            <v>0.17350466751181284</v>
          </cell>
          <cell r="CB83">
            <v>0.1759338956791186</v>
          </cell>
          <cell r="CC83">
            <v>0.17798017987053905</v>
          </cell>
          <cell r="CD83">
            <v>0.17861231967025418</v>
          </cell>
          <cell r="CE83">
            <v>0.17990747615512023</v>
          </cell>
          <cell r="CF83">
            <v>0.1825740318906606</v>
          </cell>
          <cell r="CG83">
            <v>0.18408328118778086</v>
          </cell>
          <cell r="CH83">
            <v>0.18458913847028718</v>
          </cell>
          <cell r="CI83">
            <v>0.18512837991365599</v>
          </cell>
          <cell r="CJ83">
            <v>0.18597285067873304</v>
          </cell>
          <cell r="CK83">
            <v>0.18748588208719222</v>
          </cell>
          <cell r="CL83">
            <v>0.18846218913889359</v>
          </cell>
          <cell r="CM83">
            <v>0.18931573306255994</v>
          </cell>
          <cell r="CN83">
            <v>0.18993845632657672</v>
          </cell>
          <cell r="CO83">
            <v>0.19069136918210575</v>
          </cell>
          <cell r="CP83">
            <v>0.1913848585784452</v>
          </cell>
          <cell r="CQ83">
            <v>0.19272275269789255</v>
          </cell>
          <cell r="CR83">
            <v>0.19445855200045145</v>
          </cell>
          <cell r="CS83">
            <v>0.19504066877541798</v>
          </cell>
          <cell r="CT83">
            <v>0.19541009552879995</v>
          </cell>
          <cell r="CU83">
            <v>0.19569892473118281</v>
          </cell>
          <cell r="CV83">
            <v>0.20055261340087496</v>
          </cell>
          <cell r="CW83">
            <v>0.19768825429202788</v>
          </cell>
          <cell r="CX83">
            <v>0.19837666023385175</v>
          </cell>
          <cell r="CY83">
            <v>0.19911252702241439</v>
          </cell>
          <cell r="CZ83">
            <v>0.19902830348567876</v>
          </cell>
          <cell r="DA83">
            <v>0.20027170836635344</v>
          </cell>
          <cell r="DB83">
            <v>0.20121294564416484</v>
          </cell>
          <cell r="DC83">
            <v>0.20355137005729845</v>
          </cell>
          <cell r="DD83">
            <v>0.20374536047688674</v>
          </cell>
          <cell r="DE83">
            <v>0.20484978057837291</v>
          </cell>
          <cell r="DF83">
            <v>0.20494620021407245</v>
          </cell>
          <cell r="DG83">
            <v>0.20484307970196433</v>
          </cell>
          <cell r="DH83">
            <v>0.20494161448637671</v>
          </cell>
          <cell r="DI83">
            <v>0.20578614933453643</v>
          </cell>
          <cell r="DJ83">
            <v>0.200826218672542</v>
          </cell>
          <cell r="DK83">
            <v>0.20076450058168521</v>
          </cell>
          <cell r="DL83">
            <v>0.20099944475291504</v>
          </cell>
          <cell r="DM83">
            <v>0.20137808401867083</v>
          </cell>
          <cell r="DN83">
            <v>0.20167927046263345</v>
          </cell>
          <cell r="DO83">
            <v>0.20282128179495723</v>
          </cell>
          <cell r="DP83">
            <v>0.19495143558544134</v>
          </cell>
          <cell r="DQ83">
            <v>0.19491887275832623</v>
          </cell>
          <cell r="DR83">
            <v>0.19546303709634374</v>
          </cell>
          <cell r="DS83">
            <v>0.1955316199210835</v>
          </cell>
          <cell r="DT83">
            <v>0.19521531100478468</v>
          </cell>
          <cell r="DU83">
            <v>0.15933068142511242</v>
          </cell>
          <cell r="DV83">
            <v>0.15920677438866326</v>
          </cell>
          <cell r="DW83">
            <v>0.16009190220218483</v>
          </cell>
          <cell r="DX83">
            <v>0.15762075439494794</v>
          </cell>
          <cell r="DY83">
            <v>0.15795993336465763</v>
          </cell>
          <cell r="DZ83">
            <v>0.15865797151192723</v>
          </cell>
          <cell r="EA83">
            <v>0.15963049296382631</v>
          </cell>
          <cell r="EB83">
            <v>0.15995845235003894</v>
          </cell>
          <cell r="EC83">
            <v>0.16029112333752113</v>
          </cell>
          <cell r="ED83">
            <v>0.16070963824065237</v>
          </cell>
          <cell r="EE83">
            <v>0.16081338883107874</v>
          </cell>
          <cell r="EF83">
            <v>0.16117120639471741</v>
          </cell>
          <cell r="EG83">
            <v>0.16140121845082681</v>
          </cell>
          <cell r="EH83">
            <v>0.16367722885725619</v>
          </cell>
          <cell r="EI83">
            <v>0.1645199840658611</v>
          </cell>
          <cell r="EJ83">
            <v>0.16495441405381364</v>
          </cell>
          <cell r="EK83">
            <v>0.15588124133876455</v>
          </cell>
          <cell r="EL83">
            <v>0.15571181944502926</v>
          </cell>
          <cell r="EM83">
            <v>0.15610945315455424</v>
          </cell>
          <cell r="EN83">
            <v>0.156851213979669</v>
          </cell>
          <cell r="EO83">
            <v>0.15729346045613005</v>
          </cell>
          <cell r="EP83">
            <v>0.15788372190364572</v>
          </cell>
          <cell r="EQ83">
            <v>0.15783294196578329</v>
          </cell>
          <cell r="ER83">
            <v>0.15884128448059026</v>
          </cell>
          <cell r="ES83">
            <v>0.16000670185138643</v>
          </cell>
          <cell r="ET83">
            <v>0.16007021356626405</v>
          </cell>
          <cell r="EU83">
            <v>0.16803516629343951</v>
          </cell>
          <cell r="EV83">
            <v>0.16763751352250977</v>
          </cell>
          <cell r="EW83">
            <v>0.16794529686457638</v>
          </cell>
          <cell r="EX83">
            <v>0.16730721029325757</v>
          </cell>
          <cell r="EY83">
            <v>0.16678507250616406</v>
          </cell>
          <cell r="EZ83">
            <v>0.16823873121869784</v>
          </cell>
          <cell r="FA83">
            <v>0.16890538962122476</v>
          </cell>
          <cell r="FB83">
            <v>0.16980660220073357</v>
          </cell>
          <cell r="FC83">
            <v>0.17238222074246712</v>
          </cell>
          <cell r="FD83">
            <v>0.17460581603361483</v>
          </cell>
          <cell r="FE83">
            <v>0.16321963265936101</v>
          </cell>
          <cell r="FF83">
            <v>0.14771700604628535</v>
          </cell>
          <cell r="FG83">
            <v>0.14793641940881205</v>
          </cell>
          <cell r="FH83">
            <v>0.14799427434277135</v>
          </cell>
          <cell r="FI83">
            <v>0.14798629562298979</v>
          </cell>
          <cell r="FJ83">
            <v>0.14820647419072616</v>
          </cell>
          <cell r="FK83">
            <v>0.1481961925463661</v>
          </cell>
          <cell r="FL83">
            <v>0.14833678738276723</v>
          </cell>
          <cell r="FM83">
            <v>0.14857404086225692</v>
          </cell>
          <cell r="FN83">
            <v>0.14867624278270666</v>
          </cell>
          <cell r="FO83">
            <v>0.1485051002462188</v>
          </cell>
          <cell r="FP83">
            <v>0.14837804664211818</v>
          </cell>
          <cell r="FQ83">
            <v>0.14700872527548928</v>
          </cell>
          <cell r="FR83">
            <v>0.14498751581899647</v>
          </cell>
          <cell r="FS83">
            <v>0.14470761133326498</v>
          </cell>
          <cell r="FT83">
            <v>0.14420158897943874</v>
          </cell>
          <cell r="FU83">
            <v>0.14397006293587344</v>
          </cell>
          <cell r="FV83">
            <v>0.14310333175643711</v>
          </cell>
          <cell r="FW83">
            <v>0.14296795952782462</v>
          </cell>
          <cell r="FX83">
            <v>0.14270819319251984</v>
          </cell>
          <cell r="FY83">
            <v>0.14227764926749137</v>
          </cell>
          <cell r="FZ83">
            <v>0.14246924340451209</v>
          </cell>
          <cell r="GA83">
            <v>0.14258434118395927</v>
          </cell>
          <cell r="GB83">
            <v>0.14286671131949097</v>
          </cell>
          <cell r="GC83">
            <v>0.14250982481849064</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Erikson Nikola Tesla</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0.15415094339622643</v>
          </cell>
          <cell r="AO84">
            <v>0.15399096385542169</v>
          </cell>
          <cell r="AP84">
            <v>0.15164998146088246</v>
          </cell>
          <cell r="AQ84">
            <v>0.15087719298245614</v>
          </cell>
          <cell r="AR84">
            <v>0.14970717423133237</v>
          </cell>
          <cell r="AS84">
            <v>0.14421385860007035</v>
          </cell>
          <cell r="AT84">
            <v>0.14231169732731691</v>
          </cell>
          <cell r="AU84">
            <v>9.7118463180362866E-2</v>
          </cell>
          <cell r="AV84">
            <v>8.7537409149209058E-2</v>
          </cell>
          <cell r="AW84">
            <v>8.5108593993557108E-2</v>
          </cell>
          <cell r="AX84">
            <v>8.4172661870503596E-2</v>
          </cell>
          <cell r="AY84">
            <v>8.3905337567872149E-2</v>
          </cell>
          <cell r="AZ84">
            <v>8.3138767637803271E-2</v>
          </cell>
          <cell r="BA84">
            <v>8.1900000000000001E-2</v>
          </cell>
          <cell r="BB84">
            <v>7.6713870392947581E-2</v>
          </cell>
          <cell r="BC84">
            <v>7.5248985614164515E-2</v>
          </cell>
          <cell r="BD84">
            <v>7.4408014571948997E-2</v>
          </cell>
          <cell r="BE84">
            <v>7.3809738910470685E-2</v>
          </cell>
          <cell r="BF84">
            <v>7.3137940306534019E-2</v>
          </cell>
          <cell r="BG84">
            <v>7.225177304964539E-2</v>
          </cell>
          <cell r="BH84">
            <v>7.1185256354266743E-2</v>
          </cell>
          <cell r="BI84">
            <v>7.096830372692442E-2</v>
          </cell>
          <cell r="BJ84">
            <v>7.080799304952215E-2</v>
          </cell>
          <cell r="BK84">
            <v>7.0506712862711124E-2</v>
          </cell>
          <cell r="BL84">
            <v>6.9430228590924598E-2</v>
          </cell>
          <cell r="BM84">
            <v>6.8819749746364553E-2</v>
          </cell>
          <cell r="BN84">
            <v>6.8492003684166455E-2</v>
          </cell>
          <cell r="BO84">
            <v>6.8026644462947539E-2</v>
          </cell>
          <cell r="BP84">
            <v>6.7732052662084957E-2</v>
          </cell>
          <cell r="BQ84">
            <v>6.7358366271409745E-2</v>
          </cell>
          <cell r="BR84">
            <v>6.6928811337757022E-2</v>
          </cell>
          <cell r="BS84">
            <v>6.6509087945227807E-2</v>
          </cell>
          <cell r="BT84">
            <v>5.4392747633648847E-2</v>
          </cell>
          <cell r="BU84">
            <v>5.4244499102572626E-2</v>
          </cell>
          <cell r="BV84">
            <v>5.4059432210135316E-2</v>
          </cell>
          <cell r="BW84">
            <v>5.1986205134755395E-2</v>
          </cell>
          <cell r="BX84">
            <v>4.9437519002736394E-2</v>
          </cell>
          <cell r="BY84">
            <v>4.8084325220583882E-2</v>
          </cell>
          <cell r="BZ84">
            <v>4.6893046893046894E-2</v>
          </cell>
          <cell r="CA84">
            <v>4.6790365333640657E-2</v>
          </cell>
          <cell r="CB84">
            <v>4.6536982842715326E-2</v>
          </cell>
          <cell r="CC84">
            <v>4.6285157816348746E-2</v>
          </cell>
          <cell r="CD84">
            <v>4.6198763453171511E-2</v>
          </cell>
          <cell r="CE84">
            <v>4.6033468501913304E-2</v>
          </cell>
          <cell r="CF84">
            <v>4.5899772209567195E-2</v>
          </cell>
          <cell r="CG84">
            <v>4.5736390010808349E-2</v>
          </cell>
          <cell r="CH84">
            <v>4.5720784759738411E-2</v>
          </cell>
          <cell r="CI84">
            <v>4.5671438309475121E-2</v>
          </cell>
          <cell r="CJ84">
            <v>4.5305429864253392E-2</v>
          </cell>
          <cell r="CK84">
            <v>4.5120849333634513E-2</v>
          </cell>
          <cell r="CL84">
            <v>4.5000845880561663E-2</v>
          </cell>
          <cell r="CM84">
            <v>4.4621199300502061E-2</v>
          </cell>
          <cell r="CN84">
            <v>4.3871040596239627E-2</v>
          </cell>
          <cell r="CO84">
            <v>4.3662449164030726E-2</v>
          </cell>
          <cell r="CP84">
            <v>4.3583808502230002E-2</v>
          </cell>
          <cell r="CQ84">
            <v>4.3222780948076162E-2</v>
          </cell>
          <cell r="CR84">
            <v>4.2999830709327919E-2</v>
          </cell>
          <cell r="CS84">
            <v>4.2871667419792141E-2</v>
          </cell>
          <cell r="CT84">
            <v>4.2733593352552147E-2</v>
          </cell>
          <cell r="CU84">
            <v>4.2614601018675723E-2</v>
          </cell>
          <cell r="CV84">
            <v>4.3172921943357125E-2</v>
          </cell>
          <cell r="CW84">
            <v>4.2325344212136663E-2</v>
          </cell>
          <cell r="CX84">
            <v>4.2229537972528097E-2</v>
          </cell>
          <cell r="CY84">
            <v>4.1870519968141999E-2</v>
          </cell>
          <cell r="CZ84">
            <v>4.1240607875261286E-2</v>
          </cell>
          <cell r="DA84">
            <v>4.1265708139929809E-2</v>
          </cell>
          <cell r="DB84">
            <v>4.103610497080995E-2</v>
          </cell>
          <cell r="DC84">
            <v>4.1016622227264994E-2</v>
          </cell>
          <cell r="DD84">
            <v>4.0490383533910698E-2</v>
          </cell>
          <cell r="DE84">
            <v>4.0508608079216836E-2</v>
          </cell>
          <cell r="DF84">
            <v>4.0448425440820238E-2</v>
          </cell>
          <cell r="DG84">
            <v>4.047188981711447E-2</v>
          </cell>
          <cell r="DH84">
            <v>4.0277542731426634E-2</v>
          </cell>
          <cell r="DI84">
            <v>4.0096999774419127E-2</v>
          </cell>
          <cell r="DJ84">
            <v>3.9107683833654643E-2</v>
          </cell>
          <cell r="DK84">
            <v>3.9277602348900341E-2</v>
          </cell>
          <cell r="DL84">
            <v>3.9311493614658521E-2</v>
          </cell>
          <cell r="DM84">
            <v>3.9453211824849968E-2</v>
          </cell>
          <cell r="DN84">
            <v>3.9423932384341637E-2</v>
          </cell>
          <cell r="DO84">
            <v>3.9320226591136286E-2</v>
          </cell>
          <cell r="DP84">
            <v>3.7677446899348918E-2</v>
          </cell>
          <cell r="DQ84">
            <v>3.7574722459436376E-2</v>
          </cell>
          <cell r="DR84">
            <v>3.746997598078463E-2</v>
          </cell>
          <cell r="DS84">
            <v>3.7165404713661088E-2</v>
          </cell>
          <cell r="DT84">
            <v>3.6469962785752257E-2</v>
          </cell>
          <cell r="DU84">
            <v>2.948806641300588E-2</v>
          </cell>
          <cell r="DV84">
            <v>2.9335522336472825E-2</v>
          </cell>
          <cell r="DW84">
            <v>2.9348014565632043E-2</v>
          </cell>
          <cell r="DX84">
            <v>2.8759173920464242E-2</v>
          </cell>
          <cell r="DY84">
            <v>2.8576310281491605E-2</v>
          </cell>
          <cell r="DZ84">
            <v>2.8573880212802473E-2</v>
          </cell>
          <cell r="EA84">
            <v>2.8705862039195371E-2</v>
          </cell>
          <cell r="EB84">
            <v>2.8693845754349519E-2</v>
          </cell>
          <cell r="EC84">
            <v>2.8722436425074729E-2</v>
          </cell>
          <cell r="ED84">
            <v>2.8758566843064111E-2</v>
          </cell>
          <cell r="EE84">
            <v>2.8702740201179328E-2</v>
          </cell>
          <cell r="EF84">
            <v>2.8671966636257006E-2</v>
          </cell>
          <cell r="EG84">
            <v>2.8633594429939079E-2</v>
          </cell>
          <cell r="EH84">
            <v>2.8954210920629324E-2</v>
          </cell>
          <cell r="EI84">
            <v>2.894701898818218E-2</v>
          </cell>
          <cell r="EJ84">
            <v>2.8908160996219703E-2</v>
          </cell>
          <cell r="EK84">
            <v>2.7296014781841852E-2</v>
          </cell>
          <cell r="EL84">
            <v>2.728535938355299E-2</v>
          </cell>
          <cell r="EM84">
            <v>2.7195157832793915E-2</v>
          </cell>
          <cell r="EN84">
            <v>2.7094009913467193E-2</v>
          </cell>
          <cell r="EO84">
            <v>2.7174597841152507E-2</v>
          </cell>
          <cell r="EP84">
            <v>2.6997614164329664E-2</v>
          </cell>
          <cell r="EQ84">
            <v>2.7004360952700437E-2</v>
          </cell>
          <cell r="ER84">
            <v>2.6997568541963612E-2</v>
          </cell>
          <cell r="ES84">
            <v>2.6974951830443159E-2</v>
          </cell>
          <cell r="ET84">
            <v>2.6789819032891713E-2</v>
          </cell>
          <cell r="EU84">
            <v>2.6416189765281581E-2</v>
          </cell>
          <cell r="EV84">
            <v>2.6296080552550553E-2</v>
          </cell>
          <cell r="EW84">
            <v>2.6309206137424952E-2</v>
          </cell>
          <cell r="EX84">
            <v>2.6234438967332276E-2</v>
          </cell>
          <cell r="EY84">
            <v>2.6286096368423252E-2</v>
          </cell>
          <cell r="EZ84">
            <v>2.637729549248748E-2</v>
          </cell>
          <cell r="FA84">
            <v>2.6322376105456367E-2</v>
          </cell>
          <cell r="FB84">
            <v>2.6300433477825944E-2</v>
          </cell>
          <cell r="FC84">
            <v>2.6177792575328783E-2</v>
          </cell>
          <cell r="FD84">
            <v>2.6126388484419852E-2</v>
          </cell>
          <cell r="FE84">
            <v>2.4116375983948141E-2</v>
          </cell>
          <cell r="FF84">
            <v>2.1439988880394747E-2</v>
          </cell>
          <cell r="FG84">
            <v>2.1402677077523705E-2</v>
          </cell>
          <cell r="FH84">
            <v>2.1331564431100094E-2</v>
          </cell>
          <cell r="FI84">
            <v>2.1325688714865055E-2</v>
          </cell>
          <cell r="FJ84">
            <v>2.1277340332458441E-2</v>
          </cell>
          <cell r="FK84">
            <v>2.1316130841776811E-2</v>
          </cell>
          <cell r="FL84">
            <v>2.1356563279356491E-2</v>
          </cell>
          <cell r="FM84">
            <v>2.1380595702781589E-2</v>
          </cell>
          <cell r="FN84">
            <v>2.1370229545134487E-2</v>
          </cell>
          <cell r="FO84">
            <v>2.1350685895181146E-2</v>
          </cell>
          <cell r="FP84">
            <v>2.1322111169559881E-2</v>
          </cell>
          <cell r="FQ84">
            <v>2.1135328675218133E-2</v>
          </cell>
          <cell r="FR84">
            <v>2.079556726066286E-2</v>
          </cell>
          <cell r="FS84">
            <v>2.0745753443384942E-2</v>
          </cell>
          <cell r="FT84">
            <v>2.0765847171548401E-2</v>
          </cell>
          <cell r="FU84">
            <v>2.0717809151216193E-2</v>
          </cell>
          <cell r="FV84">
            <v>2.0578495641008311E-2</v>
          </cell>
          <cell r="FW84">
            <v>2.0505902192242832E-2</v>
          </cell>
          <cell r="FX84">
            <v>2.041571370913494E-2</v>
          </cell>
          <cell r="FY84">
            <v>2.0382848905427603E-2</v>
          </cell>
          <cell r="FZ84">
            <v>2.0381482350574905E-2</v>
          </cell>
          <cell r="GA84">
            <v>2.0369191597708464E-2</v>
          </cell>
          <cell r="GB84">
            <v>2.0328198258539851E-2</v>
          </cell>
          <cell r="GC84">
            <v>2.0215812962099514E-2</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Hrvatski liječnički sindikat</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2.407209771137199E-2</v>
          </cell>
          <cell r="AV85">
            <v>2.2124839675074819E-2</v>
          </cell>
          <cell r="AW85">
            <v>2.1614881014236725E-2</v>
          </cell>
          <cell r="AX85">
            <v>2.1582733812949641E-2</v>
          </cell>
          <cell r="AY85">
            <v>2.1616637639586107E-2</v>
          </cell>
          <cell r="AZ85">
            <v>2.1520657801238453E-2</v>
          </cell>
          <cell r="BA85">
            <v>2.1600000000000001E-2</v>
          </cell>
          <cell r="BB85">
            <v>2.1851261371096314E-2</v>
          </cell>
          <cell r="BC85">
            <v>2.1486536333456291E-2</v>
          </cell>
          <cell r="BD85">
            <v>2.1311475409836064E-2</v>
          </cell>
          <cell r="BE85">
            <v>2.1682175444936308E-2</v>
          </cell>
          <cell r="BF85">
            <v>2.1690418571300527E-2</v>
          </cell>
          <cell r="BG85">
            <v>2.1542553191489362E-2</v>
          </cell>
          <cell r="BH85">
            <v>2.1399248842693685E-2</v>
          </cell>
          <cell r="BI85">
            <v>2.1595262974573318E-2</v>
          </cell>
          <cell r="BJ85">
            <v>2.1633362293657688E-2</v>
          </cell>
          <cell r="BK85">
            <v>2.1741013425725424E-2</v>
          </cell>
          <cell r="BL85">
            <v>2.1494370522006142E-2</v>
          </cell>
          <cell r="BM85">
            <v>2.181264795400744E-2</v>
          </cell>
          <cell r="BN85">
            <v>2.2021267688185547E-2</v>
          </cell>
          <cell r="BO85">
            <v>2.1898417985012488E-2</v>
          </cell>
          <cell r="BP85">
            <v>2.1776931357125114E-2</v>
          </cell>
          <cell r="BQ85">
            <v>2.1739130434782608E-2</v>
          </cell>
          <cell r="BR85">
            <v>2.1626935364954535E-2</v>
          </cell>
          <cell r="BS85">
            <v>2.1436139864699649E-2</v>
          </cell>
          <cell r="BT85">
            <v>1.7397680309292094E-2</v>
          </cell>
          <cell r="BU85">
            <v>1.7350262580602273E-2</v>
          </cell>
          <cell r="BV85">
            <v>1.7312284425577078E-2</v>
          </cell>
          <cell r="BW85">
            <v>1.6668795503895772E-2</v>
          </cell>
          <cell r="BX85">
            <v>1.5871085436302827E-2</v>
          </cell>
          <cell r="BY85">
            <v>1.5455675963759104E-2</v>
          </cell>
          <cell r="BZ85">
            <v>1.5072765072765074E-2</v>
          </cell>
          <cell r="CA85">
            <v>1.5039760285813069E-2</v>
          </cell>
          <cell r="CB85">
            <v>1.4976760199690136E-2</v>
          </cell>
          <cell r="CC85">
            <v>1.4893738901300338E-2</v>
          </cell>
          <cell r="CD85">
            <v>1.4769864895809481E-2</v>
          </cell>
          <cell r="CE85">
            <v>1.4735278999371751E-2</v>
          </cell>
          <cell r="CF85">
            <v>1.4578587699316629E-2</v>
          </cell>
          <cell r="CG85">
            <v>1.4562830650207635E-2</v>
          </cell>
          <cell r="CH85">
            <v>1.4557861814046062E-2</v>
          </cell>
          <cell r="CI85">
            <v>1.4485344239945467E-2</v>
          </cell>
          <cell r="CJ85">
            <v>1.4423076923076924E-2</v>
          </cell>
          <cell r="CK85">
            <v>1.4343799412694827E-2</v>
          </cell>
          <cell r="CL85">
            <v>1.4267185473411154E-2</v>
          </cell>
          <cell r="CM85">
            <v>1.41591921927004E-2</v>
          </cell>
          <cell r="CN85">
            <v>1.4115521427361527E-2</v>
          </cell>
          <cell r="CO85">
            <v>1.4008133755083597E-2</v>
          </cell>
          <cell r="CP85">
            <v>1.4001016202788912E-2</v>
          </cell>
          <cell r="CQ85">
            <v>1.401209107859201E-2</v>
          </cell>
          <cell r="CR85">
            <v>1.3994695558941369E-2</v>
          </cell>
          <cell r="CS85">
            <v>1.4008133755083597E-2</v>
          </cell>
          <cell r="CT85">
            <v>1.3961901531852354E-2</v>
          </cell>
          <cell r="CU85">
            <v>1.3978494623655914E-2</v>
          </cell>
          <cell r="CV85">
            <v>1.4218282293345614E-2</v>
          </cell>
          <cell r="CW85">
            <v>1.3938466768655448E-2</v>
          </cell>
          <cell r="CX85">
            <v>1.3792711999091838E-2</v>
          </cell>
          <cell r="CY85">
            <v>1.3596541130959153E-2</v>
          </cell>
          <cell r="CZ85">
            <v>1.3389074063612226E-2</v>
          </cell>
          <cell r="DA85">
            <v>1.3415600588701461E-2</v>
          </cell>
          <cell r="DB85">
            <v>1.3433089610610441E-2</v>
          </cell>
          <cell r="DC85">
            <v>1.3388551653713054E-2</v>
          </cell>
          <cell r="DD85">
            <v>1.3271847936115173E-2</v>
          </cell>
          <cell r="DE85">
            <v>1.3277821537076628E-2</v>
          </cell>
          <cell r="DF85">
            <v>1.329502563235874E-2</v>
          </cell>
          <cell r="DG85">
            <v>1.3377737638293068E-2</v>
          </cell>
          <cell r="DH85">
            <v>1.3369436452868505E-2</v>
          </cell>
          <cell r="DI85">
            <v>1.3309271373787504E-2</v>
          </cell>
          <cell r="DJ85">
            <v>1.2889011291655192E-2</v>
          </cell>
          <cell r="DK85">
            <v>1.3018669325799124E-2</v>
          </cell>
          <cell r="DL85">
            <v>1.3214880621876736E-2</v>
          </cell>
          <cell r="DM85">
            <v>1.4225383418537452E-2</v>
          </cell>
          <cell r="DN85">
            <v>1.4790925266903914E-2</v>
          </cell>
          <cell r="DO85">
            <v>1.5494835054981672E-2</v>
          </cell>
          <cell r="DP85">
            <v>1.569004162664105E-2</v>
          </cell>
          <cell r="DQ85">
            <v>1.6492314261315116E-2</v>
          </cell>
          <cell r="DR85">
            <v>1.6546570589805177E-2</v>
          </cell>
          <cell r="DS85">
            <v>1.66364508904767E-2</v>
          </cell>
          <cell r="DT85">
            <v>1.6533758639021796E-2</v>
          </cell>
          <cell r="DU85">
            <v>1.4008993427879627E-2</v>
          </cell>
          <cell r="DV85">
            <v>1.4084507042253521E-2</v>
          </cell>
          <cell r="DW85">
            <v>1.4132131090688399E-2</v>
          </cell>
          <cell r="DX85">
            <v>1.3995562382659157E-2</v>
          </cell>
          <cell r="DY85">
            <v>1.4053222843962239E-2</v>
          </cell>
          <cell r="DZ85">
            <v>1.4158228934271495E-2</v>
          </cell>
          <cell r="EA85">
            <v>1.4288180954847622E-2</v>
          </cell>
          <cell r="EB85">
            <v>1.4238725872067861E-2</v>
          </cell>
          <cell r="EC85">
            <v>1.4252913399471472E-2</v>
          </cell>
          <cell r="ED85">
            <v>1.4314218790665394E-2</v>
          </cell>
          <cell r="EE85">
            <v>1.4308012486992715E-2</v>
          </cell>
          <cell r="EF85">
            <v>1.44228680655111E-2</v>
          </cell>
          <cell r="EG85">
            <v>1.4490861618798955E-2</v>
          </cell>
          <cell r="EH85">
            <v>1.5248336344806311E-2</v>
          </cell>
          <cell r="EI85">
            <v>1.5757092904882045E-2</v>
          </cell>
          <cell r="EJ85">
            <v>1.605514787636202E-2</v>
          </cell>
          <cell r="EK85">
            <v>1.5159786671146014E-2</v>
          </cell>
          <cell r="EL85">
            <v>1.5242747063034233E-2</v>
          </cell>
          <cell r="EM85">
            <v>1.5215837921903241E-2</v>
          </cell>
          <cell r="EN85">
            <v>1.5458287826598336E-2</v>
          </cell>
          <cell r="EO85">
            <v>1.541433911546054E-2</v>
          </cell>
          <cell r="EP85">
            <v>1.53195764095266E-2</v>
          </cell>
          <cell r="EQ85">
            <v>1.534719892653472E-2</v>
          </cell>
          <cell r="ER85">
            <v>1.5511025404544311E-2</v>
          </cell>
          <cell r="ES85">
            <v>1.5749350758146936E-2</v>
          </cell>
          <cell r="ET85">
            <v>1.7386216408241735E-2</v>
          </cell>
          <cell r="EU85">
            <v>1.75002073484283E-2</v>
          </cell>
          <cell r="EV85">
            <v>1.793292835150204E-2</v>
          </cell>
          <cell r="EW85">
            <v>1.8345563709139426E-2</v>
          </cell>
          <cell r="EX85">
            <v>1.8547915448241289E-2</v>
          </cell>
          <cell r="EY85">
            <v>1.8972794517113128E-2</v>
          </cell>
          <cell r="EZ85">
            <v>1.9115191986644409E-2</v>
          </cell>
          <cell r="FA85">
            <v>1.9272484565326212E-2</v>
          </cell>
          <cell r="FB85">
            <v>1.94648216072024E-2</v>
          </cell>
          <cell r="FC85">
            <v>1.9518894622939903E-2</v>
          </cell>
          <cell r="FD85">
            <v>1.9553188833881099E-2</v>
          </cell>
          <cell r="FE85">
            <v>1.8598549158820806E-2</v>
          </cell>
          <cell r="FF85">
            <v>1.7687122107165196E-2</v>
          </cell>
          <cell r="FG85">
            <v>1.7603179029559397E-2</v>
          </cell>
          <cell r="FH85">
            <v>1.7700659847083057E-2</v>
          </cell>
          <cell r="FI85">
            <v>1.7864634316878757E-2</v>
          </cell>
          <cell r="FJ85">
            <v>1.7952755905511812E-2</v>
          </cell>
          <cell r="FK85">
            <v>1.8090663674929005E-2</v>
          </cell>
          <cell r="FL85">
            <v>1.8476237310759071E-2</v>
          </cell>
          <cell r="FM85">
            <v>1.8883848507226502E-2</v>
          </cell>
          <cell r="FN85">
            <v>1.9011406844106463E-2</v>
          </cell>
          <cell r="FO85">
            <v>1.9099542736545901E-2</v>
          </cell>
          <cell r="FP85">
            <v>1.9077678414869369E-2</v>
          </cell>
          <cell r="FQ85">
            <v>1.9049605450690028E-2</v>
          </cell>
          <cell r="FR85">
            <v>2.086397373191504E-2</v>
          </cell>
          <cell r="FS85">
            <v>2.1360948767900474E-2</v>
          </cell>
          <cell r="FT85">
            <v>2.1788795308077879E-2</v>
          </cell>
          <cell r="FU85">
            <v>2.2248681748596701E-2</v>
          </cell>
          <cell r="FV85">
            <v>2.2335608569304589E-2</v>
          </cell>
          <cell r="FW85">
            <v>2.2495784148397976E-2</v>
          </cell>
          <cell r="FX85">
            <v>2.2635544194806942E-2</v>
          </cell>
          <cell r="FY85">
            <v>2.2796607328438769E-2</v>
          </cell>
          <cell r="FZ85">
            <v>2.2929167644396769E-2</v>
          </cell>
          <cell r="GA85">
            <v>2.3283862105933199E-2</v>
          </cell>
          <cell r="GB85">
            <v>2.3476222371064968E-2</v>
          </cell>
          <cell r="GC85">
            <v>2.3612868846999268E-2</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Sindikat pomoraca Hrvatske</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2.2601519272249834E-2</v>
          </cell>
          <cell r="BC86">
            <v>2.2408705274806345E-2</v>
          </cell>
          <cell r="BD86">
            <v>2.2131147540983605E-2</v>
          </cell>
          <cell r="BE86">
            <v>2.1953202637998014E-2</v>
          </cell>
          <cell r="BF86">
            <v>2.1869678228914582E-2</v>
          </cell>
          <cell r="BG86">
            <v>2.1808510638297873E-2</v>
          </cell>
          <cell r="BH86">
            <v>2.1486592715521006E-2</v>
          </cell>
          <cell r="BI86">
            <v>2.1421107628004178E-2</v>
          </cell>
          <cell r="BJ86">
            <v>2.1372719374456995E-2</v>
          </cell>
          <cell r="BK86">
            <v>2.1307925508878302E-2</v>
          </cell>
          <cell r="BL86">
            <v>2.0982599795291709E-2</v>
          </cell>
          <cell r="BM86">
            <v>2.0798106188704767E-2</v>
          </cell>
          <cell r="BN86">
            <v>2.0597839738759106E-2</v>
          </cell>
          <cell r="BO86">
            <v>2.0566194837635304E-2</v>
          </cell>
          <cell r="BP86">
            <v>2.0452099031216361E-2</v>
          </cell>
          <cell r="BQ86">
            <v>2.0339262187088276E-2</v>
          </cell>
          <cell r="BR86">
            <v>2.0234291799787009E-2</v>
          </cell>
          <cell r="BS86">
            <v>2.0132040101067731E-2</v>
          </cell>
          <cell r="BT86">
            <v>1.6464471403812825E-2</v>
          </cell>
          <cell r="BU86">
            <v>1.641959715482284E-2</v>
          </cell>
          <cell r="BV86">
            <v>1.638365614221279E-2</v>
          </cell>
          <cell r="BW86">
            <v>1.5774683867671477E-2</v>
          </cell>
          <cell r="BX86">
            <v>1.5019762845849802E-2</v>
          </cell>
          <cell r="BY86">
            <v>1.4626635873749037E-2</v>
          </cell>
          <cell r="BZ86">
            <v>1.4264264264264264E-2</v>
          </cell>
          <cell r="CA86">
            <v>1.4233029849026161E-2</v>
          </cell>
          <cell r="CB86">
            <v>1.4173409077867677E-2</v>
          </cell>
          <cell r="CC86">
            <v>1.4149051956235321E-2</v>
          </cell>
          <cell r="CD86">
            <v>1.4140141973895123E-2</v>
          </cell>
          <cell r="CE86">
            <v>1.4107030669941173E-2</v>
          </cell>
          <cell r="CF86">
            <v>1.4066059225512529E-2</v>
          </cell>
          <cell r="CG86">
            <v>1.4050856135161272E-2</v>
          </cell>
          <cell r="CH86">
            <v>1.4046061984646006E-2</v>
          </cell>
          <cell r="CI86">
            <v>1.3974096796182686E-2</v>
          </cell>
          <cell r="CJ86">
            <v>1.3914027149321266E-2</v>
          </cell>
          <cell r="CK86">
            <v>1.389202620284617E-2</v>
          </cell>
          <cell r="CL86">
            <v>1.3872441211300964E-2</v>
          </cell>
          <cell r="CM86">
            <v>1.3877136571331867E-2</v>
          </cell>
          <cell r="CN86">
            <v>1.3889673084523742E-2</v>
          </cell>
          <cell r="CO86">
            <v>1.3895164934478083E-2</v>
          </cell>
          <cell r="CP86">
            <v>1.3831649071303562E-2</v>
          </cell>
          <cell r="CQ86">
            <v>1.3899090344087237E-2</v>
          </cell>
          <cell r="CR86">
            <v>1.388183511088539E-2</v>
          </cell>
          <cell r="CS86">
            <v>1.3895164934478083E-2</v>
          </cell>
          <cell r="CT86">
            <v>1.3905375614719349E-2</v>
          </cell>
          <cell r="CU86">
            <v>1.3865308432371251E-2</v>
          </cell>
          <cell r="CV86">
            <v>1.4045590605572185E-2</v>
          </cell>
          <cell r="CW86">
            <v>1.3825145900617598E-2</v>
          </cell>
          <cell r="CX86">
            <v>1.3849472130775344E-2</v>
          </cell>
          <cell r="CY86">
            <v>1.3767209011264081E-2</v>
          </cell>
          <cell r="CZ86">
            <v>1.3671543980566069E-2</v>
          </cell>
          <cell r="DA86">
            <v>1.3642024227329333E-2</v>
          </cell>
          <cell r="DB86">
            <v>1.360312871960551E-2</v>
          </cell>
          <cell r="DC86">
            <v>1.3558745106938219E-2</v>
          </cell>
          <cell r="DD86">
            <v>1.3440557867506467E-2</v>
          </cell>
          <cell r="DE86">
            <v>1.3446607404073366E-2</v>
          </cell>
          <cell r="DF86">
            <v>1.3464030195481945E-2</v>
          </cell>
          <cell r="DG86">
            <v>1.3490629939038157E-2</v>
          </cell>
          <cell r="DH86">
            <v>1.3482258701415919E-2</v>
          </cell>
          <cell r="DI86">
            <v>1.3478457026844123E-2</v>
          </cell>
          <cell r="DJ86">
            <v>1.3384742495180391E-2</v>
          </cell>
          <cell r="DK86">
            <v>1.3406459475929311E-2</v>
          </cell>
          <cell r="DL86">
            <v>1.3381454747362576E-2</v>
          </cell>
          <cell r="DM86">
            <v>1.3391864858857523E-2</v>
          </cell>
          <cell r="DN86">
            <v>1.3289590747330961E-2</v>
          </cell>
          <cell r="DO86">
            <v>1.3273353326668888E-2</v>
          </cell>
          <cell r="DP86">
            <v>1.2701462269185611E-2</v>
          </cell>
          <cell r="DQ86">
            <v>1.2702818104184457E-2</v>
          </cell>
          <cell r="DR86">
            <v>1.2703496130237524E-2</v>
          </cell>
          <cell r="DS86">
            <v>1.2690625999786712E-2</v>
          </cell>
          <cell r="DT86">
            <v>1.26528442317916E-2</v>
          </cell>
          <cell r="DU86">
            <v>1.0290556900726392E-2</v>
          </cell>
          <cell r="DV86">
            <v>1.0368962239695844E-2</v>
          </cell>
          <cell r="DW86">
            <v>1.0404022888850355E-2</v>
          </cell>
          <cell r="DX86">
            <v>1.0240655401945725E-2</v>
          </cell>
          <cell r="DY86">
            <v>1.025159113237367E-2</v>
          </cell>
          <cell r="DZ86">
            <v>1.0211086322292775E-2</v>
          </cell>
          <cell r="EA86">
            <v>1.0230510230510231E-2</v>
          </cell>
          <cell r="EB86">
            <v>1.0257076084133992E-2</v>
          </cell>
          <cell r="EC86">
            <v>1.0267296278646624E-2</v>
          </cell>
          <cell r="ED86">
            <v>1.0280211676932419E-2</v>
          </cell>
          <cell r="EE86">
            <v>1.0275754422476586E-2</v>
          </cell>
          <cell r="EF86">
            <v>1.0295842564837742E-2</v>
          </cell>
          <cell r="EG86">
            <v>1.031331592689295E-2</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Novinar</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v>4.0483216525267429E-2</v>
          </cell>
          <cell r="BD87">
            <v>4.061930783242259E-2</v>
          </cell>
          <cell r="BE87">
            <v>4.0654078959255581E-2</v>
          </cell>
          <cell r="BF87">
            <v>4.0423052791969165E-2</v>
          </cell>
          <cell r="BG87">
            <v>4.0070921985815605E-2</v>
          </cell>
          <cell r="BH87">
            <v>3.9392086645121845E-2</v>
          </cell>
          <cell r="BI87">
            <v>3.9446185997910138E-2</v>
          </cell>
          <cell r="BJ87">
            <v>3.9443961772371854E-2</v>
          </cell>
          <cell r="BK87">
            <v>3.9411000433087914E-2</v>
          </cell>
          <cell r="BL87">
            <v>3.8979870351415896E-2</v>
          </cell>
          <cell r="BM87">
            <v>3.9144403111261411E-2</v>
          </cell>
          <cell r="BN87">
            <v>3.9353596248848696E-2</v>
          </cell>
          <cell r="BO87">
            <v>3.9716902581182351E-2</v>
          </cell>
          <cell r="BP87">
            <v>4.0490187960586239E-2</v>
          </cell>
          <cell r="BQ87">
            <v>4.1337285902503296E-2</v>
          </cell>
          <cell r="BR87">
            <v>4.1205865487015644E-2</v>
          </cell>
          <cell r="BS87">
            <v>4.1160648789632409E-2</v>
          </cell>
          <cell r="BT87">
            <v>3.3595520597253702E-2</v>
          </cell>
          <cell r="BU87">
            <v>3.3570431429900953E-2</v>
          </cell>
          <cell r="BV87">
            <v>3.3629609976120987E-2</v>
          </cell>
          <cell r="BW87">
            <v>3.2379614254694086E-2</v>
          </cell>
          <cell r="BX87">
            <v>3.0951657038613561E-2</v>
          </cell>
          <cell r="BY87">
            <v>3.0200746136081008E-2</v>
          </cell>
          <cell r="BZ87">
            <v>2.9741279741279741E-2</v>
          </cell>
          <cell r="CA87">
            <v>2.9676155353232685E-2</v>
          </cell>
          <cell r="CB87">
            <v>2.9437080392494406E-2</v>
          </cell>
          <cell r="CC87">
            <v>2.9329208913329897E-2</v>
          </cell>
          <cell r="CD87">
            <v>2.9310739638195558E-2</v>
          </cell>
          <cell r="CE87">
            <v>2.918499057627506E-2</v>
          </cell>
          <cell r="CF87">
            <v>2.9043280182232345E-2</v>
          </cell>
          <cell r="CG87">
            <v>2.9068775243187895E-2</v>
          </cell>
          <cell r="CH87">
            <v>2.9058856980381007E-2</v>
          </cell>
          <cell r="CI87">
            <v>2.9027493751420132E-2</v>
          </cell>
          <cell r="CJ87">
            <v>2.8789592760180994E-2</v>
          </cell>
          <cell r="CK87">
            <v>2.8744070476620736E-2</v>
          </cell>
          <cell r="CL87">
            <v>2.8703547059155246E-2</v>
          </cell>
          <cell r="CM87">
            <v>2.8487617758221923E-2</v>
          </cell>
          <cell r="CN87">
            <v>2.8343967026141947E-2</v>
          </cell>
          <cell r="CO87">
            <v>2.8355173971983734E-2</v>
          </cell>
          <cell r="CP87">
            <v>2.8227855247558289E-2</v>
          </cell>
          <cell r="CQ87">
            <v>2.8137182891688796E-2</v>
          </cell>
          <cell r="CR87">
            <v>2.8045821341910727E-2</v>
          </cell>
          <cell r="CS87">
            <v>2.7959783099864438E-2</v>
          </cell>
          <cell r="CT87">
            <v>2.7980328980837715E-2</v>
          </cell>
          <cell r="CU87">
            <v>2.7956989247311829E-2</v>
          </cell>
          <cell r="CV87">
            <v>2.8321436794842274E-2</v>
          </cell>
          <cell r="CW87">
            <v>2.7650291801235197E-2</v>
          </cell>
          <cell r="CX87">
            <v>2.764218412986718E-2</v>
          </cell>
          <cell r="CY87">
            <v>2.7534418022528161E-2</v>
          </cell>
          <cell r="CZ87">
            <v>2.7286593977741372E-2</v>
          </cell>
          <cell r="DA87">
            <v>2.7170836635344729E-2</v>
          </cell>
          <cell r="DB87">
            <v>2.7149577736212661E-2</v>
          </cell>
          <cell r="DC87">
            <v>2.7117490213876438E-2</v>
          </cell>
          <cell r="DD87">
            <v>2.6881115735012933E-2</v>
          </cell>
          <cell r="DE87">
            <v>2.6836952852481152E-2</v>
          </cell>
          <cell r="DF87">
            <v>2.6871725536589487E-2</v>
          </cell>
          <cell r="DG87">
            <v>2.6811921426958683E-2</v>
          </cell>
          <cell r="DH87">
            <v>2.6513228408642186E-2</v>
          </cell>
          <cell r="DI87">
            <v>2.6505752312203926E-2</v>
          </cell>
          <cell r="DJ87">
            <v>2.5612778848801983E-2</v>
          </cell>
          <cell r="DK87">
            <v>2.553875131571658E-2</v>
          </cell>
          <cell r="DL87">
            <v>2.5541365907828985E-2</v>
          </cell>
          <cell r="DM87">
            <v>2.567237163814181E-2</v>
          </cell>
          <cell r="DN87">
            <v>2.557829181494662E-2</v>
          </cell>
          <cell r="DO87">
            <v>2.5491502832389202E-2</v>
          </cell>
          <cell r="DP87">
            <v>2.4335574767851424E-2</v>
          </cell>
          <cell r="DQ87">
            <v>2.4284799316823227E-2</v>
          </cell>
          <cell r="DR87">
            <v>2.4232719508940487E-2</v>
          </cell>
          <cell r="DS87">
            <v>2.4154846965980591E-2</v>
          </cell>
          <cell r="DT87">
            <v>2.3763955342902713E-2</v>
          </cell>
          <cell r="DU87">
            <v>1.9154271878242823E-2</v>
          </cell>
          <cell r="DV87">
            <v>1.8966560096776983E-2</v>
          </cell>
          <cell r="DW87">
            <v>1.8683891104560431E-2</v>
          </cell>
          <cell r="DX87">
            <v>1.8305171530977982E-2</v>
          </cell>
          <cell r="DY87">
            <v>1.8196574259963266E-2</v>
          </cell>
          <cell r="DZ87">
            <v>1.8105371546250214E-2</v>
          </cell>
          <cell r="EA87">
            <v>1.8130018130018129E-2</v>
          </cell>
          <cell r="EB87">
            <v>1.8133818055916212E-2</v>
          </cell>
          <cell r="EC87">
            <v>1.8151886669843607E-2</v>
          </cell>
          <cell r="ED87">
            <v>1.8087967380931727E-2</v>
          </cell>
          <cell r="EE87">
            <v>1.7993409642733264E-2</v>
          </cell>
          <cell r="EF87">
            <v>1.7985142708197576E-2</v>
          </cell>
          <cell r="EG87">
            <v>1.7841601392515231E-2</v>
          </cell>
          <cell r="EH87">
            <v>1.7804415847692916E-2</v>
          </cell>
          <cell r="EI87">
            <v>1.7527552781835081E-2</v>
          </cell>
          <cell r="EJ87">
            <v>1.7567267066933512E-2</v>
          </cell>
          <cell r="EK87">
            <v>1.6335615000209969E-2</v>
          </cell>
          <cell r="EL87">
            <v>1.6337530001263211E-2</v>
          </cell>
          <cell r="EM87">
            <v>1.6224622756504561E-2</v>
          </cell>
          <cell r="EN87">
            <v>1.6130387297320005E-2</v>
          </cell>
          <cell r="EO87">
            <v>1.6044352975765466E-2</v>
          </cell>
          <cell r="EP87">
            <v>1.5863714369427819E-2</v>
          </cell>
          <cell r="EQ87">
            <v>1.5850385776585037E-2</v>
          </cell>
          <cell r="ER87">
            <v>1.567871216567452E-2</v>
          </cell>
          <cell r="ES87">
            <v>1.566557761581637E-2</v>
          </cell>
          <cell r="ET87">
            <v>1.5505495883311739E-2</v>
          </cell>
          <cell r="EU87">
            <v>1.5302314008459815E-2</v>
          </cell>
          <cell r="EV87">
            <v>1.5270034118332363E-2</v>
          </cell>
          <cell r="EW87">
            <v>1.5260173448965977E-2</v>
          </cell>
          <cell r="EX87">
            <v>1.5373047038181971E-2</v>
          </cell>
          <cell r="EY87">
            <v>1.5253458147018263E-2</v>
          </cell>
          <cell r="EZ87">
            <v>1.5191986644407346E-2</v>
          </cell>
          <cell r="FA87">
            <v>1.5267812447855831E-2</v>
          </cell>
          <cell r="FB87">
            <v>1.5255085028342781E-2</v>
          </cell>
          <cell r="FC87">
            <v>1.5232229066089563E-2</v>
          </cell>
          <cell r="FD87">
            <v>1.5184923243333195E-2</v>
          </cell>
          <cell r="FE87">
            <v>1.400679117147708E-2</v>
          </cell>
          <cell r="FF87">
            <v>1.2752797275696713E-2</v>
          </cell>
          <cell r="FG87">
            <v>1.2583658672615728E-2</v>
          </cell>
          <cell r="FH87">
            <v>1.2568515867751283E-2</v>
          </cell>
          <cell r="FI87">
            <v>1.2515732065445392E-2</v>
          </cell>
          <cell r="FJ87">
            <v>1.252843394575678E-2</v>
          </cell>
          <cell r="FK87">
            <v>1.2411036707218735E-2</v>
          </cell>
          <cell r="FL87">
            <v>1.2364326109101128E-2</v>
          </cell>
          <cell r="FM87">
            <v>1.2378239617399867E-2</v>
          </cell>
          <cell r="FN87">
            <v>1.2427827066610336E-2</v>
          </cell>
          <cell r="FO87">
            <v>1.2416461484347521E-2</v>
          </cell>
          <cell r="FP87">
            <v>1.2379449412589866E-2</v>
          </cell>
          <cell r="FQ87">
            <v>1.2236242917231551E-2</v>
          </cell>
          <cell r="FR87">
            <v>1.2107945411635941E-2</v>
          </cell>
          <cell r="FS87">
            <v>1.2098841382138828E-2</v>
          </cell>
          <cell r="FT87">
            <v>1.207078801104784E-2</v>
          </cell>
          <cell r="FU87">
            <v>1.2042864432726653E-2</v>
          </cell>
          <cell r="FV87">
            <v>1.1860512265999865E-2</v>
          </cell>
          <cell r="FW87">
            <v>1.1838111298482293E-2</v>
          </cell>
          <cell r="FX87">
            <v>1.1771828333109108E-2</v>
          </cell>
          <cell r="FY87">
            <v>1.1666499044553958E-2</v>
          </cell>
          <cell r="FZ87">
            <v>1.1598672521873219E-2</v>
          </cell>
          <cell r="GA87">
            <v>1.1625180073034272E-2</v>
          </cell>
          <cell r="GB87">
            <v>1.1587407903549899E-2</v>
          </cell>
          <cell r="GC87">
            <v>1.1556650902551122E-2</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HEP grupe</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v>0.36379564736259684</v>
          </cell>
          <cell r="BD88">
            <v>0.36457194899817852</v>
          </cell>
          <cell r="BE88">
            <v>0.36588671063330019</v>
          </cell>
          <cell r="BF88">
            <v>0.3680200770816528</v>
          </cell>
          <cell r="BG88">
            <v>0.3706560283687943</v>
          </cell>
          <cell r="BH88">
            <v>0.37182286662590619</v>
          </cell>
          <cell r="BI88">
            <v>0.37086381051898293</v>
          </cell>
          <cell r="BJ88">
            <v>0.37115551694178972</v>
          </cell>
          <cell r="BK88">
            <v>0.37089649198787356</v>
          </cell>
          <cell r="BL88">
            <v>0.36600136472193789</v>
          </cell>
          <cell r="BM88">
            <v>0.36531958065607034</v>
          </cell>
          <cell r="BN88">
            <v>0.36322532027128862</v>
          </cell>
          <cell r="BO88">
            <v>0.36261448792672774</v>
          </cell>
          <cell r="BP88">
            <v>0.3630040572989981</v>
          </cell>
          <cell r="BQ88">
            <v>0.3628129117259552</v>
          </cell>
          <cell r="BR88">
            <v>0.3614319652658311</v>
          </cell>
          <cell r="BS88">
            <v>0.36050207840899828</v>
          </cell>
          <cell r="BT88">
            <v>0.29476069857352355</v>
          </cell>
          <cell r="BU88">
            <v>0.29415675064814201</v>
          </cell>
          <cell r="BV88">
            <v>0.29404351286813479</v>
          </cell>
          <cell r="BW88">
            <v>0.28336952356622813</v>
          </cell>
          <cell r="BX88">
            <v>0.27035573122529644</v>
          </cell>
          <cell r="BY88">
            <v>0.26375318292177413</v>
          </cell>
          <cell r="BZ88">
            <v>0.2575075075075075</v>
          </cell>
          <cell r="CA88">
            <v>0.25705889132188542</v>
          </cell>
          <cell r="CB88">
            <v>0.25603947896941526</v>
          </cell>
          <cell r="CC88">
            <v>0.25559947299077734</v>
          </cell>
          <cell r="CD88">
            <v>0.2554385161438058</v>
          </cell>
          <cell r="CE88">
            <v>0.25484036781084013</v>
          </cell>
          <cell r="CF88">
            <v>0.25404328018223232</v>
          </cell>
          <cell r="CG88">
            <v>0.25371181523408615</v>
          </cell>
          <cell r="CH88">
            <v>0.25356838214387262</v>
          </cell>
          <cell r="CI88">
            <v>0.25295387411951831</v>
          </cell>
          <cell r="CJ88">
            <v>0.25175339366515836</v>
          </cell>
          <cell r="CK88">
            <v>0.25107296137339058</v>
          </cell>
          <cell r="CL88">
            <v>0.25083178255230359</v>
          </cell>
          <cell r="CM88">
            <v>0.25057821402380548</v>
          </cell>
          <cell r="CN88">
            <v>0.25035288803568406</v>
          </cell>
          <cell r="CO88">
            <v>0.24977406235878896</v>
          </cell>
          <cell r="CP88">
            <v>0.24942132896742505</v>
          </cell>
          <cell r="CQ88">
            <v>0.24860161591050342</v>
          </cell>
          <cell r="CR88">
            <v>0.24806726482704136</v>
          </cell>
          <cell r="CS88">
            <v>0.247684139177587</v>
          </cell>
          <cell r="CT88">
            <v>0.247526991125431</v>
          </cell>
          <cell r="CU88">
            <v>0.24714204867006226</v>
          </cell>
          <cell r="CV88">
            <v>0.2506907667510937</v>
          </cell>
          <cell r="CW88">
            <v>0.24635956711428408</v>
          </cell>
          <cell r="CX88">
            <v>0.24594165058462936</v>
          </cell>
          <cell r="CY88">
            <v>0.24542041187848446</v>
          </cell>
          <cell r="CZ88">
            <v>0.24281114061352466</v>
          </cell>
          <cell r="DA88">
            <v>0.24148081059662629</v>
          </cell>
          <cell r="DB88">
            <v>0.24020858130703396</v>
          </cell>
          <cell r="DC88">
            <v>0.23798717875985703</v>
          </cell>
          <cell r="DD88">
            <v>0.23411314812731976</v>
          </cell>
          <cell r="DE88">
            <v>0.23264318667716891</v>
          </cell>
          <cell r="DF88">
            <v>0.23221226973128276</v>
          </cell>
          <cell r="DG88">
            <v>0.23171144727929555</v>
          </cell>
          <cell r="DH88">
            <v>0.23230100975912449</v>
          </cell>
          <cell r="DI88">
            <v>0.23285585382359575</v>
          </cell>
          <cell r="DJ88">
            <v>0.22809143486642799</v>
          </cell>
          <cell r="DK88">
            <v>0.22785441249792254</v>
          </cell>
          <cell r="DL88">
            <v>0.22770682953914492</v>
          </cell>
          <cell r="DM88">
            <v>0.22638364080906867</v>
          </cell>
          <cell r="DN88">
            <v>0.22603425266903915</v>
          </cell>
          <cell r="DO88">
            <v>0.22525824725091637</v>
          </cell>
          <cell r="DP88">
            <v>0.21624506350731135</v>
          </cell>
          <cell r="DQ88">
            <v>0.21578778821520067</v>
          </cell>
          <cell r="DR88">
            <v>0.21537229783827061</v>
          </cell>
          <cell r="DS88">
            <v>0.21467420283672817</v>
          </cell>
          <cell r="DT88">
            <v>0.21339712918660286</v>
          </cell>
          <cell r="DU88">
            <v>0.17359910065721204</v>
          </cell>
          <cell r="DV88">
            <v>0.17329128143091679</v>
          </cell>
          <cell r="DW88">
            <v>0.17301023062250737</v>
          </cell>
          <cell r="DX88">
            <v>0.16892814473459636</v>
          </cell>
          <cell r="DY88">
            <v>0.16675921575327837</v>
          </cell>
          <cell r="DZ88">
            <v>0.16324866998455467</v>
          </cell>
          <cell r="EA88">
            <v>0.16122766122766122</v>
          </cell>
          <cell r="EB88">
            <v>0.16069419198476587</v>
          </cell>
          <cell r="EC88">
            <v>0.1602044794870684</v>
          </cell>
          <cell r="ED88">
            <v>0.160015615511408</v>
          </cell>
          <cell r="EE88">
            <v>0.15925251474158864</v>
          </cell>
          <cell r="EF88">
            <v>0.1587384334680047</v>
          </cell>
          <cell r="EG88">
            <v>0.1586597040905135</v>
          </cell>
          <cell r="EH88">
            <v>0.15984310960292628</v>
          </cell>
          <cell r="EI88">
            <v>0.15942991191962111</v>
          </cell>
          <cell r="EJ88">
            <v>0.15895041138536803</v>
          </cell>
          <cell r="EK88">
            <v>0.14891025910217109</v>
          </cell>
          <cell r="EL88">
            <v>0.14880626552696954</v>
          </cell>
          <cell r="EM88">
            <v>0.148291370686394</v>
          </cell>
          <cell r="EN88">
            <v>0.14773586490800639</v>
          </cell>
          <cell r="EO88">
            <v>0.14708723591919023</v>
          </cell>
          <cell r="EP88">
            <v>0.14654053827801264</v>
          </cell>
          <cell r="EQ88">
            <v>0.1465951023146595</v>
          </cell>
          <cell r="ER88">
            <v>0.14609709063469439</v>
          </cell>
          <cell r="ES88">
            <v>0.14605847365334673</v>
          </cell>
          <cell r="ET88">
            <v>0.14606929410289632</v>
          </cell>
          <cell r="EU88">
            <v>0.14493655138094053</v>
          </cell>
          <cell r="EV88">
            <v>0.14412915037030874</v>
          </cell>
          <cell r="EW88">
            <v>0.14392928619079387</v>
          </cell>
          <cell r="EX88">
            <v>0.14408054139861309</v>
          </cell>
          <cell r="EY88">
            <v>0.14405115132266288</v>
          </cell>
          <cell r="EZ88">
            <v>0.14328046744574291</v>
          </cell>
          <cell r="FA88">
            <v>0.1428333055231103</v>
          </cell>
          <cell r="FB88">
            <v>0.14254751583861286</v>
          </cell>
          <cell r="FC88">
            <v>0.14179290827368071</v>
          </cell>
          <cell r="FD88">
            <v>0.14149020260431835</v>
          </cell>
          <cell r="FE88">
            <v>0.13096156814323198</v>
          </cell>
          <cell r="FF88">
            <v>0.1179025644589617</v>
          </cell>
          <cell r="FG88">
            <v>0.11666899051868378</v>
          </cell>
          <cell r="FH88">
            <v>0.11636350940893063</v>
          </cell>
          <cell r="FI88">
            <v>0.11634736400503426</v>
          </cell>
          <cell r="FJ88">
            <v>0.11622047244094488</v>
          </cell>
          <cell r="FK88">
            <v>0.11629211513515408</v>
          </cell>
          <cell r="FL88">
            <v>0.11630194246373247</v>
          </cell>
          <cell r="FM88">
            <v>0.11636248549425045</v>
          </cell>
          <cell r="FN88">
            <v>0.11670891423743135</v>
          </cell>
          <cell r="FO88">
            <v>0.11878297572986282</v>
          </cell>
          <cell r="FP88">
            <v>0.12133964580045591</v>
          </cell>
          <cell r="FQ88">
            <v>0.12615149303020823</v>
          </cell>
          <cell r="FR88">
            <v>0.12703081711529909</v>
          </cell>
          <cell r="FS88">
            <v>0.1272087221026009</v>
          </cell>
          <cell r="FT88">
            <v>0.12691376547209057</v>
          </cell>
          <cell r="FU88">
            <v>0.12662017349889437</v>
          </cell>
          <cell r="FV88">
            <v>0.12708657160235182</v>
          </cell>
          <cell r="FW88">
            <v>0.12711635750421585</v>
          </cell>
          <cell r="FX88">
            <v>0.12669850665949145</v>
          </cell>
          <cell r="FY88">
            <v>0.12615240202487513</v>
          </cell>
          <cell r="FZ88">
            <v>0.12611042204418221</v>
          </cell>
          <cell r="GA88">
            <v>0.12600087105095648</v>
          </cell>
          <cell r="GB88">
            <v>0.12595445411922304</v>
          </cell>
          <cell r="GC88">
            <v>0.12599080796642909</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T-HT</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4.9793360885215306E-2</v>
          </cell>
          <cell r="BU89">
            <v>4.9657648075516848E-2</v>
          </cell>
          <cell r="BV89">
            <v>4.9548951976651628E-2</v>
          </cell>
          <cell r="BW89">
            <v>4.7707242304253418E-2</v>
          </cell>
          <cell r="BX89">
            <v>4.542414107631499E-2</v>
          </cell>
          <cell r="BY89">
            <v>4.417599336767928E-2</v>
          </cell>
          <cell r="BZ89">
            <v>4.3081543081543085E-2</v>
          </cell>
          <cell r="CA89">
            <v>4.2871960354961394E-2</v>
          </cell>
          <cell r="CB89">
            <v>4.2348080564641073E-2</v>
          </cell>
          <cell r="CC89">
            <v>4.2160737812911728E-2</v>
          </cell>
          <cell r="CD89">
            <v>4.2076940691550262E-2</v>
          </cell>
          <cell r="CE89">
            <v>4.1978411102861386E-2</v>
          </cell>
          <cell r="CF89">
            <v>4.1856492027334852E-2</v>
          </cell>
          <cell r="CG89">
            <v>4.1697479947664824E-2</v>
          </cell>
          <cell r="CH89">
            <v>4.1683252772249074E-2</v>
          </cell>
          <cell r="CI89">
            <v>4.1467848216314475E-2</v>
          </cell>
          <cell r="CJ89">
            <v>4.1233031674208144E-2</v>
          </cell>
          <cell r="CK89">
            <v>4.1167833747458776E-2</v>
          </cell>
          <cell r="CL89">
            <v>4.1109795296904075E-2</v>
          </cell>
          <cell r="CM89">
            <v>4.1010887346984826E-2</v>
          </cell>
          <cell r="CN89">
            <v>4.0822087967929535E-2</v>
          </cell>
          <cell r="CO89">
            <v>4.0838228648892909E-2</v>
          </cell>
          <cell r="CP89">
            <v>4.0704567266979054E-2</v>
          </cell>
          <cell r="CQ89">
            <v>4.0623764054466355E-2</v>
          </cell>
          <cell r="CR89">
            <v>4.0573331076124375E-2</v>
          </cell>
          <cell r="CS89">
            <v>4.0555806597379125E-2</v>
          </cell>
          <cell r="CT89">
            <v>4.0416030750098919E-2</v>
          </cell>
          <cell r="CU89">
            <v>4.0407470288624785E-2</v>
          </cell>
          <cell r="CV89">
            <v>4.1100621690075986E-2</v>
          </cell>
          <cell r="CW89">
            <v>4.0398889455493227E-2</v>
          </cell>
          <cell r="CX89">
            <v>4.0469973890339427E-2</v>
          </cell>
          <cell r="CY89">
            <v>4.0448287632267606E-2</v>
          </cell>
          <cell r="CZ89">
            <v>4.8189367832325858E-2</v>
          </cell>
          <cell r="DA89">
            <v>4.8171629118079928E-2</v>
          </cell>
          <cell r="DB89">
            <v>5.7189820325341492E-2</v>
          </cell>
          <cell r="DC89">
            <v>5.7298462585805864E-2</v>
          </cell>
          <cell r="DD89">
            <v>5.6967720166460463E-2</v>
          </cell>
          <cell r="DE89">
            <v>5.6880837177900302E-2</v>
          </cell>
          <cell r="DF89">
            <v>5.6898202918145457E-2</v>
          </cell>
          <cell r="DG89">
            <v>5.7010611876270038E-2</v>
          </cell>
          <cell r="DH89">
            <v>5.6975235516443845E-2</v>
          </cell>
          <cell r="DI89">
            <v>5.6677193773967967E-2</v>
          </cell>
          <cell r="DJ89">
            <v>5.5301569815477833E-2</v>
          </cell>
          <cell r="DK89">
            <v>5.506620131848651E-2</v>
          </cell>
          <cell r="DL89">
            <v>5.5469183786785121E-2</v>
          </cell>
          <cell r="DM89">
            <v>5.5234496554789951E-2</v>
          </cell>
          <cell r="DN89">
            <v>5.5160142348754451E-2</v>
          </cell>
          <cell r="DO89">
            <v>5.4981672775741418E-2</v>
          </cell>
          <cell r="DP89">
            <v>5.2833813640730067E-2</v>
          </cell>
          <cell r="DQ89">
            <v>5.2732707087959012E-2</v>
          </cell>
          <cell r="DR89">
            <v>5.2628769682412598E-2</v>
          </cell>
          <cell r="DS89">
            <v>5.2202196864668871E-2</v>
          </cell>
          <cell r="DT89">
            <v>5.1940457203615099E-2</v>
          </cell>
          <cell r="DU89">
            <v>4.2113455551712212E-2</v>
          </cell>
          <cell r="DV89">
            <v>4.1864685042771972E-2</v>
          </cell>
          <cell r="DW89">
            <v>4.161609155540142E-2</v>
          </cell>
          <cell r="DX89">
            <v>4.1346646185355863E-2</v>
          </cell>
          <cell r="DY89">
            <v>4.1219939344752467E-2</v>
          </cell>
          <cell r="DZ89">
            <v>4.1230478805560321E-2</v>
          </cell>
          <cell r="EA89">
            <v>4.1353708020374684E-2</v>
          </cell>
          <cell r="EB89">
            <v>4.1287977148792523E-2</v>
          </cell>
          <cell r="EC89">
            <v>4.1155828965039207E-2</v>
          </cell>
          <cell r="ED89">
            <v>4.090396460484081E-2</v>
          </cell>
          <cell r="EE89">
            <v>4.0842872008324663E-2</v>
          </cell>
          <cell r="EF89">
            <v>4.0879273643511883E-2</v>
          </cell>
          <cell r="EG89">
            <v>4.0687554395126196E-2</v>
          </cell>
          <cell r="EH89">
            <v>4.1161694063725704E-2</v>
          </cell>
          <cell r="EI89">
            <v>4.0897623157615193E-2</v>
          </cell>
          <cell r="EJ89">
            <v>4.1094062708472316E-2</v>
          </cell>
          <cell r="EK89">
            <v>3.8676353252425147E-2</v>
          </cell>
          <cell r="EL89">
            <v>3.8738473198871533E-2</v>
          </cell>
          <cell r="EM89">
            <v>3.8628052624942205E-2</v>
          </cell>
          <cell r="EN89">
            <v>3.8603713349575734E-2</v>
          </cell>
          <cell r="EO89">
            <v>3.8556848250661517E-2</v>
          </cell>
          <cell r="EP89">
            <v>3.8382654556108994E-2</v>
          </cell>
          <cell r="EQ89">
            <v>3.8242200603824217E-2</v>
          </cell>
          <cell r="ER89">
            <v>3.8022973086274836E-2</v>
          </cell>
          <cell r="ES89">
            <v>3.7823573762251823E-2</v>
          </cell>
          <cell r="ET89">
            <v>3.7697998077485688E-2</v>
          </cell>
          <cell r="EU89">
            <v>3.7364186779464209E-2</v>
          </cell>
          <cell r="EV89">
            <v>3.7363734709162023E-2</v>
          </cell>
          <cell r="EW89">
            <v>3.7358238825883926E-2</v>
          </cell>
          <cell r="EX89">
            <v>3.7430027571225669E-2</v>
          </cell>
          <cell r="EY89">
            <v>3.7318734589828241E-2</v>
          </cell>
          <cell r="EZ89">
            <v>3.7270450751252085E-2</v>
          </cell>
          <cell r="FA89">
            <v>3.7251793759385948E-2</v>
          </cell>
          <cell r="FB89">
            <v>3.7095698566188731E-2</v>
          </cell>
          <cell r="FC89">
            <v>3.6956883635758282E-2</v>
          </cell>
          <cell r="FD89">
            <v>3.6901443607771353E-2</v>
          </cell>
          <cell r="FE89">
            <v>3.4110202191696248E-2</v>
          </cell>
          <cell r="FF89">
            <v>3.0613663214955868E-2</v>
          </cell>
          <cell r="FG89">
            <v>3.0535415504740659E-2</v>
          </cell>
          <cell r="FH89">
            <v>3.0513563523373949E-2</v>
          </cell>
          <cell r="FI89">
            <v>3.0450286673192561E-2</v>
          </cell>
          <cell r="FJ89">
            <v>3.0446194225721784E-2</v>
          </cell>
          <cell r="FK89">
            <v>3.050170038214774E-2</v>
          </cell>
          <cell r="FL89">
            <v>3.04893041553971E-2</v>
          </cell>
          <cell r="FM89">
            <v>3.0523613601997398E-2</v>
          </cell>
          <cell r="FN89">
            <v>3.0559076186452611E-2</v>
          </cell>
          <cell r="FO89">
            <v>3.0531129088990503E-2</v>
          </cell>
          <cell r="FP89">
            <v>3.0369980711906015E-2</v>
          </cell>
          <cell r="FQ89">
            <v>3.013870059443112E-2</v>
          </cell>
          <cell r="FR89">
            <v>2.9620002052194137E-2</v>
          </cell>
          <cell r="FS89">
            <v>2.9563553094774257E-2</v>
          </cell>
          <cell r="FT89">
            <v>2.9495004603266615E-2</v>
          </cell>
          <cell r="FU89">
            <v>2.9324715087599932E-2</v>
          </cell>
          <cell r="FV89">
            <v>2.8924782050415626E-2</v>
          </cell>
          <cell r="FW89">
            <v>2.8870151770657673E-2</v>
          </cell>
          <cell r="FX89">
            <v>2.8824162518498588E-2</v>
          </cell>
          <cell r="FY89">
            <v>2.8696905695799389E-2</v>
          </cell>
          <cell r="FZ89">
            <v>2.8661459555495962E-2</v>
          </cell>
          <cell r="GA89">
            <v>2.8744681563871485E-2</v>
          </cell>
          <cell r="GB89">
            <v>2.8767582049564634E-2</v>
          </cell>
          <cell r="GC89">
            <v>2.8641843735429294E-2</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ZDMF T-Mobile</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v>9.8653512864951345E-3</v>
          </cell>
          <cell r="BU90">
            <v>9.8384630725254271E-3</v>
          </cell>
          <cell r="BV90">
            <v>9.8832581586627746E-3</v>
          </cell>
          <cell r="BW90">
            <v>9.5159024141014178E-3</v>
          </cell>
          <cell r="BX90">
            <v>9.3645484949832769E-3</v>
          </cell>
          <cell r="BY90">
            <v>9.1194409901107359E-3</v>
          </cell>
          <cell r="BZ90">
            <v>9.5865095865095857E-3</v>
          </cell>
          <cell r="CA90">
            <v>9.5655180361876226E-3</v>
          </cell>
          <cell r="CB90">
            <v>9.5254490158948758E-3</v>
          </cell>
          <cell r="CC90">
            <v>9.5090794523686774E-3</v>
          </cell>
          <cell r="CD90">
            <v>9.5030913670712154E-3</v>
          </cell>
          <cell r="CE90">
            <v>9.4808384259523672E-3</v>
          </cell>
          <cell r="CF90">
            <v>9.453302961275627E-3</v>
          </cell>
          <cell r="CG90">
            <v>9.4430854997440122E-3</v>
          </cell>
          <cell r="CH90">
            <v>9.4398635200454925E-3</v>
          </cell>
          <cell r="CI90">
            <v>9.4296750738468525E-3</v>
          </cell>
          <cell r="CJ90">
            <v>9.3891402714932123E-3</v>
          </cell>
          <cell r="CK90">
            <v>9.3742941043596113E-3</v>
          </cell>
          <cell r="CL90">
            <v>9.3610782157559358E-3</v>
          </cell>
          <cell r="CM90">
            <v>9.3642466294353247E-3</v>
          </cell>
          <cell r="CN90">
            <v>9.3727062277680542E-3</v>
          </cell>
          <cell r="CO90">
            <v>9.3764121102575693E-3</v>
          </cell>
          <cell r="CP90">
            <v>9.3716479421893529E-3</v>
          </cell>
          <cell r="CQ90">
            <v>9.3790609638962647E-3</v>
          </cell>
          <cell r="CR90">
            <v>9.3674171886462387E-3</v>
          </cell>
          <cell r="CS90">
            <v>9.3764121102575693E-3</v>
          </cell>
          <cell r="CT90">
            <v>9.3833022440789095E-3</v>
          </cell>
          <cell r="CU90">
            <v>9.394453876627051E-3</v>
          </cell>
          <cell r="CV90">
            <v>9.5556067234630442E-3</v>
          </cell>
          <cell r="CW90">
            <v>9.4056320471414805E-3</v>
          </cell>
          <cell r="CX90">
            <v>9.4221818594619148E-3</v>
          </cell>
          <cell r="CY90">
            <v>9.4436227102059397E-3</v>
          </cell>
          <cell r="CZ90">
            <v>9.3780012428676344E-3</v>
          </cell>
          <cell r="DA90">
            <v>9.3965810030567191E-3</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SHŽ</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v>3.9328089588054928E-3</v>
          </cell>
          <cell r="BU91">
            <v>4.320946619690221E-3</v>
          </cell>
          <cell r="BV91">
            <v>4.3114884584770493E-3</v>
          </cell>
          <cell r="BW91">
            <v>4.1512325967556522E-3</v>
          </cell>
          <cell r="BX91">
            <v>3.952569169960474E-3</v>
          </cell>
          <cell r="BY91">
            <v>3.8491147036181679E-3</v>
          </cell>
          <cell r="BZ91">
            <v>3.7537537537537537E-3</v>
          </cell>
          <cell r="CA91">
            <v>3.745534170796358E-3</v>
          </cell>
          <cell r="CB91">
            <v>3.7872267171630229E-3</v>
          </cell>
          <cell r="CC91">
            <v>3.8380019476427795E-3</v>
          </cell>
          <cell r="CD91">
            <v>3.8355850698419966E-3</v>
          </cell>
          <cell r="CE91">
            <v>3.8266034610771604E-3</v>
          </cell>
          <cell r="CF91">
            <v>3.8154897494305237E-3</v>
          </cell>
          <cell r="CG91">
            <v>3.8113658342340292E-3</v>
          </cell>
          <cell r="CH91">
            <v>3.8100653966448676E-3</v>
          </cell>
          <cell r="CI91">
            <v>4.7716428084526247E-3</v>
          </cell>
          <cell r="CJ91">
            <v>7.5791855203619909E-3</v>
          </cell>
          <cell r="CK91">
            <v>7.5672012649649874E-3</v>
          </cell>
          <cell r="CL91">
            <v>7.6129250549822362E-3</v>
          </cell>
          <cell r="CM91">
            <v>7.6155017769504148E-3</v>
          </cell>
          <cell r="CN91">
            <v>7.6223815707752241E-3</v>
          </cell>
          <cell r="CO91">
            <v>7.7383642114776325E-3</v>
          </cell>
          <cell r="CP91">
            <v>7.7344323378309718E-3</v>
          </cell>
          <cell r="CQ91">
            <v>7.7405503135770382E-3</v>
          </cell>
          <cell r="CR91">
            <v>7.7309406918345466E-3</v>
          </cell>
          <cell r="CS91">
            <v>7.7948486217803885E-3</v>
          </cell>
          <cell r="CT91">
            <v>7.8005765643547565E-3</v>
          </cell>
          <cell r="CU91">
            <v>7.8098471986417653E-3</v>
          </cell>
          <cell r="CV91">
            <v>7.9438176375777117E-3</v>
          </cell>
          <cell r="CW91">
            <v>7.8191398946115924E-3</v>
          </cell>
          <cell r="CX91">
            <v>7.832898172323759E-3</v>
          </cell>
          <cell r="CY91">
            <v>7.7938332005916483E-3</v>
          </cell>
          <cell r="CZ91">
            <v>7.6831817411445683E-3</v>
          </cell>
          <cell r="DA91">
            <v>7.6417978036907057E-3</v>
          </cell>
          <cell r="DB91">
            <v>7.5950802017797428E-3</v>
          </cell>
          <cell r="DC91">
            <v>7.6019742440574124E-3</v>
          </cell>
          <cell r="DD91">
            <v>7.5357102688111575E-3</v>
          </cell>
          <cell r="DE91">
            <v>7.5391020591875774E-3</v>
          </cell>
          <cell r="DF91">
            <v>7.5488704861697929E-3</v>
          </cell>
          <cell r="DG91">
            <v>7.5637841499209754E-3</v>
          </cell>
          <cell r="DH91">
            <v>7.5590906526767079E-3</v>
          </cell>
          <cell r="DI91">
            <v>7.5005639521768556E-3</v>
          </cell>
          <cell r="DJ91">
            <v>7.3258055632057281E-3</v>
          </cell>
          <cell r="DK91">
            <v>7.3126142595978062E-3</v>
          </cell>
          <cell r="DL91">
            <v>7.2737368128817327E-3</v>
          </cell>
          <cell r="DM91">
            <v>7.2238275172260506E-3</v>
          </cell>
          <cell r="DN91">
            <v>7.2286476868327404E-3</v>
          </cell>
          <cell r="DO91">
            <v>7.2198156170165499E-3</v>
          </cell>
          <cell r="DP91">
            <v>6.9911409969046854E-3</v>
          </cell>
          <cell r="DQ91">
            <v>6.9918872758326219E-3</v>
          </cell>
          <cell r="DR91">
            <v>6.9922604750467044E-3</v>
          </cell>
          <cell r="DS91">
            <v>6.8785325797163276E-3</v>
          </cell>
          <cell r="DT91">
            <v>6.8580542264752792E-3</v>
          </cell>
          <cell r="DU91">
            <v>5.534417156693186E-3</v>
          </cell>
          <cell r="DV91">
            <v>5.4437051758403181E-3</v>
          </cell>
          <cell r="DW91">
            <v>5.3754118259060173E-3</v>
          </cell>
          <cell r="DX91">
            <v>5.2910052910052907E-3</v>
          </cell>
          <cell r="DY91">
            <v>5.2539404553415062E-3</v>
          </cell>
          <cell r="DZ91">
            <v>5.2771580573193755E-3</v>
          </cell>
          <cell r="EA91">
            <v>5.2663385996719334E-3</v>
          </cell>
          <cell r="EB91">
            <v>5.2800138492166537E-3</v>
          </cell>
          <cell r="EC91">
            <v>5.1986310271628471E-3</v>
          </cell>
          <cell r="ED91">
            <v>5.2051704693328706E-3</v>
          </cell>
          <cell r="EE91">
            <v>5.2029136316337149E-3</v>
          </cell>
          <cell r="EF91">
            <v>5.2130848429558195E-3</v>
          </cell>
          <cell r="EG91">
            <v>5.1348999129677978E-3</v>
          </cell>
          <cell r="EH91">
            <v>5.2002996782865452E-3</v>
          </cell>
          <cell r="EI91">
            <v>5.1343336431638117E-3</v>
          </cell>
          <cell r="EJ91">
            <v>5.1145207916388708E-3</v>
          </cell>
          <cell r="EK91">
            <v>6.374669298282451E-2</v>
          </cell>
          <cell r="EL91">
            <v>6.4465872247252518E-2</v>
          </cell>
          <cell r="EM91">
            <v>6.7126224202429488E-2</v>
          </cell>
          <cell r="EN91">
            <v>6.84281273628497E-2</v>
          </cell>
          <cell r="EO91">
            <v>6.9595531101684233E-2</v>
          </cell>
          <cell r="EP91">
            <v>6.98170859319409E-2</v>
          </cell>
          <cell r="EQ91">
            <v>6.998490439449849E-2</v>
          </cell>
          <cell r="ER91">
            <v>6.992537939129706E-2</v>
          </cell>
          <cell r="ES91">
            <v>6.9824914132529114E-2</v>
          </cell>
          <cell r="ET91">
            <v>7.0046391106281608E-2</v>
          </cell>
          <cell r="EU91">
            <v>6.954466285145558E-2</v>
          </cell>
          <cell r="EV91">
            <v>6.8611134226512438E-2</v>
          </cell>
          <cell r="EW91">
            <v>6.7795196797865248E-2</v>
          </cell>
          <cell r="EX91">
            <v>6.7967248725875173E-2</v>
          </cell>
          <cell r="EY91">
            <v>6.8118182957917175E-2</v>
          </cell>
          <cell r="EZ91">
            <v>6.7863105175292149E-2</v>
          </cell>
          <cell r="FA91">
            <v>6.7662272651426658E-2</v>
          </cell>
          <cell r="FB91">
            <v>6.7522507502500828E-2</v>
          </cell>
          <cell r="FC91">
            <v>6.7005160645913095E-2</v>
          </cell>
          <cell r="FD91">
            <v>6.6730457211798475E-2</v>
          </cell>
          <cell r="FE91">
            <v>6.1660750115758604E-2</v>
          </cell>
          <cell r="FF91">
            <v>5.5250538605879494E-2</v>
          </cell>
          <cell r="FG91">
            <v>5.5249581706636922E-2</v>
          </cell>
          <cell r="FH91">
            <v>5.5091994553643123E-2</v>
          </cell>
          <cell r="FI91">
            <v>5.5062229058872883E-2</v>
          </cell>
          <cell r="FJ91">
            <v>5.4488188976377951E-2</v>
          </cell>
          <cell r="FK91">
            <v>5.371104021316131E-2</v>
          </cell>
          <cell r="FL91">
            <v>5.2337630405001931E-2</v>
          </cell>
          <cell r="FM91">
            <v>5.0638252980272178E-2</v>
          </cell>
          <cell r="FN91">
            <v>4.9640895648500209E-2</v>
          </cell>
          <cell r="FO91">
            <v>4.8786493141048187E-2</v>
          </cell>
          <cell r="FP91">
            <v>4.8290373487638087E-2</v>
          </cell>
          <cell r="FQ91">
            <v>4.7450203358014392E-2</v>
          </cell>
          <cell r="FR91">
            <v>4.5421896911447823E-2</v>
          </cell>
          <cell r="FS91">
            <v>4.5182678833863087E-2</v>
          </cell>
          <cell r="FT91">
            <v>4.4771030108773487E-2</v>
          </cell>
          <cell r="FU91">
            <v>4.4463344106140501E-2</v>
          </cell>
          <cell r="FV91">
            <v>4.3927823207406909E-2</v>
          </cell>
          <cell r="FW91">
            <v>4.3777403035413151E-2</v>
          </cell>
          <cell r="FX91">
            <v>4.3555764832503702E-2</v>
          </cell>
          <cell r="FY91">
            <v>4.3179456233866369E-2</v>
          </cell>
          <cell r="FZ91">
            <v>4.310951694545942E-2</v>
          </cell>
          <cell r="GA91">
            <v>4.291601058661932E-2</v>
          </cell>
          <cell r="GB91">
            <v>4.2732752846617546E-2</v>
          </cell>
          <cell r="GC91">
            <v>4.2296676213947913E-2</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ZDMF HAC</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0.16248967226659322</v>
          </cell>
          <cell r="DK92">
            <v>0.16270566727605118</v>
          </cell>
          <cell r="DL92">
            <v>0.16268739589117157</v>
          </cell>
          <cell r="DM92">
            <v>0.16270282284952212</v>
          </cell>
          <cell r="DN92">
            <v>0.16264457295373666</v>
          </cell>
          <cell r="DO92">
            <v>0.16227924025324891</v>
          </cell>
          <cell r="DP92">
            <v>0.15583306649589071</v>
          </cell>
          <cell r="DQ92">
            <v>0.15574295473953886</v>
          </cell>
          <cell r="DR92">
            <v>0.15569789164665065</v>
          </cell>
          <cell r="DS92">
            <v>0.15554015143436067</v>
          </cell>
          <cell r="DT92">
            <v>0.15491759702286018</v>
          </cell>
          <cell r="DU92">
            <v>0.12577827741265998</v>
          </cell>
          <cell r="DV92">
            <v>0.12520521904432733</v>
          </cell>
          <cell r="DW92">
            <v>0.12532512571527657</v>
          </cell>
          <cell r="DX92">
            <v>0.12310121181088923</v>
          </cell>
          <cell r="DY92">
            <v>0.12289094869932937</v>
          </cell>
          <cell r="DZ92">
            <v>0.12279045821177278</v>
          </cell>
          <cell r="EA92">
            <v>0.12129845463178797</v>
          </cell>
          <cell r="EB92">
            <v>0.12074785769929888</v>
          </cell>
          <cell r="EC92">
            <v>0.12017502057791449</v>
          </cell>
          <cell r="ED92">
            <v>0.11993580289754489</v>
          </cell>
          <cell r="EE92">
            <v>0.11966701352757544</v>
          </cell>
          <cell r="EF92">
            <v>0.11929275815630566</v>
          </cell>
          <cell r="EG92">
            <v>0.11923411662315056</v>
          </cell>
          <cell r="EH92">
            <v>0.12017980697192719</v>
          </cell>
          <cell r="EI92">
            <v>0.12039127163280662</v>
          </cell>
          <cell r="EJ92">
            <v>0.11999110518123193</v>
          </cell>
          <cell r="EK92">
            <v>0.11300550119682526</v>
          </cell>
          <cell r="EL92">
            <v>0.11309949892627058</v>
          </cell>
          <cell r="EM92">
            <v>0.11260560716237232</v>
          </cell>
          <cell r="EN92">
            <v>0.11236663026127867</v>
          </cell>
          <cell r="EO92">
            <v>0.11214246713427696</v>
          </cell>
          <cell r="EP92">
            <v>0.1140178309823783</v>
          </cell>
          <cell r="EQ92">
            <v>0.11426534719892653</v>
          </cell>
          <cell r="ER92">
            <v>0.11411084094910706</v>
          </cell>
          <cell r="ES92">
            <v>0.11393147356957359</v>
          </cell>
          <cell r="ET92">
            <v>0.11347013833744306</v>
          </cell>
          <cell r="EU92">
            <v>0.11229990876669155</v>
          </cell>
          <cell r="EV92">
            <v>0.11254888907381209</v>
          </cell>
          <cell r="EW92">
            <v>0.11270013342228152</v>
          </cell>
          <cell r="EX92">
            <v>0.11249895563539143</v>
          </cell>
          <cell r="EY92">
            <v>0.11237410673241674</v>
          </cell>
          <cell r="EZ92">
            <v>0.11218697829716194</v>
          </cell>
          <cell r="FA92">
            <v>0.11208910395461372</v>
          </cell>
          <cell r="FB92">
            <v>0.11199566522174058</v>
          </cell>
          <cell r="FC92">
            <v>0.11174463126352589</v>
          </cell>
          <cell r="FD92">
            <v>0.11170279152972501</v>
          </cell>
          <cell r="FE92">
            <v>0.13057570612748881</v>
          </cell>
          <cell r="FF92">
            <v>0.11765932309403017</v>
          </cell>
          <cell r="FG92">
            <v>0.11792387060791969</v>
          </cell>
          <cell r="FH92">
            <v>0.11810913661278498</v>
          </cell>
          <cell r="FI92">
            <v>0.11809537127674451</v>
          </cell>
          <cell r="FJ92">
            <v>0.11818022747156605</v>
          </cell>
          <cell r="FK92">
            <v>0.11836062125302388</v>
          </cell>
          <cell r="FL92">
            <v>0.11858512768274264</v>
          </cell>
          <cell r="FM92">
            <v>0.11878890178288849</v>
          </cell>
          <cell r="FN92">
            <v>0.1189269117025771</v>
          </cell>
          <cell r="FO92">
            <v>0.11888849806542384</v>
          </cell>
          <cell r="FP92">
            <v>0.11849903559530071</v>
          </cell>
          <cell r="FQ92">
            <v>0.11739145548719018</v>
          </cell>
          <cell r="FR92">
            <v>0.1155043267093067</v>
          </cell>
          <cell r="FS92">
            <v>0.11528076831060528</v>
          </cell>
          <cell r="FT92">
            <v>0.11501346881713097</v>
          </cell>
          <cell r="FU92">
            <v>0.11467936723932641</v>
          </cell>
          <cell r="FV92">
            <v>0.11444887477191322</v>
          </cell>
          <cell r="FW92">
            <v>0.11581787521079258</v>
          </cell>
          <cell r="FX92">
            <v>0.11721377640252927</v>
          </cell>
          <cell r="FY92">
            <v>0.11726843005129237</v>
          </cell>
          <cell r="FZ92">
            <v>0.11709295699104957</v>
          </cell>
          <cell r="GA92">
            <v>0.11725685952628229</v>
          </cell>
          <cell r="GB92">
            <v>0.11731413261888815</v>
          </cell>
          <cell r="GC92">
            <v>0.11669886098714448</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AZ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9.4727292133632193E-2</v>
          </cell>
          <cell r="DQ93">
            <v>9.4577284372331344E-2</v>
          </cell>
          <cell r="DR93">
            <v>9.463570856685348E-2</v>
          </cell>
          <cell r="DS93">
            <v>9.4486509544630476E-2</v>
          </cell>
          <cell r="DT93">
            <v>9.3939393939393934E-2</v>
          </cell>
          <cell r="DU93">
            <v>7.6400899342787959E-2</v>
          </cell>
          <cell r="DV93">
            <v>7.6298280480428582E-2</v>
          </cell>
          <cell r="DW93">
            <v>7.5472516039535281E-2</v>
          </cell>
          <cell r="DX93">
            <v>7.4159412869090294E-2</v>
          </cell>
          <cell r="DY93">
            <v>7.3854171116141981E-2</v>
          </cell>
          <cell r="DZ93">
            <v>7.3966020250557749E-2</v>
          </cell>
          <cell r="EA93">
            <v>7.3771907105240439E-2</v>
          </cell>
          <cell r="EB93">
            <v>7.3876915086990388E-2</v>
          </cell>
          <cell r="EC93">
            <v>7.390720443616515E-2</v>
          </cell>
          <cell r="ED93">
            <v>7.3826667823371217E-2</v>
          </cell>
          <cell r="EE93">
            <v>7.3491155046826226E-2</v>
          </cell>
          <cell r="EF93">
            <v>7.3374169164603154E-2</v>
          </cell>
          <cell r="EG93">
            <v>7.3411662315056567E-2</v>
          </cell>
          <cell r="EH93">
            <v>7.3641531884888284E-2</v>
          </cell>
          <cell r="EI93">
            <v>7.2987208427389011E-2</v>
          </cell>
          <cell r="EJ93">
            <v>7.2359350678229933E-2</v>
          </cell>
          <cell r="EK93">
            <v>6.752614118338722E-2</v>
          </cell>
          <cell r="EL93">
            <v>6.6823866268053395E-2</v>
          </cell>
          <cell r="EM93">
            <v>6.6033373964944728E-2</v>
          </cell>
          <cell r="EN93">
            <v>6.5277661093841893E-2</v>
          </cell>
          <cell r="EO93">
            <v>6.4891427611407454E-2</v>
          </cell>
          <cell r="EP93">
            <v>6.4543133397513705E-2</v>
          </cell>
          <cell r="EQ93">
            <v>6.3988594431398857E-2</v>
          </cell>
          <cell r="ER93">
            <v>6.3846734300326988E-2</v>
          </cell>
          <cell r="ES93">
            <v>6.3458155315405884E-2</v>
          </cell>
          <cell r="ET93">
            <v>6.2899653111547618E-2</v>
          </cell>
          <cell r="EU93">
            <v>6.1665422576096876E-2</v>
          </cell>
          <cell r="EV93">
            <v>6.2037114088374805E-2</v>
          </cell>
          <cell r="EW93">
            <v>6.1916277518345567E-2</v>
          </cell>
          <cell r="EX93">
            <v>6.1909933996156741E-2</v>
          </cell>
          <cell r="EY93">
            <v>6.1724267625057463E-2</v>
          </cell>
          <cell r="EZ93">
            <v>6.1686143572621033E-2</v>
          </cell>
          <cell r="FA93">
            <v>6.1738695144335061E-2</v>
          </cell>
          <cell r="FB93">
            <v>6.1770590196732242E-2</v>
          </cell>
          <cell r="FC93">
            <v>6.1594806059597135E-2</v>
          </cell>
          <cell r="FD93">
            <v>6.1197320797104465E-2</v>
          </cell>
          <cell r="FE93">
            <v>5.6760302515820343E-2</v>
          </cell>
          <cell r="FF93">
            <v>5.1115435402043226E-2</v>
          </cell>
          <cell r="FG93">
            <v>5.1310652537646405E-2</v>
          </cell>
          <cell r="FH93">
            <v>5.121670216108648E-2</v>
          </cell>
          <cell r="FI93">
            <v>5.1181652915676126E-2</v>
          </cell>
          <cell r="FJ93">
            <v>5.1373578302712164E-2</v>
          </cell>
          <cell r="FK93">
            <v>5.1291939838025456E-2</v>
          </cell>
          <cell r="FL93">
            <v>5.1424356317397869E-2</v>
          </cell>
          <cell r="FM93">
            <v>5.1341562049442631E-2</v>
          </cell>
          <cell r="FN93">
            <v>5.1366004788058021E-2</v>
          </cell>
          <cell r="FO93">
            <v>5.1143158635244462E-2</v>
          </cell>
          <cell r="FP93">
            <v>5.1095914431001227E-2</v>
          </cell>
          <cell r="FQ93">
            <v>5.1169743108422844E-2</v>
          </cell>
          <cell r="FR93">
            <v>5.0826008140370076E-2</v>
          </cell>
          <cell r="FS93">
            <v>5.1095389452817934E-2</v>
          </cell>
          <cell r="FT93">
            <v>5.1761175708391588E-2</v>
          </cell>
          <cell r="FU93">
            <v>5.2049668310937235E-2</v>
          </cell>
          <cell r="FV93">
            <v>5.1868622017976616E-2</v>
          </cell>
          <cell r="FW93">
            <v>5.2006745362563236E-2</v>
          </cell>
          <cell r="FX93">
            <v>5.233418538947935E-2</v>
          </cell>
          <cell r="FY93">
            <v>5.2264574742700055E-2</v>
          </cell>
          <cell r="FZ93">
            <v>5.2227548523348197E-2</v>
          </cell>
          <cell r="GA93">
            <v>5.2229555428992595E-2</v>
          </cell>
          <cell r="GB93">
            <v>5.21768251841929E-2</v>
          </cell>
          <cell r="GC93">
            <v>5.2188103643508961E-2</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ZDMF Cestarski</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1.2227538543328018E-2</v>
          </cell>
          <cell r="DU94">
            <v>9.9446558284330688E-3</v>
          </cell>
          <cell r="DV94">
            <v>9.9369221463751836E-3</v>
          </cell>
          <cell r="DW94">
            <v>9.970521935148257E-3</v>
          </cell>
          <cell r="DX94">
            <v>2.7436422597712919E-2</v>
          </cell>
          <cell r="DY94">
            <v>2.7593866131305798E-2</v>
          </cell>
          <cell r="DZ94">
            <v>2.7715805731937531E-2</v>
          </cell>
          <cell r="EA94">
            <v>2.7885694552361218E-2</v>
          </cell>
          <cell r="EB94">
            <v>2.7914827317579851E-2</v>
          </cell>
          <cell r="EC94">
            <v>2.7942641771000302E-2</v>
          </cell>
          <cell r="ED94">
            <v>2.7977791272664181E-2</v>
          </cell>
          <cell r="EE94">
            <v>3.0046826222684703E-2</v>
          </cell>
          <cell r="EF94">
            <v>3.0062122594378557E-2</v>
          </cell>
          <cell r="EG94">
            <v>3.0113141862489121E-2</v>
          </cell>
          <cell r="EH94">
            <v>3.0496672689612623E-2</v>
          </cell>
          <cell r="EI94">
            <v>3.0628955871287566E-2</v>
          </cell>
          <cell r="EJ94">
            <v>3.0776072937513898E-2</v>
          </cell>
          <cell r="EK94">
            <v>2.880779406206694E-2</v>
          </cell>
          <cell r="EL94">
            <v>2.8843319718724999E-2</v>
          </cell>
          <cell r="EM94">
            <v>2.8918498591904502E-2</v>
          </cell>
          <cell r="EN94">
            <v>2.8900277241031672E-2</v>
          </cell>
          <cell r="EO94">
            <v>2.9190642194128272E-2</v>
          </cell>
          <cell r="EP94">
            <v>2.9048595705495794E-2</v>
          </cell>
          <cell r="EQ94">
            <v>2.8849379402884939E-2</v>
          </cell>
          <cell r="ER94">
            <v>2.8925966294961011E-2</v>
          </cell>
          <cell r="ES94">
            <v>2.8985507246376812E-2</v>
          </cell>
          <cell r="ET94">
            <v>2.9590002925565261E-2</v>
          </cell>
          <cell r="EU94">
            <v>2.9443476818445717E-2</v>
          </cell>
          <cell r="EV94">
            <v>2.9666306066405926E-2</v>
          </cell>
          <cell r="EW94">
            <v>2.9853235490326886E-2</v>
          </cell>
          <cell r="EX94">
            <v>2.9492856546077365E-2</v>
          </cell>
          <cell r="EY94">
            <v>2.9629320071879309E-2</v>
          </cell>
          <cell r="EZ94">
            <v>2.9841402337228713E-2</v>
          </cell>
          <cell r="FA94">
            <v>2.9909894877356916E-2</v>
          </cell>
          <cell r="FB94">
            <v>2.9926642214071358E-2</v>
          </cell>
          <cell r="FC94">
            <v>2.9881804561345097E-2</v>
          </cell>
          <cell r="FD94">
            <v>2.9995423721762282E-2</v>
          </cell>
          <cell r="FE94">
            <v>2.7820651335082575E-2</v>
          </cell>
          <cell r="FF94">
            <v>2.5053860587949128E-2</v>
          </cell>
          <cell r="FG94">
            <v>2.4993028443948691E-2</v>
          </cell>
          <cell r="FH94">
            <v>2.5102119191425479E-2</v>
          </cell>
          <cell r="FI94">
            <v>2.5136344567193398E-2</v>
          </cell>
          <cell r="FJ94">
            <v>2.5161854768153982E-2</v>
          </cell>
          <cell r="FK94">
            <v>2.5172667671703536E-2</v>
          </cell>
          <cell r="FL94">
            <v>2.5255541114896904E-2</v>
          </cell>
          <cell r="FM94">
            <v>2.5670781024721315E-2</v>
          </cell>
          <cell r="FN94">
            <v>2.563019293057316E-2</v>
          </cell>
          <cell r="FO94">
            <v>2.5536405205768553E-2</v>
          </cell>
          <cell r="FP94">
            <v>2.5460284061020515E-2</v>
          </cell>
          <cell r="FQ94">
            <v>2.5237251016790072E-2</v>
          </cell>
          <cell r="FR94">
            <v>2.4797345828915414E-2</v>
          </cell>
          <cell r="FS94">
            <v>2.4915410642879113E-2</v>
          </cell>
          <cell r="FT94">
            <v>2.5471408599584001E-2</v>
          </cell>
          <cell r="FU94">
            <v>2.5412485116516413E-2</v>
          </cell>
          <cell r="FV94">
            <v>2.5309184294113673E-2</v>
          </cell>
          <cell r="FW94">
            <v>2.5261382799325462E-2</v>
          </cell>
          <cell r="FX94">
            <v>2.5225346428090947E-2</v>
          </cell>
          <cell r="FY94">
            <v>2.5478561131784504E-2</v>
          </cell>
          <cell r="FZ94">
            <v>2.5443330763299923E-2</v>
          </cell>
          <cell r="GA94">
            <v>2.5494991457000234E-2</v>
          </cell>
          <cell r="GB94">
            <v>2.5653047555257869E-2</v>
          </cell>
          <cell r="GC94">
            <v>2.5544528075667754E-2</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AZ Auto Hrvatska</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1.6707825281679273E-2</v>
          </cell>
          <cell r="FF95">
            <v>1.5115713392174579E-2</v>
          </cell>
          <cell r="FG95">
            <v>1.5302565532626882E-2</v>
          </cell>
          <cell r="FH95">
            <v>1.5710644834689105E-2</v>
          </cell>
          <cell r="FI95">
            <v>1.5767025590826458E-2</v>
          </cell>
          <cell r="FJ95">
            <v>1.5818022747156605E-2</v>
          </cell>
          <cell r="FK95">
            <v>1.5846860428426181E-2</v>
          </cell>
          <cell r="FL95">
            <v>1.5947170606624751E-2</v>
          </cell>
          <cell r="FM95">
            <v>1.5929950416710623E-2</v>
          </cell>
          <cell r="FN95">
            <v>1.5913251654696522E-2</v>
          </cell>
          <cell r="FO95">
            <v>1.5863524446007738E-2</v>
          </cell>
          <cell r="FP95">
            <v>1.5886375591793792E-2</v>
          </cell>
          <cell r="FQ95">
            <v>1.5781972398929329E-2</v>
          </cell>
          <cell r="FR95">
            <v>1.5562472209871054E-2</v>
          </cell>
          <cell r="FS95">
            <v>1.5584948221060187E-2</v>
          </cell>
          <cell r="FT95">
            <v>1.5719303031336312E-2</v>
          </cell>
          <cell r="FU95">
            <v>1.5955094403810172E-2</v>
          </cell>
          <cell r="FV95">
            <v>1.5847806987902953E-2</v>
          </cell>
          <cell r="FW95">
            <v>1.5851602023608771E-2</v>
          </cell>
          <cell r="FX95">
            <v>1.5875151352078568E-2</v>
          </cell>
          <cell r="FY95">
            <v>1.5857051862281674E-2</v>
          </cell>
          <cell r="FZ95">
            <v>1.5855988736549226E-2</v>
          </cell>
          <cell r="GA95">
            <v>1.5846427015980435E-2</v>
          </cell>
          <cell r="GB95">
            <v>1.5840589417280643E-2</v>
          </cell>
          <cell r="GC95">
            <v>1.5852927462865516E-2</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AC Rijeka - Zagreb</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ZABA</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v>0.1484941438929169</v>
          </cell>
          <cell r="FH97">
            <v>0.14799427434277135</v>
          </cell>
          <cell r="FI97">
            <v>0.14784645504125296</v>
          </cell>
          <cell r="FJ97">
            <v>0.14757655293088365</v>
          </cell>
          <cell r="FK97">
            <v>0.14738982575465415</v>
          </cell>
          <cell r="FL97">
            <v>0.14731813551582423</v>
          </cell>
          <cell r="FM97">
            <v>0.14741358089812567</v>
          </cell>
          <cell r="FN97">
            <v>0.14730319673285452</v>
          </cell>
          <cell r="FO97">
            <v>0.14678156876538867</v>
          </cell>
          <cell r="FP97">
            <v>0.1459933368402595</v>
          </cell>
          <cell r="FQ97">
            <v>0.14419299892237633</v>
          </cell>
          <cell r="FR97">
            <v>0.141396176078257</v>
          </cell>
          <cell r="FS97">
            <v>0.13985440377319799</v>
          </cell>
          <cell r="FT97">
            <v>0.13884816039826781</v>
          </cell>
          <cell r="FU97">
            <v>0.13815274706582753</v>
          </cell>
          <cell r="FV97">
            <v>0.13688585524092722</v>
          </cell>
          <cell r="FW97">
            <v>0.13622259696458686</v>
          </cell>
          <cell r="FX97">
            <v>0.13544329342122965</v>
          </cell>
          <cell r="FY97">
            <v>0.13476817861812329</v>
          </cell>
          <cell r="FZ97">
            <v>0.13469209882337166</v>
          </cell>
          <cell r="GA97">
            <v>0.1343093570973902</v>
          </cell>
          <cell r="GB97">
            <v>0.13405894172806429</v>
          </cell>
          <cell r="GC97">
            <v>0.13308465996136681</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v>7.3724205242610155E-2</v>
          </cell>
          <cell r="FH98">
            <v>7.3840030723038783E-2</v>
          </cell>
          <cell r="FI98">
            <v>7.3870787302475177E-2</v>
          </cell>
          <cell r="FJ98">
            <v>7.3945756780402452E-2</v>
          </cell>
          <cell r="FK98">
            <v>7.4255863688952775E-2</v>
          </cell>
          <cell r="FL98">
            <v>7.439671221328463E-2</v>
          </cell>
          <cell r="FM98">
            <v>7.4410099518233283E-2</v>
          </cell>
          <cell r="FN98">
            <v>7.4496549781720878E-2</v>
          </cell>
          <cell r="FO98">
            <v>7.4428420682377774E-2</v>
          </cell>
          <cell r="FP98">
            <v>7.4452042784499392E-2</v>
          </cell>
          <cell r="FQ98">
            <v>7.3765078040810644E-2</v>
          </cell>
          <cell r="FR98">
            <v>7.705988986558128E-2</v>
          </cell>
          <cell r="FS98">
            <v>7.7377900816842676E-2</v>
          </cell>
          <cell r="FT98">
            <v>7.7368977392846178E-2</v>
          </cell>
          <cell r="FU98">
            <v>7.7462153427453648E-2</v>
          </cell>
          <cell r="FV98">
            <v>7.6941271879435016E-2</v>
          </cell>
          <cell r="FW98">
            <v>7.6795952782462054E-2</v>
          </cell>
          <cell r="FX98">
            <v>7.6819588322346297E-2</v>
          </cell>
          <cell r="FY98">
            <v>7.6770927620771728E-2</v>
          </cell>
          <cell r="FZ98">
            <v>7.6866347088599102E-2</v>
          </cell>
          <cell r="GA98">
            <v>7.6819993969647227E-2</v>
          </cell>
          <cell r="GB98">
            <v>7.6825184192900201E-2</v>
          </cell>
          <cell r="GC98">
            <v>7.6900019982681672E-2</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Erste ZDMF</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8.9582319827646112E-2</v>
          </cell>
          <cell r="FG99">
            <v>9.021193530395985E-2</v>
          </cell>
          <cell r="FH99">
            <v>9.0318751527423802E-2</v>
          </cell>
          <cell r="FI99">
            <v>9.0441896238288355E-2</v>
          </cell>
          <cell r="FJ99">
            <v>9.0533683289588801E-2</v>
          </cell>
          <cell r="FK99">
            <v>9.0698734354731275E-2</v>
          </cell>
          <cell r="FL99">
            <v>9.083564579015771E-2</v>
          </cell>
          <cell r="FM99">
            <v>9.0937862643738793E-2</v>
          </cell>
          <cell r="FN99">
            <v>9.1043514997887626E-2</v>
          </cell>
          <cell r="FO99">
            <v>9.0925079141751672E-2</v>
          </cell>
          <cell r="FP99">
            <v>9.0654041732421531E-2</v>
          </cell>
          <cell r="FQ99">
            <v>8.9825146869677061E-2</v>
          </cell>
          <cell r="FR99">
            <v>9.4742962684269932E-2</v>
          </cell>
          <cell r="FS99">
            <v>9.5628695444136852E-2</v>
          </cell>
          <cell r="FT99">
            <v>9.5338766324547339E-2</v>
          </cell>
          <cell r="FU99">
            <v>9.5186256166014629E-2</v>
          </cell>
          <cell r="FV99">
            <v>9.4613773062107179E-2</v>
          </cell>
          <cell r="FW99">
            <v>9.4300168634064083E-2</v>
          </cell>
          <cell r="FX99">
            <v>9.4040091483923047E-2</v>
          </cell>
          <cell r="FY99">
            <v>9.3700761004391703E-2</v>
          </cell>
          <cell r="FZ99">
            <v>9.3660956722872182E-2</v>
          </cell>
          <cell r="GA99">
            <v>9.3604475861837913E-2</v>
          </cell>
          <cell r="GB99">
            <v>9.3436034829202944E-2</v>
          </cell>
          <cell r="GC99">
            <v>9.2819556384466789E-2</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cell r="JD99" t="str">
            <v/>
          </cell>
          <cell r="JE99" t="str">
            <v/>
          </cell>
          <cell r="JF99" t="str">
            <v/>
          </cell>
          <cell r="JG99" t="str">
            <v/>
          </cell>
          <cell r="JH99" t="str">
            <v/>
          </cell>
          <cell r="JI99" t="str">
            <v/>
          </cell>
          <cell r="JJ99" t="str">
            <v/>
          </cell>
          <cell r="JK99" t="str">
            <v/>
          </cell>
          <cell r="JL99" t="str">
            <v/>
          </cell>
          <cell r="JM99" t="str">
            <v/>
          </cell>
          <cell r="JN99" t="str">
            <v/>
          </cell>
          <cell r="JO99" t="str">
            <v/>
          </cell>
          <cell r="JP99" t="str">
            <v/>
          </cell>
          <cell r="JQ99" t="str">
            <v/>
          </cell>
          <cell r="JR99" t="str">
            <v/>
          </cell>
          <cell r="JS99" t="str">
            <v/>
          </cell>
          <cell r="JT99" t="str">
            <v/>
          </cell>
          <cell r="JU99" t="str">
            <v/>
          </cell>
          <cell r="JV99" t="str">
            <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v>1.0391874224799705E-2</v>
          </cell>
          <cell r="GA100">
            <v>1.0385607558042145E-2</v>
          </cell>
          <cell r="GB100">
            <v>1.0415271265907569E-2</v>
          </cell>
          <cell r="GC100">
            <v>1.0557516818757077E-2</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NESTLE ZDMF</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0.99745231470617823</v>
          </cell>
          <cell r="GA103">
            <v>0.99731984321082778</v>
          </cell>
          <cell r="GB103">
            <v>0.99732083054253173</v>
          </cell>
          <cell r="GC103">
            <v>0.99730233797375611</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Izlaz</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Mirovina</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AZ Vip</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AZ Dalekovod</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AZ HKZP</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Croatia osiguranje</v>
          </cell>
        </row>
        <row r="112">
          <cell r="A112" t="str">
            <v>Erikson Nikola Tesla</v>
          </cell>
        </row>
        <row r="113">
          <cell r="A113" t="str">
            <v>Hrvatski liječnički sindikat</v>
          </cell>
        </row>
        <row r="114">
          <cell r="A114" t="str">
            <v>Sindikat pomoraca Hrvatske</v>
          </cell>
        </row>
        <row r="115">
          <cell r="A115" t="str">
            <v>Novinar</v>
          </cell>
        </row>
        <row r="116">
          <cell r="A116" t="str">
            <v>ZDMF HEP grupe</v>
          </cell>
        </row>
        <row r="117">
          <cell r="A117" t="str">
            <v>T-HT</v>
          </cell>
        </row>
        <row r="118">
          <cell r="A118" t="str">
            <v>ZDMF T-Mobile</v>
          </cell>
        </row>
        <row r="119">
          <cell r="A119" t="str">
            <v>ZDMF SHŽ</v>
          </cell>
        </row>
        <row r="120">
          <cell r="A120" t="str">
            <v>ZDMF HAC</v>
          </cell>
        </row>
        <row r="121">
          <cell r="A121" t="str">
            <v>AZ Zagreb</v>
          </cell>
        </row>
        <row r="122">
          <cell r="A122" t="str">
            <v>ZDMF Cestarski</v>
          </cell>
        </row>
        <row r="123">
          <cell r="A123" t="str">
            <v>AZ Auto Hrvatska</v>
          </cell>
        </row>
        <row r="124">
          <cell r="A124" t="str">
            <v>AC Rijeka - Zagreb</v>
          </cell>
        </row>
        <row r="125">
          <cell r="A125" t="str">
            <v>AZ ZABA</v>
          </cell>
        </row>
        <row r="126">
          <cell r="A126" t="str">
            <v>Raiffeisen ZDMF</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AZ Treći horizont</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Ukupno</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6</v>
          </cell>
          <cell r="CN131">
            <v>8</v>
          </cell>
          <cell r="CO131">
            <v>5</v>
          </cell>
          <cell r="CP131">
            <v>3</v>
          </cell>
          <cell r="CQ131">
            <v>3</v>
          </cell>
          <cell r="CR131">
            <v>1</v>
          </cell>
          <cell r="CS131">
            <v>3</v>
          </cell>
          <cell r="CT131">
            <v>2</v>
          </cell>
          <cell r="CU131">
            <v>3</v>
          </cell>
          <cell r="CV131">
            <v>1</v>
          </cell>
          <cell r="CW131">
            <v>4</v>
          </cell>
          <cell r="CX131">
            <v>9</v>
          </cell>
          <cell r="CY131">
            <v>1</v>
          </cell>
          <cell r="CZ131">
            <v>10</v>
          </cell>
          <cell r="DA131">
            <v>6</v>
          </cell>
          <cell r="DB131">
            <v>2</v>
          </cell>
          <cell r="DC131">
            <v>7</v>
          </cell>
          <cell r="DD131">
            <v>5</v>
          </cell>
          <cell r="DE131">
            <v>4</v>
          </cell>
          <cell r="DF131">
            <v>8</v>
          </cell>
          <cell r="DG131">
            <v>7</v>
          </cell>
          <cell r="DH131">
            <v>3</v>
          </cell>
          <cell r="DI131">
            <v>5</v>
          </cell>
          <cell r="DJ131">
            <v>6</v>
          </cell>
          <cell r="DK131">
            <v>18</v>
          </cell>
          <cell r="DL131">
            <v>9</v>
          </cell>
          <cell r="DM131">
            <v>3</v>
          </cell>
          <cell r="DN131">
            <v>3</v>
          </cell>
          <cell r="DO131">
            <v>2</v>
          </cell>
          <cell r="DP131">
            <v>3</v>
          </cell>
          <cell r="DQ131">
            <v>0</v>
          </cell>
          <cell r="DR131">
            <v>1</v>
          </cell>
          <cell r="DS131">
            <v>0</v>
          </cell>
          <cell r="DT131">
            <v>6</v>
          </cell>
          <cell r="DU131">
            <v>9</v>
          </cell>
          <cell r="DV131">
            <v>10</v>
          </cell>
          <cell r="DW131">
            <v>16</v>
          </cell>
          <cell r="DX131">
            <v>10</v>
          </cell>
          <cell r="DY131">
            <v>6</v>
          </cell>
          <cell r="DZ131">
            <v>13</v>
          </cell>
          <cell r="EA131">
            <v>8</v>
          </cell>
          <cell r="EB131">
            <v>6</v>
          </cell>
          <cell r="EC131">
            <v>7</v>
          </cell>
          <cell r="ED131">
            <v>6</v>
          </cell>
          <cell r="EE131">
            <v>10</v>
          </cell>
          <cell r="EF131">
            <v>4</v>
          </cell>
          <cell r="EG131">
            <v>7</v>
          </cell>
          <cell r="EH131">
            <v>3</v>
          </cell>
          <cell r="EI131">
            <v>17</v>
          </cell>
          <cell r="EJ131">
            <v>14</v>
          </cell>
          <cell r="EK131">
            <v>8</v>
          </cell>
          <cell r="EL131">
            <v>6</v>
          </cell>
          <cell r="EM131">
            <v>3</v>
          </cell>
          <cell r="EN131">
            <v>3</v>
          </cell>
          <cell r="EO131">
            <v>6</v>
          </cell>
          <cell r="EP131">
            <v>2</v>
          </cell>
          <cell r="EQ131">
            <v>6</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Smrti</v>
          </cell>
        </row>
        <row r="134">
          <cell r="A134" t="str">
            <v>Erikson Nikola Tesla</v>
          </cell>
        </row>
        <row r="135">
          <cell r="A135" t="str">
            <v>AZ Vip</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AZ Dalekovod</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AZ HKZP</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Croatia osiguranje</v>
          </cell>
        </row>
        <row r="139">
          <cell r="A139" t="str">
            <v>Erikson Nikola Tesla</v>
          </cell>
        </row>
        <row r="140">
          <cell r="A140" t="str">
            <v>Hrvatski liječnički sindikat</v>
          </cell>
        </row>
        <row r="141">
          <cell r="A141" t="str">
            <v>Sindikat pomoraca Hrvatske</v>
          </cell>
        </row>
        <row r="142">
          <cell r="A142" t="str">
            <v>Novinar</v>
          </cell>
        </row>
        <row r="143">
          <cell r="A143" t="str">
            <v>ZDMF HEP grupe</v>
          </cell>
        </row>
        <row r="144">
          <cell r="A144" t="str">
            <v>T-HT</v>
          </cell>
        </row>
        <row r="145">
          <cell r="A145" t="str">
            <v>ZDMF T-Mobile</v>
          </cell>
        </row>
        <row r="146">
          <cell r="A146" t="str">
            <v>ZDMF SHŽ</v>
          </cell>
        </row>
        <row r="147">
          <cell r="A147" t="str">
            <v>ZDMF HAC</v>
          </cell>
        </row>
        <row r="148">
          <cell r="A148" t="str">
            <v>AZ Zagreb</v>
          </cell>
        </row>
        <row r="149">
          <cell r="A149" t="str">
            <v>ZDMF Cestarski</v>
          </cell>
        </row>
        <row r="150">
          <cell r="A150" t="str">
            <v>AZ Auto Hrvatska</v>
          </cell>
        </row>
        <row r="151">
          <cell r="A151" t="str">
            <v>AC Rijeka - Zagreb</v>
          </cell>
        </row>
        <row r="152">
          <cell r="A152" t="str">
            <v>AZ ZABA</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Erste ZDMF</v>
          </cell>
        </row>
        <row r="155">
          <cell r="A155" t="str">
            <v>AZ Treći horizont</v>
          </cell>
        </row>
        <row r="156">
          <cell r="A156" t="str">
            <v>NESTLE ZDMF</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Ukupno</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1</v>
          </cell>
          <cell r="DX158">
            <v>0</v>
          </cell>
          <cell r="DY158">
            <v>0</v>
          </cell>
          <cell r="DZ158">
            <v>0</v>
          </cell>
          <cell r="EA158">
            <v>0</v>
          </cell>
          <cell r="EB158">
            <v>0</v>
          </cell>
          <cell r="EC158">
            <v>0</v>
          </cell>
          <cell r="ED158">
            <v>0</v>
          </cell>
          <cell r="EE158">
            <v>1</v>
          </cell>
          <cell r="EF158">
            <v>0</v>
          </cell>
          <cell r="EG158">
            <v>0</v>
          </cell>
          <cell r="EH158">
            <v>0</v>
          </cell>
          <cell r="EI158">
            <v>0</v>
          </cell>
          <cell r="EJ158">
            <v>0</v>
          </cell>
          <cell r="EK158">
            <v>0</v>
          </cell>
          <cell r="EL158">
            <v>1</v>
          </cell>
          <cell r="EM158">
            <v>0</v>
          </cell>
          <cell r="EN158">
            <v>0</v>
          </cell>
          <cell r="EO158">
            <v>0</v>
          </cell>
          <cell r="EP158">
            <v>0</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Ostali razlozi</v>
          </cell>
        </row>
        <row r="161">
          <cell r="A161" t="str">
            <v>Hrvatski liječnički sindikat</v>
          </cell>
        </row>
        <row r="162">
          <cell r="A162" t="str">
            <v>AZ Vip</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AZ Dalekovod</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AZ HKZP</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Croatia osiguranje</v>
          </cell>
          <cell r="CL165">
            <v>0</v>
          </cell>
          <cell r="CM165">
            <v>0</v>
          </cell>
          <cell r="CN165">
            <v>1</v>
          </cell>
        </row>
        <row r="166">
          <cell r="A166" t="str">
            <v>Erikson Nikola Tesla</v>
          </cell>
        </row>
        <row r="167">
          <cell r="A167" t="str">
            <v>Hrvatski liječnički sindikat</v>
          </cell>
        </row>
        <row r="168">
          <cell r="A168" t="str">
            <v>Sindikat pomoraca Hrvatske</v>
          </cell>
        </row>
        <row r="169">
          <cell r="A169" t="str">
            <v>Novinar</v>
          </cell>
        </row>
        <row r="170">
          <cell r="A170" t="str">
            <v>ZDMF HEP grupe</v>
          </cell>
        </row>
        <row r="171">
          <cell r="A171" t="str">
            <v>T-HT</v>
          </cell>
        </row>
        <row r="172">
          <cell r="A172" t="str">
            <v>ZDMF T-Mobile</v>
          </cell>
        </row>
        <row r="173">
          <cell r="A173" t="str">
            <v>ZDMF SHŽ</v>
          </cell>
        </row>
        <row r="174">
          <cell r="A174" t="str">
            <v>ZDMF HAC</v>
          </cell>
        </row>
        <row r="175">
          <cell r="A175" t="str">
            <v>AZ Zagreb</v>
          </cell>
        </row>
        <row r="176">
          <cell r="A176" t="str">
            <v>ZDMF Cestarski</v>
          </cell>
        </row>
        <row r="177">
          <cell r="A177" t="str">
            <v>AZ Auto Hrvatska</v>
          </cell>
        </row>
        <row r="178">
          <cell r="A178" t="str">
            <v>AC Rijeka - Zagreb</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row>
        <row r="22">
          <cell r="A22" t="str">
            <v>AZ Treći horizont</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row>
        <row r="23">
          <cell r="A23" t="str">
            <v>NESTLE ZDMF</v>
          </cell>
          <cell r="FF23">
            <v>107783.92</v>
          </cell>
          <cell r="FG23">
            <v>250691.84</v>
          </cell>
          <cell r="FH23">
            <v>295678.84000000003</v>
          </cell>
          <cell r="FI23">
            <v>339416.85</v>
          </cell>
          <cell r="FJ23">
            <v>388057.15</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788740805.7299999</v>
          </cell>
          <cell r="FG25">
            <v>794788129.71000016</v>
          </cell>
          <cell r="FH25">
            <v>806367940.32000005</v>
          </cell>
          <cell r="FI25">
            <v>816670740.85000026</v>
          </cell>
          <cell r="FJ25">
            <v>825721526.59000003</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Prirast (%)</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Vip</v>
          </cell>
          <cell r="C28">
            <v>1.5139660001246675</v>
          </cell>
          <cell r="D28">
            <v>0.61502150326182692</v>
          </cell>
          <cell r="E28">
            <v>0.43559496917009932</v>
          </cell>
          <cell r="F28">
            <v>0.33747179827961227</v>
          </cell>
          <cell r="G28">
            <v>0.25357632165292043</v>
          </cell>
          <cell r="H28">
            <v>0.23687337265716518</v>
          </cell>
          <cell r="I28">
            <v>2.2712882717296363</v>
          </cell>
          <cell r="J28">
            <v>0.22228008504893282</v>
          </cell>
          <cell r="K28">
            <v>0.43113725903891209</v>
          </cell>
          <cell r="L28">
            <v>0.11545786860522696</v>
          </cell>
          <cell r="M28">
            <v>0.13245820333798269</v>
          </cell>
          <cell r="N28">
            <v>0.10404375439631715</v>
          </cell>
          <cell r="O28">
            <v>8.9984875562754446E-2</v>
          </cell>
          <cell r="P28">
            <v>0.10026486230541383</v>
          </cell>
          <cell r="Q28">
            <v>0.29827957921842474</v>
          </cell>
          <cell r="R28">
            <v>7.5726127257512904E-2</v>
          </cell>
          <cell r="S28">
            <v>7.8964462388594073E-2</v>
          </cell>
          <cell r="T28">
            <v>0.12591682180352365</v>
          </cell>
          <cell r="U28">
            <v>5.3818521178079351E-2</v>
          </cell>
          <cell r="V28">
            <v>6.3472824572898046E-2</v>
          </cell>
          <cell r="W28">
            <v>0.12913412571962388</v>
          </cell>
          <cell r="X28">
            <v>7.1935815536850536E-2</v>
          </cell>
          <cell r="Y28">
            <v>5.5175659569830157E-2</v>
          </cell>
          <cell r="Z28">
            <v>5.1227643275062275E-2</v>
          </cell>
          <cell r="AA28">
            <v>2.7639822039912502E-2</v>
          </cell>
          <cell r="AB28">
            <v>3.0551833333101932E-2</v>
          </cell>
          <cell r="AC28">
            <v>0.26109003324779628</v>
          </cell>
          <cell r="AD28">
            <v>4.6670008419816209E-2</v>
          </cell>
          <cell r="AE28">
            <v>4.800510645229282E-2</v>
          </cell>
          <cell r="AF28">
            <v>3.4044928524144015E-2</v>
          </cell>
          <cell r="AG28">
            <v>4.2734729732809264E-2</v>
          </cell>
          <cell r="AH28">
            <v>7.0824171940486472E-2</v>
          </cell>
          <cell r="AI28">
            <v>0.13387725042794066</v>
          </cell>
          <cell r="AJ28">
            <v>5.2856200169336939E-2</v>
          </cell>
          <cell r="AK28">
            <v>3.9733046862418187E-2</v>
          </cell>
          <cell r="AL28">
            <v>4.90144198348983E-2</v>
          </cell>
          <cell r="AM28">
            <v>4.8583179182448206E-2</v>
          </cell>
          <cell r="AN28">
            <v>3.3339160010929354E-2</v>
          </cell>
          <cell r="AO28">
            <v>0.13775802062564402</v>
          </cell>
          <cell r="AP28">
            <v>2.7475901984080561E-2</v>
          </cell>
          <cell r="AQ28">
            <v>6.1663177302178143E-4</v>
          </cell>
          <cell r="AR28">
            <v>3.3491322594020524E-2</v>
          </cell>
          <cell r="AS28">
            <v>4.9530245525408037E-2</v>
          </cell>
          <cell r="AT28">
            <v>-3.1726856687482527E-2</v>
          </cell>
          <cell r="AU28">
            <v>0.14503761554158301</v>
          </cell>
          <cell r="AV28">
            <v>-3.9032912487553986E-2</v>
          </cell>
          <cell r="AW28">
            <v>1.4202221110549369E-2</v>
          </cell>
          <cell r="AX28">
            <v>3.9589388923207689E-3</v>
          </cell>
          <cell r="AY28">
            <v>1.6575351836763785E-2</v>
          </cell>
          <cell r="AZ28">
            <v>4.5982298598500483E-2</v>
          </cell>
          <cell r="BA28">
            <v>7.5786202210202103E-2</v>
          </cell>
          <cell r="BB28">
            <v>3.5735214973250995E-2</v>
          </cell>
          <cell r="BC28">
            <v>3.8110013337821244E-3</v>
          </cell>
          <cell r="BD28">
            <v>-1.5661136093456162E-2</v>
          </cell>
          <cell r="BE28">
            <v>-1.3951770037758753E-3</v>
          </cell>
          <cell r="BF28">
            <v>-8.5399053215082354E-3</v>
          </cell>
          <cell r="BG28">
            <v>0.12156775669213263</v>
          </cell>
          <cell r="BH28">
            <v>1.773069049056817E-2</v>
          </cell>
          <cell r="BI28">
            <v>-5.2434572334547787E-4</v>
          </cell>
          <cell r="BJ28">
            <v>2.7924185600792364E-2</v>
          </cell>
          <cell r="BK28">
            <v>4.2960201525949891E-2</v>
          </cell>
          <cell r="BL28">
            <v>5.2643442663179676E-2</v>
          </cell>
          <cell r="BM28">
            <v>5.5194363429553785E-2</v>
          </cell>
          <cell r="BN28">
            <v>3.1799361439637436E-2</v>
          </cell>
          <cell r="BO28">
            <v>1.233691486896399E-2</v>
          </cell>
          <cell r="BP28">
            <v>3.7102972612902602E-2</v>
          </cell>
          <cell r="BQ28">
            <v>1.1891950092950731E-2</v>
          </cell>
          <cell r="BR28">
            <v>3.5508282246460014E-2</v>
          </cell>
          <cell r="BS28">
            <v>1.8600793774432019E-2</v>
          </cell>
          <cell r="BT28">
            <v>5.87534307424021E-2</v>
          </cell>
          <cell r="BU28">
            <v>3.6717735982865663E-3</v>
          </cell>
          <cell r="BV28">
            <v>3.0056677265867634E-2</v>
          </cell>
          <cell r="BW28">
            <v>4.2263330596908286E-4</v>
          </cell>
          <cell r="BX28">
            <v>-5.9942695819509163E-3</v>
          </cell>
          <cell r="BY28">
            <v>4.7057043701404589E-3</v>
          </cell>
          <cell r="BZ28">
            <v>2.018494945669537E-2</v>
          </cell>
          <cell r="CA28">
            <v>2.6722447941401974E-2</v>
          </cell>
          <cell r="CB28">
            <v>1.3128221977578888E-2</v>
          </cell>
          <cell r="CC28">
            <v>1.6824813396622458E-2</v>
          </cell>
          <cell r="CD28">
            <v>7.5086572846909914E-3</v>
          </cell>
          <cell r="CE28">
            <v>5.3197776383312446E-2</v>
          </cell>
          <cell r="CF28">
            <v>2.4418934068929386E-2</v>
          </cell>
          <cell r="CG28">
            <v>3.1260388573524769E-2</v>
          </cell>
          <cell r="CH28">
            <v>1.1471172990779431E-2</v>
          </cell>
          <cell r="CI28">
            <v>1.4173809073134327E-2</v>
          </cell>
          <cell r="CJ28">
            <v>2.1717704739710682E-2</v>
          </cell>
          <cell r="CK28">
            <v>-2.8642488844853246E-3</v>
          </cell>
          <cell r="CL28">
            <v>1.3078248472944863E-3</v>
          </cell>
          <cell r="CM28">
            <v>-2.2277545528028818E-2</v>
          </cell>
          <cell r="CN28">
            <v>-3.635553408610212E-2</v>
          </cell>
          <cell r="CO28">
            <v>3.4120366858487398E-2</v>
          </cell>
          <cell r="CP28">
            <v>-3.1374118238839316E-2</v>
          </cell>
          <cell r="CQ28">
            <v>4.7910983555282699E-2</v>
          </cell>
          <cell r="CR28">
            <v>4.0519606731369258E-3</v>
          </cell>
          <cell r="CS28">
            <v>2.3564342416743881E-2</v>
          </cell>
          <cell r="CT28">
            <v>3.5617526882387875E-2</v>
          </cell>
          <cell r="CU28">
            <v>8.8523517453883687E-3</v>
          </cell>
          <cell r="CV28">
            <v>-1.2114670378032903E-2</v>
          </cell>
          <cell r="CW28">
            <v>1.8225105186836961E-2</v>
          </cell>
          <cell r="CX28">
            <v>2.6664211713672167E-2</v>
          </cell>
          <cell r="CY28">
            <v>7.2375350646225927E-3</v>
          </cell>
          <cell r="CZ28">
            <v>3.8310339036347174E-2</v>
          </cell>
          <cell r="DA28">
            <v>7.5287694075490798E-3</v>
          </cell>
          <cell r="DB28">
            <v>3.1354463839560795E-2</v>
          </cell>
          <cell r="DC28">
            <v>6.1167582083173581E-3</v>
          </cell>
          <cell r="DD28">
            <v>3.5515757766677702E-2</v>
          </cell>
          <cell r="DE28">
            <v>3.0789948882996212E-3</v>
          </cell>
          <cell r="DF28">
            <v>7.1475875902242319E-3</v>
          </cell>
          <cell r="DG28">
            <v>1.0351097953900287E-2</v>
          </cell>
          <cell r="DH28">
            <v>-1.4949029159941316E-2</v>
          </cell>
          <cell r="DI28">
            <v>-1.3339389762855621E-2</v>
          </cell>
          <cell r="DJ28">
            <v>3.0713734129743035E-2</v>
          </cell>
          <cell r="DK28">
            <v>-2.3929344039829298E-3</v>
          </cell>
          <cell r="DL28">
            <v>3.7431046621063599E-3</v>
          </cell>
          <cell r="DM28">
            <v>2.5307207290394423E-3</v>
          </cell>
          <cell r="DN28">
            <v>3.0249033573120879E-2</v>
          </cell>
          <cell r="DO28">
            <v>7.9225807766105487E-3</v>
          </cell>
          <cell r="DP28">
            <v>1.8454174180856129E-2</v>
          </cell>
          <cell r="DQ28">
            <v>3.01642598747471E-2</v>
          </cell>
          <cell r="DR28">
            <v>-4.899990489893237E-3</v>
          </cell>
          <cell r="DS28">
            <v>1.0908998494777028E-3</v>
          </cell>
          <cell r="DT28">
            <v>2.0441723987549718E-2</v>
          </cell>
          <cell r="DU28">
            <v>2.3440907761568878E-2</v>
          </cell>
          <cell r="DV28">
            <v>5.1881375173460122E-3</v>
          </cell>
          <cell r="DW28">
            <v>1.0722243938556558E-2</v>
          </cell>
          <cell r="DX28">
            <v>2.0978521667925354E-2</v>
          </cell>
          <cell r="DY28">
            <v>2.9888359199496659E-3</v>
          </cell>
          <cell r="DZ28">
            <v>1.6478779961884096E-2</v>
          </cell>
          <cell r="EA28">
            <v>1.2326910979812651E-2</v>
          </cell>
          <cell r="EB28">
            <v>3.2212327598723174E-2</v>
          </cell>
          <cell r="EC28">
            <v>-4.3022636408466798E-2</v>
          </cell>
          <cell r="ED28">
            <v>1.2855089847525706E-2</v>
          </cell>
          <cell r="EE28">
            <v>6.7248689851933914E-3</v>
          </cell>
          <cell r="EF28">
            <v>-1.0059844401768246E-3</v>
          </cell>
          <cell r="EG28">
            <v>-1.7708926434410029E-2</v>
          </cell>
          <cell r="EH28">
            <v>1.6625117936530705E-2</v>
          </cell>
          <cell r="EI28">
            <v>-2.2287221787667892E-2</v>
          </cell>
          <cell r="EJ28">
            <v>6.0167690125628129E-4</v>
          </cell>
          <cell r="EK28">
            <v>2.530581085685547E-2</v>
          </cell>
          <cell r="EL28">
            <v>2.3630018988970259E-2</v>
          </cell>
          <cell r="EM28">
            <v>3.6477193864563055E-3</v>
          </cell>
          <cell r="EN28">
            <v>-1.4660424625200081E-2</v>
          </cell>
          <cell r="EO28">
            <v>2.3944960043894697E-4</v>
          </cell>
          <cell r="EP28">
            <v>-4.1701934516225999E-5</v>
          </cell>
          <cell r="EQ28">
            <v>5.2079036234051893E-3</v>
          </cell>
          <cell r="ER28">
            <v>5.8715553653620745E-3</v>
          </cell>
          <cell r="ES28">
            <v>-9.5590940982615575E-3</v>
          </cell>
          <cell r="ET28">
            <v>2.4640721594994874E-2</v>
          </cell>
          <cell r="EU28">
            <v>1.1901044022093651E-2</v>
          </cell>
          <cell r="EV28">
            <v>2.2133422343111907E-2</v>
          </cell>
          <cell r="EW28">
            <v>1.4483434971658217E-2</v>
          </cell>
          <cell r="EX28">
            <v>6.916074427751065E-3</v>
          </cell>
          <cell r="EY28">
            <v>1.5997511042594045E-2</v>
          </cell>
          <cell r="EZ28">
            <v>6.4314310014926953E-3</v>
          </cell>
          <cell r="FA28">
            <v>1.6597102912452508E-2</v>
          </cell>
          <cell r="FB28">
            <v>-4.4530935609293901E-2</v>
          </cell>
          <cell r="FC28">
            <v>-2.5681861508931401E-2</v>
          </cell>
          <cell r="FD28">
            <v>-1.1828924832721487E-2</v>
          </cell>
          <cell r="FE28">
            <v>1.2984730713892037E-2</v>
          </cell>
          <cell r="FF28">
            <v>-7.4494523526572494E-3</v>
          </cell>
          <cell r="FG28">
            <v>-2.8105080637764179E-3</v>
          </cell>
          <cell r="FH28">
            <v>1.2263996445941203E-2</v>
          </cell>
          <cell r="FI28">
            <v>8.2003643944091129E-3</v>
          </cell>
          <cell r="FJ28">
            <v>1.342792893426515E-2</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Dalekovod</v>
          </cell>
          <cell r="C29" t="str">
            <v/>
          </cell>
          <cell r="D29" t="str">
            <v/>
          </cell>
          <cell r="E29" t="str">
            <v/>
          </cell>
          <cell r="F29" t="str">
            <v/>
          </cell>
          <cell r="G29" t="str">
            <v/>
          </cell>
          <cell r="H29" t="str">
            <v/>
          </cell>
          <cell r="I29" t="str">
            <v/>
          </cell>
          <cell r="J29" t="str">
            <v/>
          </cell>
          <cell r="K29" t="e">
            <v>#DIV/0!</v>
          </cell>
          <cell r="L29">
            <v>0.59512197715019233</v>
          </cell>
          <cell r="M29">
            <v>0.33283628049369696</v>
          </cell>
          <cell r="N29">
            <v>0.22817312942199128</v>
          </cell>
          <cell r="O29">
            <v>0.17785107990187421</v>
          </cell>
          <cell r="P29">
            <v>0.16838719663412802</v>
          </cell>
          <cell r="Q29">
            <v>0.14620128133588495</v>
          </cell>
          <cell r="R29">
            <v>0.12614113374325706</v>
          </cell>
          <cell r="S29">
            <v>0.12271210821615645</v>
          </cell>
          <cell r="T29">
            <v>0.13290249723734279</v>
          </cell>
          <cell r="U29">
            <v>8.0485713946866294E-2</v>
          </cell>
          <cell r="V29">
            <v>8.8697180681372167E-2</v>
          </cell>
          <cell r="W29">
            <v>0.14448848360984792</v>
          </cell>
          <cell r="X29">
            <v>9.16127023833435E-2</v>
          </cell>
          <cell r="Y29">
            <v>6.5751630241759743E-2</v>
          </cell>
          <cell r="Z29">
            <v>6.7928257771946457E-2</v>
          </cell>
          <cell r="AA29">
            <v>4.1927263101361731E-2</v>
          </cell>
          <cell r="AB29">
            <v>4.427108410607878E-2</v>
          </cell>
          <cell r="AC29">
            <v>6.3189635871948022E-2</v>
          </cell>
          <cell r="AD29">
            <v>6.282519732267125E-2</v>
          </cell>
          <cell r="AE29">
            <v>5.9475739446044812E-2</v>
          </cell>
          <cell r="AF29">
            <v>4.3517642735107082E-2</v>
          </cell>
          <cell r="AG29">
            <v>5.1401872741092862E-2</v>
          </cell>
          <cell r="AH29">
            <v>9.1378566432276848E-2</v>
          </cell>
          <cell r="AI29">
            <v>8.5756042318084924E-2</v>
          </cell>
          <cell r="AJ29">
            <v>5.039312239093021E-2</v>
          </cell>
          <cell r="AK29">
            <v>4.4714087879016033E-2</v>
          </cell>
          <cell r="AL29">
            <v>5.6366022752947845E-2</v>
          </cell>
          <cell r="AM29">
            <v>5.5789453741695208E-2</v>
          </cell>
          <cell r="AN29">
            <v>4.0310285854951049E-2</v>
          </cell>
          <cell r="AO29">
            <v>2.3941867796883589E-2</v>
          </cell>
          <cell r="AP29">
            <v>3.4693749684667909E-2</v>
          </cell>
          <cell r="AQ29">
            <v>7.7383893822791225E-3</v>
          </cell>
          <cell r="AR29">
            <v>4.1240609344460583E-2</v>
          </cell>
          <cell r="AS29">
            <v>5.5947661325708498E-2</v>
          </cell>
          <cell r="AT29">
            <v>-3.0444004718869537E-2</v>
          </cell>
          <cell r="AU29">
            <v>0.12827900822804858</v>
          </cell>
          <cell r="AV29">
            <v>-3.8559613963187946E-2</v>
          </cell>
          <cell r="AW29">
            <v>8.698006573267119E-3</v>
          </cell>
          <cell r="AX29">
            <v>5.0705809165121169E-4</v>
          </cell>
          <cell r="AY29">
            <v>1.5831310252005959E-2</v>
          </cell>
          <cell r="AZ29">
            <v>4.4994636051939638E-2</v>
          </cell>
          <cell r="BA29">
            <v>-2.3517986494891838E-3</v>
          </cell>
          <cell r="BB29">
            <v>4.0241646118839527E-2</v>
          </cell>
          <cell r="BC29">
            <v>6.3860034767645769E-3</v>
          </cell>
          <cell r="BD29">
            <v>-1.4918978466225603E-2</v>
          </cell>
          <cell r="BE29">
            <v>-1.1194363146152651E-2</v>
          </cell>
          <cell r="BF29">
            <v>-6.2223283007407188E-3</v>
          </cell>
          <cell r="BG29">
            <v>0.10205971614128714</v>
          </cell>
          <cell r="BH29">
            <v>1.8087679333983999E-2</v>
          </cell>
          <cell r="BI29">
            <v>-1.3715272261348993E-2</v>
          </cell>
          <cell r="BJ29">
            <v>1.4664930634070889E-2</v>
          </cell>
          <cell r="BK29">
            <v>4.3928683048651093E-2</v>
          </cell>
          <cell r="BL29">
            <v>5.4761723899558315E-2</v>
          </cell>
          <cell r="BM29">
            <v>-6.4960836537221933E-3</v>
          </cell>
          <cell r="BN29">
            <v>3.4015883981558796E-2</v>
          </cell>
          <cell r="BO29">
            <v>8.7391885854638859E-3</v>
          </cell>
          <cell r="BP29">
            <v>3.7141798504976398E-2</v>
          </cell>
          <cell r="BQ29">
            <v>1.098391416487445E-2</v>
          </cell>
          <cell r="BR29">
            <v>3.8091524893682317E-2</v>
          </cell>
          <cell r="BS29">
            <v>1.4423675430811193E-2</v>
          </cell>
          <cell r="BT29">
            <v>6.5246086090401903E-2</v>
          </cell>
          <cell r="BU29">
            <v>-4.08785106806292E-4</v>
          </cell>
          <cell r="BV29">
            <v>2.6754779616428831E-2</v>
          </cell>
          <cell r="BW29">
            <v>2.4804288776616524E-3</v>
          </cell>
          <cell r="BX29">
            <v>-5.6742817051812135E-3</v>
          </cell>
          <cell r="BY29">
            <v>-1.2722443486334686E-2</v>
          </cell>
          <cell r="BZ29">
            <v>2.111569778439577E-2</v>
          </cell>
          <cell r="CA29">
            <v>2.9752940660412772E-2</v>
          </cell>
          <cell r="CB29">
            <v>1.4270770994973071E-2</v>
          </cell>
          <cell r="CC29">
            <v>2.1047810474983636E-2</v>
          </cell>
          <cell r="CD29">
            <v>1.0307659236343322E-2</v>
          </cell>
          <cell r="CE29">
            <v>3.87278189335266E-2</v>
          </cell>
          <cell r="CF29">
            <v>2.6812349488806706E-2</v>
          </cell>
          <cell r="CG29">
            <v>1.6119494862731312E-2</v>
          </cell>
          <cell r="CH29">
            <v>-3.8444302126960949E-3</v>
          </cell>
          <cell r="CI29">
            <v>1.2076889816937157E-2</v>
          </cell>
          <cell r="CJ29">
            <v>9.1605288974081003E-3</v>
          </cell>
          <cell r="CK29">
            <v>-7.4216893988062983E-3</v>
          </cell>
          <cell r="CL29">
            <v>-3.8839808535844561E-3</v>
          </cell>
          <cell r="CM29">
            <v>-3.237359467436509E-2</v>
          </cell>
          <cell r="CN29">
            <v>-3.2976824638971294E-2</v>
          </cell>
          <cell r="CO29">
            <v>5.8734647442484234E-3</v>
          </cell>
          <cell r="CP29">
            <v>-2.764231620955929E-2</v>
          </cell>
          <cell r="CQ29">
            <v>1.2974923311779563E-2</v>
          </cell>
          <cell r="CR29">
            <v>-2.4086064229358665E-2</v>
          </cell>
          <cell r="CS29">
            <v>-2.781969434584729E-5</v>
          </cell>
          <cell r="CT29">
            <v>2.7968686181251541E-2</v>
          </cell>
          <cell r="CU29">
            <v>8.939606501206036E-3</v>
          </cell>
          <cell r="CV29">
            <v>-1.4097937978390705E-2</v>
          </cell>
          <cell r="CW29">
            <v>7.5794501843468743E-3</v>
          </cell>
          <cell r="CX29">
            <v>3.1257992612347497E-2</v>
          </cell>
          <cell r="CY29">
            <v>6.861454160136009E-3</v>
          </cell>
          <cell r="CZ29">
            <v>4.3374383039515144E-2</v>
          </cell>
          <cell r="DA29">
            <v>-2.0779226470502986E-3</v>
          </cell>
          <cell r="DB29">
            <v>-1.3323955634016E-2</v>
          </cell>
          <cell r="DC29">
            <v>-5.4606572170962106E-3</v>
          </cell>
          <cell r="DD29">
            <v>2.0260879958824838E-2</v>
          </cell>
          <cell r="DE29">
            <v>-1.8504199827791057E-2</v>
          </cell>
          <cell r="DF29">
            <v>4.9214631673290786E-3</v>
          </cell>
          <cell r="DG29">
            <v>-5.6766391859269343E-3</v>
          </cell>
          <cell r="DH29">
            <v>-1.58105935208952E-2</v>
          </cell>
          <cell r="DI29">
            <v>-2.3254359032932076E-2</v>
          </cell>
          <cell r="DJ29">
            <v>2.306436148265498E-2</v>
          </cell>
          <cell r="DK29">
            <v>-2.7860044267051472E-2</v>
          </cell>
          <cell r="DL29">
            <v>-1.540628246518597E-3</v>
          </cell>
          <cell r="DM29">
            <v>-6.4939690921718089E-3</v>
          </cell>
          <cell r="DN29">
            <v>3.1422628451821372E-3</v>
          </cell>
          <cell r="DO29">
            <v>5.6358989660241247E-3</v>
          </cell>
          <cell r="DP29">
            <v>3.4508113678164113E-3</v>
          </cell>
          <cell r="DQ29">
            <v>7.3424779560563383E-3</v>
          </cell>
          <cell r="DR29">
            <v>-2.9848346541166558E-3</v>
          </cell>
          <cell r="DS29">
            <v>-1.141930521073811E-2</v>
          </cell>
          <cell r="DT29">
            <v>1.8893591279965562E-2</v>
          </cell>
          <cell r="DU29">
            <v>1.4589857942878957E-2</v>
          </cell>
          <cell r="DV29">
            <v>6.7680789537417625E-4</v>
          </cell>
          <cell r="DW29">
            <v>1.1169266744281947E-2</v>
          </cell>
          <cell r="DX29">
            <v>1.2626316604671643E-2</v>
          </cell>
          <cell r="DY29">
            <v>1.5203767237183478E-3</v>
          </cell>
          <cell r="DZ29">
            <v>4.4016477934290888E-3</v>
          </cell>
          <cell r="EA29">
            <v>6.9962373176988175E-3</v>
          </cell>
          <cell r="EB29">
            <v>2.6926543683942691E-2</v>
          </cell>
          <cell r="EC29">
            <v>7.5627315592637096E-3</v>
          </cell>
          <cell r="ED29">
            <v>-4.187167754434732E-3</v>
          </cell>
          <cell r="EE29">
            <v>4.8467226391563705E-3</v>
          </cell>
          <cell r="EF29">
            <v>1.9313328141966012E-3</v>
          </cell>
          <cell r="EG29">
            <v>-1.6318887624577148E-2</v>
          </cell>
          <cell r="EH29">
            <v>2.4046081456571434E-2</v>
          </cell>
          <cell r="EI29">
            <v>-2.3516760990533084E-2</v>
          </cell>
          <cell r="EJ29">
            <v>-4.3583703468759996E-3</v>
          </cell>
          <cell r="EK29">
            <v>1.829598591370812E-2</v>
          </cell>
          <cell r="EL29">
            <v>1.1689401435842616E-2</v>
          </cell>
          <cell r="EM29">
            <v>-1.0164058833645113E-3</v>
          </cell>
          <cell r="EN29">
            <v>-2.0592730597783784E-2</v>
          </cell>
          <cell r="EO29">
            <v>-5.1651538108183357E-3</v>
          </cell>
          <cell r="EP29">
            <v>-1.3597749759248962E-2</v>
          </cell>
          <cell r="EQ29">
            <v>1.5867360919170296E-3</v>
          </cell>
          <cell r="ER29">
            <v>-2.9515358960292403E-3</v>
          </cell>
          <cell r="ES29">
            <v>-9.2301170947689769E-3</v>
          </cell>
          <cell r="ET29">
            <v>2.714169413192298E-2</v>
          </cell>
          <cell r="EU29">
            <v>7.4901676367110804E-3</v>
          </cell>
          <cell r="EV29">
            <v>2.3532703804140565E-2</v>
          </cell>
          <cell r="EW29">
            <v>1.6279857394383687E-2</v>
          </cell>
          <cell r="EX29">
            <v>-1.1181488613961017E-2</v>
          </cell>
          <cell r="EY29">
            <v>2.0010882813211141E-2</v>
          </cell>
          <cell r="EZ29">
            <v>1.277448742777141E-2</v>
          </cell>
          <cell r="FA29">
            <v>1.1996805321626869E-2</v>
          </cell>
          <cell r="FB29">
            <v>-5.2982394803839754E-2</v>
          </cell>
          <cell r="FC29">
            <v>-3.0124524097864037E-3</v>
          </cell>
          <cell r="FD29">
            <v>-1.2957661594488008E-2</v>
          </cell>
          <cell r="FE29">
            <v>1.250792315776085E-2</v>
          </cell>
          <cell r="FF29">
            <v>-4.570550661065825E-3</v>
          </cell>
          <cell r="FG29">
            <v>-4.2268601190199699E-3</v>
          </cell>
          <cell r="FH29">
            <v>9.3456509126686876E-3</v>
          </cell>
          <cell r="FI29">
            <v>1.0317438778968747E-2</v>
          </cell>
          <cell r="FJ29">
            <v>3.247555136513619E-3</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AZ HKZP</v>
          </cell>
          <cell r="C30" t="str">
            <v/>
          </cell>
          <cell r="D30" t="str">
            <v/>
          </cell>
          <cell r="E30" t="str">
            <v/>
          </cell>
          <cell r="F30" t="str">
            <v/>
          </cell>
          <cell r="G30" t="str">
            <v/>
          </cell>
          <cell r="H30" t="str">
            <v/>
          </cell>
          <cell r="I30" t="str">
            <v/>
          </cell>
          <cell r="J30" t="str">
            <v/>
          </cell>
          <cell r="K30" t="str">
            <v/>
          </cell>
          <cell r="L30" t="str">
            <v/>
          </cell>
          <cell r="M30" t="str">
            <v/>
          </cell>
          <cell r="N30" t="e">
            <v>#DIV/0!</v>
          </cell>
          <cell r="O30">
            <v>0.63701294343886405</v>
          </cell>
          <cell r="P30">
            <v>0.37283894000603957</v>
          </cell>
          <cell r="Q30">
            <v>0.28540685335277133</v>
          </cell>
          <cell r="R30">
            <v>0.22480091206215033</v>
          </cell>
          <cell r="S30">
            <v>0.19285610964173175</v>
          </cell>
          <cell r="T30">
            <v>0.16775867154847146</v>
          </cell>
          <cell r="U30">
            <v>0.112187570202055</v>
          </cell>
          <cell r="V30">
            <v>0.12657305130597721</v>
          </cell>
          <cell r="W30">
            <v>0.19043305462969121</v>
          </cell>
          <cell r="X30">
            <v>0.11131062459025169</v>
          </cell>
          <cell r="Y30">
            <v>8.3233404892703852E-2</v>
          </cell>
          <cell r="Z30">
            <v>8.4424900410394799E-2</v>
          </cell>
          <cell r="AA30">
            <v>5.6958187172538984E-2</v>
          </cell>
          <cell r="AB30">
            <v>6.0572892734645854E-2</v>
          </cell>
          <cell r="AC30">
            <v>7.3879210439913814E-2</v>
          </cell>
          <cell r="AD30">
            <v>7.4083604409946283E-2</v>
          </cell>
          <cell r="AE30">
            <v>7.0335564368944295E-2</v>
          </cell>
          <cell r="AF30">
            <v>5.4180607863589247E-2</v>
          </cell>
          <cell r="AG30">
            <v>5.9835549701002945E-2</v>
          </cell>
          <cell r="AH30">
            <v>0.10070659814155369</v>
          </cell>
          <cell r="AI30">
            <v>9.835829283527231E-2</v>
          </cell>
          <cell r="AJ30">
            <v>5.5698696546007162E-2</v>
          </cell>
          <cell r="AK30">
            <v>5.8473310176199174E-2</v>
          </cell>
          <cell r="AL30">
            <v>6.3920864340276135E-2</v>
          </cell>
          <cell r="AM30">
            <v>6.0964391952889531E-2</v>
          </cell>
          <cell r="AN30">
            <v>5.0690982283958186E-2</v>
          </cell>
          <cell r="AO30">
            <v>3.1050939644212801E-2</v>
          </cell>
          <cell r="AP30">
            <v>4.2414234428244997E-2</v>
          </cell>
          <cell r="AQ30">
            <v>1.3664475449087023E-2</v>
          </cell>
          <cell r="AR30">
            <v>4.7946078203218688E-2</v>
          </cell>
          <cell r="AS30">
            <v>5.989977235652235E-2</v>
          </cell>
          <cell r="AT30">
            <v>-2.5787347212763705E-2</v>
          </cell>
          <cell r="AU30">
            <v>0.13513474523077279</v>
          </cell>
          <cell r="AV30">
            <v>-3.0941001441303833E-2</v>
          </cell>
          <cell r="AW30">
            <v>1.9858724633320207E-2</v>
          </cell>
          <cell r="AX30">
            <v>1.6478984694388726E-2</v>
          </cell>
          <cell r="AY30">
            <v>2.5221820485779294E-2</v>
          </cell>
          <cell r="AZ30">
            <v>5.477939116985725E-2</v>
          </cell>
          <cell r="BA30">
            <v>4.2225168967559863E-3</v>
          </cell>
          <cell r="BB30">
            <v>4.4724014128726182E-2</v>
          </cell>
          <cell r="BC30">
            <v>1.1023423291327515E-2</v>
          </cell>
          <cell r="BD30">
            <v>-1.054147452132256E-2</v>
          </cell>
          <cell r="BE30">
            <v>7.5434482834179403E-4</v>
          </cell>
          <cell r="BF30">
            <v>-1.0607653314259773E-3</v>
          </cell>
          <cell r="BG30">
            <v>0.11254239823832357</v>
          </cell>
          <cell r="BH30">
            <v>2.0301060791883058E-2</v>
          </cell>
          <cell r="BI30">
            <v>5.806909702858333E-3</v>
          </cell>
          <cell r="BJ30">
            <v>2.8924142936739512E-2</v>
          </cell>
          <cell r="BK30">
            <v>4.8386378675890372E-2</v>
          </cell>
          <cell r="BL30">
            <v>5.241106099940733E-2</v>
          </cell>
          <cell r="BM30">
            <v>1.7850999954719302E-3</v>
          </cell>
          <cell r="BN30">
            <v>4.2590195695639703E-2</v>
          </cell>
          <cell r="BO30">
            <v>1.5278029193127115E-2</v>
          </cell>
          <cell r="BP30">
            <v>4.3685026784630709E-2</v>
          </cell>
          <cell r="BQ30">
            <v>1.6772173820223162E-2</v>
          </cell>
          <cell r="BR30">
            <v>4.2828250323368282E-2</v>
          </cell>
          <cell r="BS30">
            <v>1.9489842369238088E-2</v>
          </cell>
          <cell r="BT30">
            <v>6.3926545020467782E-2</v>
          </cell>
          <cell r="BU30">
            <v>1.3428526936254088E-2</v>
          </cell>
          <cell r="BV30">
            <v>3.3307813277761326E-2</v>
          </cell>
          <cell r="BW30">
            <v>7.760329607834641E-3</v>
          </cell>
          <cell r="BX30">
            <v>1.8907926119588114E-3</v>
          </cell>
          <cell r="BY30">
            <v>-1.2723225412435061E-2</v>
          </cell>
          <cell r="BZ30">
            <v>2.9702967338380258E-2</v>
          </cell>
          <cell r="CA30">
            <v>2.9504459483802412E-2</v>
          </cell>
          <cell r="CB30">
            <v>2.1465201350622291E-2</v>
          </cell>
          <cell r="CC30">
            <v>2.3601259419433064E-2</v>
          </cell>
          <cell r="CD30">
            <v>1.7595001186919656E-2</v>
          </cell>
          <cell r="CE30">
            <v>5.6092678930996037E-2</v>
          </cell>
          <cell r="CF30">
            <v>2.8239277596633746E-2</v>
          </cell>
          <cell r="CG30">
            <v>3.4660629205296327E-2</v>
          </cell>
          <cell r="CH30">
            <v>2.3859698033716313E-2</v>
          </cell>
          <cell r="CI30">
            <v>2.0780534372381174E-2</v>
          </cell>
          <cell r="CJ30">
            <v>2.4608958638252892E-2</v>
          </cell>
          <cell r="CK30">
            <v>6.0395221410302572E-3</v>
          </cell>
          <cell r="CL30">
            <v>6.3561107134310069E-3</v>
          </cell>
          <cell r="CM30">
            <v>-1.5484130685963028E-2</v>
          </cell>
          <cell r="CN30">
            <v>-2.4543496218868546E-2</v>
          </cell>
          <cell r="CO30">
            <v>3.0498322039697483E-2</v>
          </cell>
          <cell r="CP30">
            <v>-2.5584432958156753E-2</v>
          </cell>
          <cell r="CQ30">
            <v>3.702889759122182E-2</v>
          </cell>
          <cell r="CR30">
            <v>1.733503226009488E-2</v>
          </cell>
          <cell r="CS30">
            <v>2.5632987824939741E-2</v>
          </cell>
          <cell r="CT30">
            <v>4.8604531059239349E-2</v>
          </cell>
          <cell r="CU30">
            <v>1.3198637146611505E-2</v>
          </cell>
          <cell r="CV30">
            <v>-6.2214362321519169E-3</v>
          </cell>
          <cell r="CW30">
            <v>2.3919894911494571E-2</v>
          </cell>
          <cell r="CX30">
            <v>3.228142992893035E-2</v>
          </cell>
          <cell r="CY30">
            <v>1.2227681067518498E-2</v>
          </cell>
          <cell r="CZ30">
            <v>3.9813927641467996E-2</v>
          </cell>
          <cell r="DA30">
            <v>9.6648855333363679E-3</v>
          </cell>
          <cell r="DB30">
            <v>4.7899200881589745E-3</v>
          </cell>
          <cell r="DC30">
            <v>7.2560287021851896E-3</v>
          </cell>
          <cell r="DD30">
            <v>3.0809616310814372E-2</v>
          </cell>
          <cell r="DE30">
            <v>1.2746241976827528E-3</v>
          </cell>
          <cell r="DF30">
            <v>6.1461746943411557E-3</v>
          </cell>
          <cell r="DG30">
            <v>1.0691371517610902E-2</v>
          </cell>
          <cell r="DH30">
            <v>-1.4142609050228854E-2</v>
          </cell>
          <cell r="DI30">
            <v>-1.0183287166053635E-2</v>
          </cell>
          <cell r="DJ30">
            <v>3.2165800462841586E-2</v>
          </cell>
          <cell r="DK30">
            <v>1.2973232529860414E-3</v>
          </cell>
          <cell r="DL30">
            <v>2.8100857354879621E-3</v>
          </cell>
          <cell r="DM30">
            <v>3.6627867899383447E-3</v>
          </cell>
          <cell r="DN30">
            <v>-1.8457570709795553E-3</v>
          </cell>
          <cell r="DO30">
            <v>1.6085845490633865E-3</v>
          </cell>
          <cell r="DP30">
            <v>5.8786265101028572E-3</v>
          </cell>
          <cell r="DQ30">
            <v>1.8498622488036208E-2</v>
          </cell>
          <cell r="DR30">
            <v>-1.2103633971819478E-2</v>
          </cell>
          <cell r="DS30">
            <v>2.6786601485792711E-3</v>
          </cell>
          <cell r="DT30">
            <v>2.0227600802424642E-2</v>
          </cell>
          <cell r="DU30">
            <v>2.8348017646014703E-2</v>
          </cell>
          <cell r="DV30">
            <v>4.7731596357837641E-3</v>
          </cell>
          <cell r="DW30">
            <v>1.3807971698097998E-2</v>
          </cell>
          <cell r="DX30">
            <v>2.4363725093963482E-2</v>
          </cell>
          <cell r="DY30">
            <v>8.1312509736050434E-3</v>
          </cell>
          <cell r="DZ30">
            <v>8.1186270530193838E-3</v>
          </cell>
          <cell r="EA30">
            <v>1.2660031422148247E-2</v>
          </cell>
          <cell r="EB30">
            <v>3.3270092138814683E-2</v>
          </cell>
          <cell r="EC30">
            <v>1.5224285184621924E-2</v>
          </cell>
          <cell r="ED30">
            <v>1.216500701130965E-2</v>
          </cell>
          <cell r="EE30">
            <v>8.4391394587863752E-3</v>
          </cell>
          <cell r="EF30">
            <v>5.0847883618502067E-3</v>
          </cell>
          <cell r="EG30">
            <v>-1.8932519094771266E-2</v>
          </cell>
          <cell r="EH30">
            <v>1.733795791417558E-2</v>
          </cell>
          <cell r="EI30">
            <v>-2.1649552906340672E-2</v>
          </cell>
          <cell r="EJ30">
            <v>-2.4544068972534353E-3</v>
          </cell>
          <cell r="EK30">
            <v>2.9041652664266702E-2</v>
          </cell>
          <cell r="EL30">
            <v>1.5626869446960998E-2</v>
          </cell>
          <cell r="EM30">
            <v>1.067214754346987E-2</v>
          </cell>
          <cell r="EN30">
            <v>-1.1156024486937855E-2</v>
          </cell>
          <cell r="EO30">
            <v>7.8462211321724731E-3</v>
          </cell>
          <cell r="EP30">
            <v>7.2645288816836472E-3</v>
          </cell>
          <cell r="EQ30">
            <v>9.6710901753602786E-3</v>
          </cell>
          <cell r="ER30">
            <v>8.9650147402203333E-3</v>
          </cell>
          <cell r="ES30">
            <v>-1.1108901214690135E-3</v>
          </cell>
          <cell r="ET30">
            <v>3.1448286327611659E-2</v>
          </cell>
          <cell r="EU30">
            <v>1.7846900865364178E-2</v>
          </cell>
          <cell r="EV30">
            <v>2.8869185989141531E-2</v>
          </cell>
          <cell r="EW30">
            <v>2.1973375348792661E-2</v>
          </cell>
          <cell r="EX30">
            <v>-6.2758036895535141E-3</v>
          </cell>
          <cell r="EY30">
            <v>2.3957498054043003E-2</v>
          </cell>
          <cell r="EZ30">
            <v>1.9838264341538226E-2</v>
          </cell>
          <cell r="FA30">
            <v>1.7918743493546739E-2</v>
          </cell>
          <cell r="FB30">
            <v>-3.941430961180007E-2</v>
          </cell>
          <cell r="FC30">
            <v>6.7698470390597425E-4</v>
          </cell>
          <cell r="FD30">
            <v>-5.7204513890084172E-3</v>
          </cell>
          <cell r="FE30">
            <v>1.4982687300696849E-2</v>
          </cell>
          <cell r="FF30">
            <v>1.2817821731191586E-4</v>
          </cell>
          <cell r="FG30">
            <v>6.509819833170157E-3</v>
          </cell>
          <cell r="FH30">
            <v>1.5585296023365633E-2</v>
          </cell>
          <cell r="FI30">
            <v>1.5131078349933224E-2</v>
          </cell>
          <cell r="FJ30">
            <v>1.0108298390013508E-2</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Croatia osiguranje</v>
          </cell>
          <cell r="C31" t="str">
            <v/>
          </cell>
          <cell r="D31" t="str">
            <v/>
          </cell>
          <cell r="E31" t="str">
            <v/>
          </cell>
          <cell r="F31" t="str">
            <v/>
          </cell>
          <cell r="G31" t="str">
            <v/>
          </cell>
          <cell r="H31" t="str">
            <v/>
          </cell>
          <cell r="I31" t="str">
            <v/>
          </cell>
          <cell r="J31" t="str">
            <v/>
          </cell>
          <cell r="K31" t="str">
            <v/>
          </cell>
          <cell r="L31" t="str">
            <v/>
          </cell>
          <cell r="M31" t="str">
            <v/>
          </cell>
          <cell r="N31" t="str">
            <v/>
          </cell>
          <cell r="O31" t="str">
            <v/>
          </cell>
          <cell r="P31" t="str">
            <v/>
          </cell>
          <cell r="Q31">
            <v>8.6992936259743442E-2</v>
          </cell>
          <cell r="R31">
            <v>9.0479775230391746E-2</v>
          </cell>
          <cell r="S31" t="str">
            <v/>
          </cell>
          <cell r="T31" t="e">
            <v>#DIV/0!</v>
          </cell>
          <cell r="U31">
            <v>1.1937128143751956</v>
          </cell>
          <cell r="V31">
            <v>0.85539753553052122</v>
          </cell>
          <cell r="W31">
            <v>0.51170112688961322</v>
          </cell>
          <cell r="X31">
            <v>3.9917495335041069E-2</v>
          </cell>
          <cell r="Y31">
            <v>9.6834256580386927E-2</v>
          </cell>
          <cell r="Z31">
            <v>8.5724265252119597E-2</v>
          </cell>
          <cell r="AA31">
            <v>6.4359719150747285E-2</v>
          </cell>
          <cell r="AB31">
            <v>6.5328816899981518E-2</v>
          </cell>
          <cell r="AC31">
            <v>8.0913741095256536E-2</v>
          </cell>
          <cell r="AD31">
            <v>7.9687310712655279E-2</v>
          </cell>
          <cell r="AE31">
            <v>7.3834276032053017E-2</v>
          </cell>
          <cell r="AF31">
            <v>4.9175319171096417E-2</v>
          </cell>
          <cell r="AG31">
            <v>5.9771310089627279E-2</v>
          </cell>
          <cell r="AH31">
            <v>0.12463703760388964</v>
          </cell>
          <cell r="AI31">
            <v>0.21190996704977305</v>
          </cell>
          <cell r="AJ31">
            <v>5.3562426451901846E-2</v>
          </cell>
          <cell r="AK31">
            <v>5.903413127321263E-2</v>
          </cell>
          <cell r="AL31">
            <v>6.2528762906174165E-2</v>
          </cell>
          <cell r="AM31">
            <v>5.6907781765546027E-2</v>
          </cell>
          <cell r="AN31">
            <v>3.9435759798907406E-2</v>
          </cell>
          <cell r="AO31">
            <v>2.2503795824619997E-2</v>
          </cell>
          <cell r="AP31">
            <v>3.1805655942955577E-2</v>
          </cell>
          <cell r="AQ31">
            <v>1.4427015597627468E-2</v>
          </cell>
          <cell r="AR31">
            <v>4.1078543261000043E-2</v>
          </cell>
          <cell r="AS31">
            <v>6.1062706663451961E-2</v>
          </cell>
          <cell r="AT31">
            <v>-2.2320642557193997E-2</v>
          </cell>
          <cell r="AU31">
            <v>0.19362125967533336</v>
          </cell>
          <cell r="AV31">
            <v>-3.1672340336898391E-2</v>
          </cell>
          <cell r="AW31">
            <v>2.6499566516356792E-3</v>
          </cell>
          <cell r="AX31">
            <v>-1.2236071614276981E-2</v>
          </cell>
          <cell r="AY31">
            <v>1.1116229788378763E-2</v>
          </cell>
          <cell r="AZ31">
            <v>4.0540859851284639E-2</v>
          </cell>
          <cell r="BA31">
            <v>-9.1604005947672675E-3</v>
          </cell>
          <cell r="BB31">
            <v>1.4114483347181565E-2</v>
          </cell>
          <cell r="BC31">
            <v>8.7289932337548219E-3</v>
          </cell>
          <cell r="BD31">
            <v>-2.9152471735030706E-2</v>
          </cell>
          <cell r="BE31">
            <v>-3.4898251318652908E-2</v>
          </cell>
          <cell r="BF31">
            <v>-1.4634039459473135E-2</v>
          </cell>
          <cell r="BG31">
            <v>7.6904973144803532E-2</v>
          </cell>
          <cell r="BH31">
            <v>8.1344139649120045E-2</v>
          </cell>
          <cell r="BI31">
            <v>7.0771340361383732E-3</v>
          </cell>
          <cell r="BJ31">
            <v>1.6096036523883347E-2</v>
          </cell>
          <cell r="BK31">
            <v>2.3105888982768386E-2</v>
          </cell>
          <cell r="BL31">
            <v>4.0259734092064021E-2</v>
          </cell>
          <cell r="BM31">
            <v>1.1672922196766118E-2</v>
          </cell>
          <cell r="BN31">
            <v>2.0406204619475291E-2</v>
          </cell>
          <cell r="BO31">
            <v>3.2883175631357564E-2</v>
          </cell>
          <cell r="BP31">
            <v>3.1661173625454592E-2</v>
          </cell>
          <cell r="BQ31">
            <v>2.0382497669082376E-2</v>
          </cell>
          <cell r="BR31">
            <v>3.73474168175537E-2</v>
          </cell>
          <cell r="BS31">
            <v>3.5554890149021821E-2</v>
          </cell>
          <cell r="BT31">
            <v>7.1250327587531637E-2</v>
          </cell>
          <cell r="BU31">
            <v>6.5024096760925038E-3</v>
          </cell>
          <cell r="BV31">
            <v>2.1834533291896153E-2</v>
          </cell>
          <cell r="BW31">
            <v>1.2288435838791203E-2</v>
          </cell>
          <cell r="BX31">
            <v>3.2572068136710194E-3</v>
          </cell>
          <cell r="BY31">
            <v>-1.760715294999768E-3</v>
          </cell>
          <cell r="BZ31">
            <v>1.3405672335222295E-2</v>
          </cell>
          <cell r="CA31">
            <v>1.8665027556673604E-2</v>
          </cell>
          <cell r="CB31">
            <v>1.7655429008317458E-2</v>
          </cell>
          <cell r="CC31">
            <v>1.8171369380169593E-2</v>
          </cell>
          <cell r="CD31">
            <v>1.548317197546115E-2</v>
          </cell>
          <cell r="CE31">
            <v>3.1026744537987132E-2</v>
          </cell>
          <cell r="CF31">
            <v>9.8757980140065562E-3</v>
          </cell>
          <cell r="CG31">
            <v>3.7914251803990426E-2</v>
          </cell>
          <cell r="CH31">
            <v>6.1336363955922799E-3</v>
          </cell>
          <cell r="CI31">
            <v>5.2455186798325117E-3</v>
          </cell>
          <cell r="CJ31">
            <v>2.1828033164749811E-2</v>
          </cell>
          <cell r="CK31">
            <v>5.8182145974289116E-4</v>
          </cell>
          <cell r="CL31">
            <v>4.7735459357191781E-3</v>
          </cell>
          <cell r="CM31">
            <v>-4.1648948339550696E-3</v>
          </cell>
          <cell r="CN31">
            <v>-1.55968146771752E-2</v>
          </cell>
          <cell r="CO31">
            <v>7.4628058520276519E-3</v>
          </cell>
          <cell r="CP31">
            <v>1.3376079238902754E-4</v>
          </cell>
          <cell r="CQ31">
            <v>1.761907914385144E-2</v>
          </cell>
          <cell r="CR31">
            <v>-2.3880646789558508E-3</v>
          </cell>
          <cell r="CS31">
            <v>9.2517480930621229E-3</v>
          </cell>
          <cell r="CT31">
            <v>2.7493568677524387E-2</v>
          </cell>
          <cell r="CU31">
            <v>3.2573792638526155E-3</v>
          </cell>
          <cell r="CV31">
            <v>-6.7004050267274176E-3</v>
          </cell>
          <cell r="CW31">
            <v>1.130943592466589E-2</v>
          </cell>
          <cell r="CX31">
            <v>1.7717041956448965E-2</v>
          </cell>
          <cell r="CY31">
            <v>1.5248037477646569E-2</v>
          </cell>
          <cell r="CZ31">
            <v>2.7850517793728134E-2</v>
          </cell>
          <cell r="DA31">
            <v>2.2367334856442468E-2</v>
          </cell>
          <cell r="DB31">
            <v>4.8486704185578537E-2</v>
          </cell>
          <cell r="DC31">
            <v>1.5770086007599011E-2</v>
          </cell>
          <cell r="DD31">
            <v>3.9522301472449138E-2</v>
          </cell>
          <cell r="DE31">
            <v>3.0291869970471208E-3</v>
          </cell>
          <cell r="DF31">
            <v>8.7482801765451576E-3</v>
          </cell>
          <cell r="DG31">
            <v>9.9183120331731416E-3</v>
          </cell>
          <cell r="DH31">
            <v>-6.767183248374109E-3</v>
          </cell>
          <cell r="DI31">
            <v>-2.1086434625331708E-2</v>
          </cell>
          <cell r="DJ31">
            <v>3.1697720435646913E-2</v>
          </cell>
          <cell r="DK31">
            <v>3.0435527068148208E-3</v>
          </cell>
          <cell r="DL31">
            <v>8.9850855498859947E-3</v>
          </cell>
          <cell r="DM31">
            <v>2.8415477169774373E-3</v>
          </cell>
          <cell r="DN31">
            <v>6.7854157660968461E-3</v>
          </cell>
          <cell r="DO31">
            <v>6.1100163841546181E-3</v>
          </cell>
          <cell r="DP31">
            <v>2.0759588611899138E-2</v>
          </cell>
          <cell r="DQ31">
            <v>8.3159011120715141E-3</v>
          </cell>
          <cell r="DR31">
            <v>-4.476231593039939E-3</v>
          </cell>
          <cell r="DS31">
            <v>-4.6738870469207093E-3</v>
          </cell>
          <cell r="DT31">
            <v>2.0639693614980595E-2</v>
          </cell>
          <cell r="DU31">
            <v>1.5123986102393424E-2</v>
          </cell>
          <cell r="DV31">
            <v>5.8234872512503508E-3</v>
          </cell>
          <cell r="DW31">
            <v>1.1563648126081886E-2</v>
          </cell>
          <cell r="DX31">
            <v>1.9973866361092871E-2</v>
          </cell>
          <cell r="DY31">
            <v>-2.176708892489365E-4</v>
          </cell>
          <cell r="DZ31">
            <v>8.3828139041479295E-3</v>
          </cell>
          <cell r="EA31">
            <v>1.6476087955984639E-2</v>
          </cell>
          <cell r="EB31">
            <v>8.9382525906635223E-3</v>
          </cell>
          <cell r="EC31">
            <v>4.9636946170441894E-3</v>
          </cell>
          <cell r="ED31">
            <v>-1.4087995859351134E-2</v>
          </cell>
          <cell r="EE31">
            <v>-1.7000390744460494E-2</v>
          </cell>
          <cell r="EF31">
            <v>-1.5550808740377831E-2</v>
          </cell>
          <cell r="EG31">
            <v>-1.9216052386838677E-2</v>
          </cell>
          <cell r="EH31">
            <v>9.2900162169355684E-3</v>
          </cell>
          <cell r="EI31">
            <v>-3.0948444548460446E-2</v>
          </cell>
          <cell r="EJ31">
            <v>8.5834075507778551E-3</v>
          </cell>
          <cell r="EK31">
            <v>1.0743328087983036E-2</v>
          </cell>
          <cell r="EL31">
            <v>3.021144393246447E-3</v>
          </cell>
          <cell r="EM31">
            <v>1.6985943811634006E-2</v>
          </cell>
          <cell r="EN31">
            <v>-1.1862294269786215E-2</v>
          </cell>
          <cell r="EO31">
            <v>-1.0988138999900912E-2</v>
          </cell>
          <cell r="EP31">
            <v>-1.0006227897710621E-2</v>
          </cell>
          <cell r="EQ31">
            <v>8.7517033267083119E-4</v>
          </cell>
          <cell r="ER31">
            <v>-5.6917384086598681E-3</v>
          </cell>
          <cell r="ES31">
            <v>-9.8252647250721605E-3</v>
          </cell>
          <cell r="ET31">
            <v>9.2348022471975839E-3</v>
          </cell>
          <cell r="EU31">
            <v>8.3718102469514926E-3</v>
          </cell>
          <cell r="EV31">
            <v>2.0171811277717305E-2</v>
          </cell>
          <cell r="EW31">
            <v>8.2663142896118435E-3</v>
          </cell>
          <cell r="EX31">
            <v>-2.6921193625008004E-3</v>
          </cell>
          <cell r="EY31">
            <v>3.6393586626182153E-2</v>
          </cell>
          <cell r="EZ31">
            <v>-2.6261166810356523E-3</v>
          </cell>
          <cell r="FA31">
            <v>7.0799952456332537E-3</v>
          </cell>
          <cell r="FB31">
            <v>-2.8333340176947774E-2</v>
          </cell>
          <cell r="FC31">
            <v>-4.1540959052729703E-3</v>
          </cell>
          <cell r="FD31">
            <v>-5.4752784173912813E-3</v>
          </cell>
          <cell r="FE31">
            <v>1.4704237832085596E-4</v>
          </cell>
          <cell r="FF31">
            <v>3.8489872795513086E-3</v>
          </cell>
          <cell r="FG31">
            <v>6.1775986378831381E-3</v>
          </cell>
          <cell r="FH31">
            <v>8.6708122977434063E-3</v>
          </cell>
          <cell r="FI31">
            <v>7.8748278901473196E-3</v>
          </cell>
          <cell r="FJ31">
            <v>1.4241518699951633E-2</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Erikson Nikola Tesla</v>
          </cell>
          <cell r="C32" t="str">
            <v/>
          </cell>
          <cell r="D32" t="str">
            <v/>
          </cell>
          <cell r="E32" t="str">
            <v/>
          </cell>
          <cell r="F32" t="str">
            <v/>
          </cell>
          <cell r="G32" t="str">
            <v/>
          </cell>
          <cell r="H32" t="str">
            <v/>
          </cell>
          <cell r="I32" t="str">
            <v/>
          </cell>
          <cell r="J32" t="str">
            <v/>
          </cell>
          <cell r="K32" t="str">
            <v/>
          </cell>
          <cell r="L32" t="str">
            <v/>
          </cell>
          <cell r="M32" t="e">
            <v>#DIV/0!</v>
          </cell>
          <cell r="N32">
            <v>0.20936793937841966</v>
          </cell>
          <cell r="O32">
            <v>0.16440740365124823</v>
          </cell>
          <cell r="P32">
            <v>0.14258155702455433</v>
          </cell>
          <cell r="Q32">
            <v>8.6992936259743442E-2</v>
          </cell>
          <cell r="R32">
            <v>9.0479775230391746E-2</v>
          </cell>
          <cell r="S32">
            <v>9.5012507084336811E-2</v>
          </cell>
          <cell r="T32">
            <v>7.7151112187336848E-2</v>
          </cell>
          <cell r="U32">
            <v>6.3467212239020493E-2</v>
          </cell>
          <cell r="V32">
            <v>6.4146670733341987E-2</v>
          </cell>
          <cell r="W32">
            <v>0.27233605862303861</v>
          </cell>
          <cell r="X32">
            <v>8.7509470603068046E-2</v>
          </cell>
          <cell r="Y32">
            <v>4.7683265778678229E-2</v>
          </cell>
          <cell r="Z32">
            <v>6.7391809791082419E-2</v>
          </cell>
          <cell r="AA32">
            <v>3.9790150014998707E-2</v>
          </cell>
          <cell r="AB32">
            <v>2.9712799691090367E-2</v>
          </cell>
          <cell r="AC32">
            <v>5.2208843464106924E-2</v>
          </cell>
          <cell r="AD32">
            <v>6.1938539950049061E-2</v>
          </cell>
          <cell r="AE32">
            <v>4.3371725359290902E-2</v>
          </cell>
          <cell r="AF32">
            <v>3.8471557719484163E-2</v>
          </cell>
          <cell r="AG32">
            <v>4.0659934283622141E-2</v>
          </cell>
          <cell r="AH32">
            <v>0.10326201012568645</v>
          </cell>
          <cell r="AI32">
            <v>0.17382881888850171</v>
          </cell>
          <cell r="AJ32">
            <v>6.6963160129439328E-2</v>
          </cell>
          <cell r="AK32">
            <v>4.4383989742081742E-2</v>
          </cell>
          <cell r="AL32">
            <v>4.6840965785057864E-2</v>
          </cell>
          <cell r="AM32">
            <v>6.0129337724572539E-2</v>
          </cell>
          <cell r="AN32">
            <v>3.4180077384272672E-2</v>
          </cell>
          <cell r="AO32">
            <v>8.0132113218121196E-3</v>
          </cell>
          <cell r="AP32">
            <v>2.6122754451469155E-2</v>
          </cell>
          <cell r="AQ32">
            <v>-9.2368520982869667E-4</v>
          </cell>
          <cell r="AR32">
            <v>3.5024700642154315E-2</v>
          </cell>
          <cell r="AS32">
            <v>3.4928177797665876E-2</v>
          </cell>
          <cell r="AT32">
            <v>-2.6715502194907714E-2</v>
          </cell>
          <cell r="AU32">
            <v>0.14532269858234595</v>
          </cell>
          <cell r="AV32">
            <v>-2.8179135325154748E-2</v>
          </cell>
          <cell r="AW32">
            <v>-4.1125707479624818E-4</v>
          </cell>
          <cell r="AX32">
            <v>1.957617160441948E-3</v>
          </cell>
          <cell r="AY32">
            <v>5.4673485318675538E-3</v>
          </cell>
          <cell r="AZ32">
            <v>9.7092844663651656E-3</v>
          </cell>
          <cell r="BA32">
            <v>1.4093442842686134E-2</v>
          </cell>
          <cell r="BB32">
            <v>1.848144994499944E-2</v>
          </cell>
          <cell r="BC32">
            <v>-1.3817666055920591E-3</v>
          </cell>
          <cell r="BD32">
            <v>-7.5452362923750169E-3</v>
          </cell>
          <cell r="BE32">
            <v>-1.7420219463394237E-2</v>
          </cell>
          <cell r="BF32">
            <v>-1.6414240369094202E-3</v>
          </cell>
          <cell r="BG32">
            <v>0.11766105680160456</v>
          </cell>
          <cell r="BH32">
            <v>1.2242039766765434E-2</v>
          </cell>
          <cell r="BI32">
            <v>1.538626734556302E-3</v>
          </cell>
          <cell r="BJ32">
            <v>1.7794559612691132E-2</v>
          </cell>
          <cell r="BK32">
            <v>1.610955017800423E-2</v>
          </cell>
          <cell r="BL32">
            <v>1.1391635216915347E-2</v>
          </cell>
          <cell r="BM32">
            <v>6.4439984061071456E-3</v>
          </cell>
          <cell r="BN32">
            <v>2.0887212471123479E-2</v>
          </cell>
          <cell r="BO32">
            <v>2.1635202721534595E-2</v>
          </cell>
          <cell r="BP32">
            <v>2.2950155918177135E-2</v>
          </cell>
          <cell r="BQ32">
            <v>5.4782483445341666E-3</v>
          </cell>
          <cell r="BR32">
            <v>2.7527200505203075E-2</v>
          </cell>
          <cell r="BS32">
            <v>3.6602183388603826E-2</v>
          </cell>
          <cell r="BT32">
            <v>3.7552068590823058E-2</v>
          </cell>
          <cell r="BU32">
            <v>-1.5302934085176077E-2</v>
          </cell>
          <cell r="BV32">
            <v>2.5148601364751347E-2</v>
          </cell>
          <cell r="BW32">
            <v>1.2318562543770223E-2</v>
          </cell>
          <cell r="BX32">
            <v>-1.1152857458860955E-2</v>
          </cell>
          <cell r="BY32">
            <v>-3.8301405231129866E-3</v>
          </cell>
          <cell r="BZ32">
            <v>9.0522723773898313E-3</v>
          </cell>
          <cell r="CA32">
            <v>5.0869596608794435E-3</v>
          </cell>
          <cell r="CB32">
            <v>1.7452992786343338E-2</v>
          </cell>
          <cell r="CC32">
            <v>2.3566963019370042E-3</v>
          </cell>
          <cell r="CD32">
            <v>1.1809812014647356E-2</v>
          </cell>
          <cell r="CE32">
            <v>4.897492982950321E-2</v>
          </cell>
          <cell r="CF32">
            <v>-3.9499550573941404E-3</v>
          </cell>
          <cell r="CG32">
            <v>8.0324330387696544E-3</v>
          </cell>
          <cell r="CH32">
            <v>9.3797745619525526E-3</v>
          </cell>
          <cell r="CI32">
            <v>-1.1459931521745422E-2</v>
          </cell>
          <cell r="CJ32">
            <v>6.0328819390952247E-3</v>
          </cell>
          <cell r="CK32">
            <v>-8.7744459973602574E-3</v>
          </cell>
          <cell r="CL32">
            <v>1.3433147739203016E-2</v>
          </cell>
          <cell r="CM32">
            <v>-9.0163718686634853E-3</v>
          </cell>
          <cell r="CN32">
            <v>-1.0047157823207302E-2</v>
          </cell>
          <cell r="CO32">
            <v>2.4812883477200792E-3</v>
          </cell>
          <cell r="CP32">
            <v>-1.297645354662557E-2</v>
          </cell>
          <cell r="CQ32">
            <v>1.7177328573600659E-2</v>
          </cell>
          <cell r="CR32">
            <v>8.8735055336335734E-3</v>
          </cell>
          <cell r="CS32">
            <v>5.2820430124221841E-3</v>
          </cell>
          <cell r="CT32">
            <v>1.1065215358431545E-2</v>
          </cell>
          <cell r="CU32">
            <v>8.2854354682290066E-3</v>
          </cell>
          <cell r="CV32">
            <v>-5.9115124495232943E-3</v>
          </cell>
          <cell r="CW32">
            <v>-8.4853780273884908E-3</v>
          </cell>
          <cell r="CX32">
            <v>1.2566210828819719E-2</v>
          </cell>
          <cell r="CY32">
            <v>4.6615589016194116E-3</v>
          </cell>
          <cell r="CZ32">
            <v>3.8745220183871165E-2</v>
          </cell>
          <cell r="DA32">
            <v>4.1103042642588296E-3</v>
          </cell>
          <cell r="DB32">
            <v>-1.2735224304669566E-3</v>
          </cell>
          <cell r="DC32">
            <v>3.19953156234356E-3</v>
          </cell>
          <cell r="DD32">
            <v>2.9546665392723208E-2</v>
          </cell>
          <cell r="DE32">
            <v>-8.1461500301717622E-3</v>
          </cell>
          <cell r="DF32">
            <v>-5.462025304390686E-3</v>
          </cell>
          <cell r="DG32">
            <v>1.1979324441942983E-2</v>
          </cell>
          <cell r="DH32">
            <v>4.3075601952884818E-4</v>
          </cell>
          <cell r="DI32">
            <v>-2.3551711021859652E-2</v>
          </cell>
          <cell r="DJ32">
            <v>3.1594890690301143E-2</v>
          </cell>
          <cell r="DK32">
            <v>1.8567185439479371E-3</v>
          </cell>
          <cell r="DL32">
            <v>9.0964892971150523E-3</v>
          </cell>
          <cell r="DM32">
            <v>8.0985504638752452E-4</v>
          </cell>
          <cell r="DN32">
            <v>4.6770197239763243E-3</v>
          </cell>
          <cell r="DO32">
            <v>3.6827356290209633E-3</v>
          </cell>
          <cell r="DP32">
            <v>1.4563422639551411E-2</v>
          </cell>
          <cell r="DQ32">
            <v>1.9194789573371614E-2</v>
          </cell>
          <cell r="DR32">
            <v>5.4673184861530775E-3</v>
          </cell>
          <cell r="DS32">
            <v>5.2059291209698676E-3</v>
          </cell>
          <cell r="DT32">
            <v>1.9214382764086043E-2</v>
          </cell>
          <cell r="DU32">
            <v>1.8052086415550232E-2</v>
          </cell>
          <cell r="DV32">
            <v>8.4168827422990578E-3</v>
          </cell>
          <cell r="DW32">
            <v>1.1408889998766814E-2</v>
          </cell>
          <cell r="DX32">
            <v>2.409804269584663E-2</v>
          </cell>
          <cell r="DY32">
            <v>2.9475357807876687E-3</v>
          </cell>
          <cell r="DZ32">
            <v>1.4945660201511005E-2</v>
          </cell>
          <cell r="EA32">
            <v>1.1587698535329594E-2</v>
          </cell>
          <cell r="EB32">
            <v>3.04334540710877E-2</v>
          </cell>
          <cell r="EC32">
            <v>1.7285263298236458E-3</v>
          </cell>
          <cell r="ED32">
            <v>5.8396317953226962E-3</v>
          </cell>
          <cell r="EE32">
            <v>-8.9987547736779822E-3</v>
          </cell>
          <cell r="EF32">
            <v>1.5214830141386058E-3</v>
          </cell>
          <cell r="EG32">
            <v>-3.0298709579243415E-3</v>
          </cell>
          <cell r="EH32">
            <v>1.547401373814798E-2</v>
          </cell>
          <cell r="EI32">
            <v>-5.0921104605205136E-3</v>
          </cell>
          <cell r="EJ32">
            <v>-7.9292370700135163E-3</v>
          </cell>
          <cell r="EK32">
            <v>1.5761526365768597E-2</v>
          </cell>
          <cell r="EL32">
            <v>-1.551267010566667E-3</v>
          </cell>
          <cell r="EM32">
            <v>1.9912391387374436E-2</v>
          </cell>
          <cell r="EN32">
            <v>-6.8589072777447925E-3</v>
          </cell>
          <cell r="EO32">
            <v>2.3698385845798897E-3</v>
          </cell>
          <cell r="EP32">
            <v>1.2560487248620659E-2</v>
          </cell>
          <cell r="EQ32">
            <v>-4.8748802657681955E-3</v>
          </cell>
          <cell r="ER32">
            <v>7.8088601418703036E-3</v>
          </cell>
          <cell r="ES32">
            <v>-2.6748770139755815E-3</v>
          </cell>
          <cell r="ET32">
            <v>1.3700098507079048E-2</v>
          </cell>
          <cell r="EU32">
            <v>1.3310317255692537E-2</v>
          </cell>
          <cell r="EV32">
            <v>2.0884687706045131E-2</v>
          </cell>
          <cell r="EW32">
            <v>7.9508474052461912E-3</v>
          </cell>
          <cell r="EX32">
            <v>9.0088140310053827E-3</v>
          </cell>
          <cell r="EY32">
            <v>2.3807514909118293E-2</v>
          </cell>
          <cell r="EZ32">
            <v>7.5390700973974852E-3</v>
          </cell>
          <cell r="FA32">
            <v>1.3338195012413245E-2</v>
          </cell>
          <cell r="FB32">
            <v>-1.006219312122658E-2</v>
          </cell>
          <cell r="FC32">
            <v>-2.063884339144248E-3</v>
          </cell>
          <cell r="FD32">
            <v>4.257553768299829E-3</v>
          </cell>
          <cell r="FE32">
            <v>1.228124371433692E-2</v>
          </cell>
          <cell r="FF32">
            <v>1.1669487341493798E-2</v>
          </cell>
          <cell r="FG32">
            <v>1.1348882703042162E-2</v>
          </cell>
          <cell r="FH32">
            <v>1.4570580336146737E-2</v>
          </cell>
          <cell r="FI32">
            <v>7.6184340751753853E-3</v>
          </cell>
          <cell r="FJ32">
            <v>-1.7725725101989002E-2</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Hrvatski liječnički sindikat</v>
          </cell>
          <cell r="C33" t="str">
            <v/>
          </cell>
          <cell r="D33" t="str">
            <v/>
          </cell>
          <cell r="E33" t="str">
            <v/>
          </cell>
          <cell r="F33" t="e">
            <v>#DIV/0!</v>
          </cell>
          <cell r="G33">
            <v>1.1581504564469005</v>
          </cell>
          <cell r="H33">
            <v>0.93455124054879257</v>
          </cell>
          <cell r="I33">
            <v>0.49951697212080726</v>
          </cell>
          <cell r="J33">
            <v>0.45740735960203954</v>
          </cell>
          <cell r="K33">
            <v>0.60849887757446885</v>
          </cell>
          <cell r="L33">
            <v>0.10688586731292141</v>
          </cell>
          <cell r="M33">
            <v>8.0688094806950911E-2</v>
          </cell>
          <cell r="N33">
            <v>0.13308072715578897</v>
          </cell>
          <cell r="O33">
            <v>8.6411880414859685E-2</v>
          </cell>
          <cell r="P33">
            <v>7.6686945238598467E-2</v>
          </cell>
          <cell r="Q33">
            <v>7.3142918180898991E-2</v>
          </cell>
          <cell r="R33">
            <v>9.047724750974899E-2</v>
          </cell>
          <cell r="S33">
            <v>9.6384995774662877E-2</v>
          </cell>
          <cell r="T33">
            <v>0.15131180952068604</v>
          </cell>
          <cell r="U33">
            <v>0.12179532223576599</v>
          </cell>
          <cell r="V33">
            <v>8.3873736568112714E-2</v>
          </cell>
          <cell r="W33">
            <v>0.24003920303261628</v>
          </cell>
          <cell r="X33">
            <v>8.5827263311538934E-2</v>
          </cell>
          <cell r="Y33">
            <v>5.1091885841079591E-2</v>
          </cell>
          <cell r="Z33">
            <v>5.2333369141115797E-2</v>
          </cell>
          <cell r="AA33">
            <v>9.3174323370964957E-2</v>
          </cell>
          <cell r="AB33">
            <v>2.7032498756916542E-2</v>
          </cell>
          <cell r="AC33">
            <v>5.9174025574049986E-2</v>
          </cell>
          <cell r="AD33">
            <v>5.8321469580932893E-2</v>
          </cell>
          <cell r="AE33">
            <v>5.3092840850319574E-2</v>
          </cell>
          <cell r="AF33">
            <v>5.9857245475604524E-2</v>
          </cell>
          <cell r="AG33">
            <v>4.9099560119364435E-2</v>
          </cell>
          <cell r="AH33">
            <v>6.7291547581147304E-2</v>
          </cell>
          <cell r="AI33">
            <v>0.12954221256708323</v>
          </cell>
          <cell r="AJ33">
            <v>5.8596849406040478E-2</v>
          </cell>
          <cell r="AK33">
            <v>4.2045785445991031E-2</v>
          </cell>
          <cell r="AL33">
            <v>4.7293434315758748E-2</v>
          </cell>
          <cell r="AM33">
            <v>6.5558782014493999E-2</v>
          </cell>
          <cell r="AN33">
            <v>3.6288298539398849E-2</v>
          </cell>
          <cell r="AO33">
            <v>1.0585956049218635E-2</v>
          </cell>
          <cell r="AP33">
            <v>2.4328887804381189E-3</v>
          </cell>
          <cell r="AQ33">
            <v>3.9456171879226976E-3</v>
          </cell>
          <cell r="AR33">
            <v>3.6164230681010177E-2</v>
          </cell>
          <cell r="AS33">
            <v>3.2797668097442292E-2</v>
          </cell>
          <cell r="AT33">
            <v>-2.3640593457968536E-2</v>
          </cell>
          <cell r="AU33">
            <v>0.13950352954125267</v>
          </cell>
          <cell r="AV33">
            <v>-1.6425091227879073E-2</v>
          </cell>
          <cell r="AW33">
            <v>-1.9190332511612345E-3</v>
          </cell>
          <cell r="AX33">
            <v>1.7094156900243492E-3</v>
          </cell>
          <cell r="AY33">
            <v>1.8347849043342013E-2</v>
          </cell>
          <cell r="AZ33">
            <v>1.0710862163663267E-2</v>
          </cell>
          <cell r="BA33">
            <v>2.6265534973847838E-3</v>
          </cell>
          <cell r="BB33">
            <v>1.382332841506805E-2</v>
          </cell>
          <cell r="BC33">
            <v>9.8254565676703879E-3</v>
          </cell>
          <cell r="BD33">
            <v>5.1714603682738638E-3</v>
          </cell>
          <cell r="BE33">
            <v>2.6658585813607097E-3</v>
          </cell>
          <cell r="BF33">
            <v>5.8280058072614138E-3</v>
          </cell>
          <cell r="BG33">
            <v>0.11203965893114053</v>
          </cell>
          <cell r="BH33">
            <v>2.1574941969772256E-2</v>
          </cell>
          <cell r="BI33">
            <v>1.0932400325141449E-2</v>
          </cell>
          <cell r="BJ33">
            <v>2.3789212395543366E-2</v>
          </cell>
          <cell r="BK33">
            <v>9.3217731056623697E-3</v>
          </cell>
          <cell r="BL33">
            <v>1.6385450738625927E-2</v>
          </cell>
          <cell r="BM33">
            <v>-1.2319794010534907E-2</v>
          </cell>
          <cell r="BN33">
            <v>2.5389738622970927E-2</v>
          </cell>
          <cell r="BO33">
            <v>2.7387279335991197E-2</v>
          </cell>
          <cell r="BP33">
            <v>2.0609786087841558E-2</v>
          </cell>
          <cell r="BQ33">
            <v>1.2132161266383926E-2</v>
          </cell>
          <cell r="BR33">
            <v>2.2655991922010163E-2</v>
          </cell>
          <cell r="BS33">
            <v>2.4334840565584909E-2</v>
          </cell>
          <cell r="BT33">
            <v>3.7023589645430802E-2</v>
          </cell>
          <cell r="BU33">
            <v>5.5948298564948377E-3</v>
          </cell>
          <cell r="BV33">
            <v>2.4435505604891421E-2</v>
          </cell>
          <cell r="BW33">
            <v>1.3006159829342974E-2</v>
          </cell>
          <cell r="BX33">
            <v>8.185796191576852E-3</v>
          </cell>
          <cell r="BY33">
            <v>5.9851587982311435E-3</v>
          </cell>
          <cell r="BZ33">
            <v>2.1898299558009562E-2</v>
          </cell>
          <cell r="CA33">
            <v>1.6067115263691641E-2</v>
          </cell>
          <cell r="CB33">
            <v>2.2326778297592408E-2</v>
          </cell>
          <cell r="CC33">
            <v>1.9287602195295954E-2</v>
          </cell>
          <cell r="CD33">
            <v>3.8840754945012237E-3</v>
          </cell>
          <cell r="CE33">
            <v>4.4036123204090019E-2</v>
          </cell>
          <cell r="CF33">
            <v>7.8299664122226127E-3</v>
          </cell>
          <cell r="CG33">
            <v>1.2191718059552941E-2</v>
          </cell>
          <cell r="CH33">
            <v>1.9333805779037181E-2</v>
          </cell>
          <cell r="CI33">
            <v>8.198007267955618E-3</v>
          </cell>
          <cell r="CJ33">
            <v>4.8088077078249436E-3</v>
          </cell>
          <cell r="CK33">
            <v>4.2617915127689124E-3</v>
          </cell>
          <cell r="CL33">
            <v>1.4945615096996753E-2</v>
          </cell>
          <cell r="CM33">
            <v>-1.5784726109084187E-3</v>
          </cell>
          <cell r="CN33">
            <v>-9.6668551415293822E-3</v>
          </cell>
          <cell r="CO33">
            <v>1.3630699056288425E-2</v>
          </cell>
          <cell r="CP33">
            <v>-3.8583880075448398E-2</v>
          </cell>
          <cell r="CQ33">
            <v>1.3947317444247658E-2</v>
          </cell>
          <cell r="CR33">
            <v>6.432037632366926E-3</v>
          </cell>
          <cell r="CS33">
            <v>1.5113731010050037E-3</v>
          </cell>
          <cell r="CT33">
            <v>2.2341657412231531E-2</v>
          </cell>
          <cell r="CU33">
            <v>1.6136962468533946E-2</v>
          </cell>
          <cell r="CV33">
            <v>-1.0886528931865506E-2</v>
          </cell>
          <cell r="CW33">
            <v>5.3435646566038705E-3</v>
          </cell>
          <cell r="CX33">
            <v>3.7416502135827874E-2</v>
          </cell>
          <cell r="CY33">
            <v>1.703589059974529E-2</v>
          </cell>
          <cell r="CZ33">
            <v>6.3049479235826142E-2</v>
          </cell>
          <cell r="DA33">
            <v>2.553669459419609E-2</v>
          </cell>
          <cell r="DB33">
            <v>6.2912984135595458E-3</v>
          </cell>
          <cell r="DC33">
            <v>7.7869632782999881E-3</v>
          </cell>
          <cell r="DD33">
            <v>2.5897712852392663E-2</v>
          </cell>
          <cell r="DE33">
            <v>5.3279095044954907E-5</v>
          </cell>
          <cell r="DF33">
            <v>-1.4894131173891119E-3</v>
          </cell>
          <cell r="DG33">
            <v>2.5115202844283015E-2</v>
          </cell>
          <cell r="DH33">
            <v>1.3048003636141226E-3</v>
          </cell>
          <cell r="DI33">
            <v>-2.2713203314473653E-2</v>
          </cell>
          <cell r="DJ33">
            <v>3.0145291930161276E-2</v>
          </cell>
          <cell r="DK33">
            <v>-1.1615509595987092E-3</v>
          </cell>
          <cell r="DL33">
            <v>9.7383465029045428E-3</v>
          </cell>
          <cell r="DM33">
            <v>1.3824589016870953E-2</v>
          </cell>
          <cell r="DN33">
            <v>4.1436360941674829E-3</v>
          </cell>
          <cell r="DO33">
            <v>2.5165207150581521E-2</v>
          </cell>
          <cell r="DP33">
            <v>8.1227288335393322E-3</v>
          </cell>
          <cell r="DQ33">
            <v>3.6278301199086239E-2</v>
          </cell>
          <cell r="DR33">
            <v>1.0983553619602411E-2</v>
          </cell>
          <cell r="DS33">
            <v>7.6816470082218908E-3</v>
          </cell>
          <cell r="DT33">
            <v>2.134540324280873E-2</v>
          </cell>
          <cell r="DU33">
            <v>2.3194404991978321E-2</v>
          </cell>
          <cell r="DV33">
            <v>-3.3455755539396002E-4</v>
          </cell>
          <cell r="DW33">
            <v>7.0405111768032406E-3</v>
          </cell>
          <cell r="DX33">
            <v>2.2632074734111638E-2</v>
          </cell>
          <cell r="DY33">
            <v>1.3712929551509372E-3</v>
          </cell>
          <cell r="DZ33">
            <v>1.5346519188255131E-2</v>
          </cell>
          <cell r="EA33">
            <v>4.5961245626538402E-2</v>
          </cell>
          <cell r="EB33">
            <v>2.4508446601161606E-2</v>
          </cell>
          <cell r="EC33">
            <v>1.8087400758445879E-2</v>
          </cell>
          <cell r="ED33">
            <v>1.7361503679533409E-2</v>
          </cell>
          <cell r="EE33">
            <v>-1.1100472616728985E-3</v>
          </cell>
          <cell r="EF33">
            <v>4.3787682374447981E-3</v>
          </cell>
          <cell r="EG33">
            <v>2.9388222326434824E-3</v>
          </cell>
          <cell r="EH33">
            <v>1.9505571176669217E-2</v>
          </cell>
          <cell r="EI33">
            <v>-1.3798065569194247E-2</v>
          </cell>
          <cell r="EJ33">
            <v>4.0206346343212504E-3</v>
          </cell>
          <cell r="EK33">
            <v>1.7004997959930986E-2</v>
          </cell>
          <cell r="EL33">
            <v>1.6484095507051651E-2</v>
          </cell>
          <cell r="EM33">
            <v>5.1656709529970056E-2</v>
          </cell>
          <cell r="EN33">
            <v>-1.6017955829482969E-2</v>
          </cell>
          <cell r="EO33">
            <v>6.4882844034614747E-3</v>
          </cell>
          <cell r="EP33">
            <v>1.4418997345065018E-2</v>
          </cell>
          <cell r="EQ33">
            <v>7.050329304186408E-3</v>
          </cell>
          <cell r="ER33">
            <v>1.6289380492548564E-2</v>
          </cell>
          <cell r="ES33">
            <v>4.6373286494091285E-3</v>
          </cell>
          <cell r="ET33">
            <v>1.916415861713083E-2</v>
          </cell>
          <cell r="EU33">
            <v>1.7730027451212115E-2</v>
          </cell>
          <cell r="EV33">
            <v>2.4534237927095533E-2</v>
          </cell>
          <cell r="EW33">
            <v>1.4217693687993548E-2</v>
          </cell>
          <cell r="EX33">
            <v>1.7452484118144266E-2</v>
          </cell>
          <cell r="EY33">
            <v>6.821408184479727E-2</v>
          </cell>
          <cell r="EZ33">
            <v>1.3360761138615422E-2</v>
          </cell>
          <cell r="FA33">
            <v>2.1717501167701374E-2</v>
          </cell>
          <cell r="FB33">
            <v>-5.2974724559087666E-3</v>
          </cell>
          <cell r="FC33">
            <v>6.9757274430040069E-3</v>
          </cell>
          <cell r="FD33">
            <v>1.4392755100484074E-2</v>
          </cell>
          <cell r="FE33">
            <v>1.6228923343240911E-2</v>
          </cell>
          <cell r="FF33">
            <v>2.6921143151702864E-2</v>
          </cell>
          <cell r="FG33">
            <v>1.9165683574130205E-2</v>
          </cell>
          <cell r="FH33">
            <v>2.2117273153998085E-2</v>
          </cell>
          <cell r="FI33">
            <v>2.3154936219363279E-2</v>
          </cell>
          <cell r="FJ33">
            <v>1.1759013935048376E-2</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Sindikat pomoraca Hrvatske</v>
          </cell>
          <cell r="C34" t="str">
            <v/>
          </cell>
          <cell r="D34" t="str">
            <v/>
          </cell>
          <cell r="E34" t="str">
            <v/>
          </cell>
          <cell r="F34" t="str">
            <v/>
          </cell>
          <cell r="G34" t="str">
            <v/>
          </cell>
          <cell r="H34" t="str">
            <v/>
          </cell>
          <cell r="I34" t="e">
            <v>#DIV/0!</v>
          </cell>
          <cell r="J34">
            <v>1.4188808354717084</v>
          </cell>
          <cell r="K34">
            <v>1.2523782799201117</v>
          </cell>
          <cell r="L34">
            <v>9.9024962333435718E-2</v>
          </cell>
          <cell r="M34">
            <v>0.28567772185957763</v>
          </cell>
          <cell r="N34">
            <v>4.6746752504176758E-2</v>
          </cell>
          <cell r="O34">
            <v>5.6242270097874698E-2</v>
          </cell>
          <cell r="P34">
            <v>0.11413543211012947</v>
          </cell>
          <cell r="Q34">
            <v>6.2526978892494575E-2</v>
          </cell>
          <cell r="R34">
            <v>5.5677481828677045E-2</v>
          </cell>
          <cell r="S34">
            <v>7.154494637895073E-2</v>
          </cell>
          <cell r="T34">
            <v>0.17070040592113972</v>
          </cell>
          <cell r="U34">
            <v>7.9200841879869505E-2</v>
          </cell>
          <cell r="V34">
            <v>0.14913736502845654</v>
          </cell>
          <cell r="W34">
            <v>0.27503749860859766</v>
          </cell>
          <cell r="X34">
            <v>8.2452936035592408E-2</v>
          </cell>
          <cell r="Y34">
            <v>9.3811194028455017E-2</v>
          </cell>
          <cell r="Z34">
            <v>0.10674433047122955</v>
          </cell>
          <cell r="AA34">
            <v>8.6989156355374408E-2</v>
          </cell>
          <cell r="AB34">
            <v>3.886091452442373E-2</v>
          </cell>
          <cell r="AC34">
            <v>4.1177277553332968E-2</v>
          </cell>
          <cell r="AD34">
            <v>4.1068590177788536E-2</v>
          </cell>
          <cell r="AE34">
            <v>6.6283291627131175E-2</v>
          </cell>
          <cell r="AF34">
            <v>0.12483573895369186</v>
          </cell>
          <cell r="AG34">
            <v>6.174140425423999E-2</v>
          </cell>
          <cell r="AH34">
            <v>0.15096579440525268</v>
          </cell>
          <cell r="AI34">
            <v>0.24067910346955987</v>
          </cell>
          <cell r="AJ34">
            <v>4.7921338282319766E-2</v>
          </cell>
          <cell r="AK34">
            <v>4.7176595422945278E-2</v>
          </cell>
          <cell r="AL34">
            <v>5.1654843082385535E-2</v>
          </cell>
          <cell r="AM34">
            <v>4.7807828636462463E-2</v>
          </cell>
          <cell r="AN34">
            <v>6.8892592511700351E-2</v>
          </cell>
          <cell r="AO34">
            <v>1.0155141604069769E-2</v>
          </cell>
          <cell r="AP34">
            <v>2.8014578906528625E-2</v>
          </cell>
          <cell r="AQ34">
            <v>1.3706538779686714E-2</v>
          </cell>
          <cell r="AR34">
            <v>4.7824882724968938E-2</v>
          </cell>
          <cell r="AS34">
            <v>5.5625693684980826E-2</v>
          </cell>
          <cell r="AT34">
            <v>-1.8914725473152691E-2</v>
          </cell>
          <cell r="AU34">
            <v>0.20750888330250988</v>
          </cell>
          <cell r="AV34">
            <v>-3.0819793031958295E-2</v>
          </cell>
          <cell r="AW34">
            <v>2.9335577834247433E-3</v>
          </cell>
          <cell r="AX34">
            <v>-1.7392175552906924E-2</v>
          </cell>
          <cell r="AY34">
            <v>1.4256177822867774E-3</v>
          </cell>
          <cell r="AZ34">
            <v>3.4959974075638944E-2</v>
          </cell>
          <cell r="BA34">
            <v>-4.4116302882712417E-3</v>
          </cell>
          <cell r="BB34">
            <v>2.7666892079976435E-3</v>
          </cell>
          <cell r="BC34">
            <v>-1.1673951841242416E-3</v>
          </cell>
          <cell r="BD34">
            <v>-4.6613211730494571E-3</v>
          </cell>
          <cell r="BE34">
            <v>-2.2594145753151811E-2</v>
          </cell>
          <cell r="BF34">
            <v>-1.8561173739974412E-2</v>
          </cell>
          <cell r="BG34">
            <v>0.13232821051424293</v>
          </cell>
          <cell r="BH34">
            <v>2.5896511097610691E-2</v>
          </cell>
          <cell r="BI34">
            <v>3.4718865117610003E-3</v>
          </cell>
          <cell r="BJ34">
            <v>1.1355067995182423E-2</v>
          </cell>
          <cell r="BK34">
            <v>1.9130105569568227E-2</v>
          </cell>
          <cell r="BL34">
            <v>5.7350513009426334E-2</v>
          </cell>
          <cell r="BM34">
            <v>7.0967971153759546E-3</v>
          </cell>
          <cell r="BN34">
            <v>1.6354160987889797E-2</v>
          </cell>
          <cell r="BO34">
            <v>4.9801897391644367E-2</v>
          </cell>
          <cell r="BP34">
            <v>2.0281008039000875E-2</v>
          </cell>
          <cell r="BQ34">
            <v>1.2880708657324758E-2</v>
          </cell>
          <cell r="BR34">
            <v>3.6944849945813811E-2</v>
          </cell>
          <cell r="BS34">
            <v>3.0838369172030609E-2</v>
          </cell>
          <cell r="BT34">
            <v>5.5738507057219083E-2</v>
          </cell>
          <cell r="BU34">
            <v>1.2797421701124346E-2</v>
          </cell>
          <cell r="BV34">
            <v>2.1920274409270458E-2</v>
          </cell>
          <cell r="BW34">
            <v>-1.406212471470441E-3</v>
          </cell>
          <cell r="BX34">
            <v>2.3372266016006667E-2</v>
          </cell>
          <cell r="BY34">
            <v>-1.0973945780338326E-2</v>
          </cell>
          <cell r="BZ34">
            <v>1.4819225980321128E-2</v>
          </cell>
          <cell r="CA34">
            <v>1.1795474331238651E-2</v>
          </cell>
          <cell r="CB34">
            <v>6.5307027091403109E-3</v>
          </cell>
          <cell r="CC34">
            <v>-6.6046747796036469E-3</v>
          </cell>
          <cell r="CD34">
            <v>1.88668875628175E-2</v>
          </cell>
          <cell r="CE34">
            <v>4.2161091764110099E-2</v>
          </cell>
          <cell r="CF34">
            <v>-2.8042424416877078E-2</v>
          </cell>
          <cell r="CG34">
            <v>3.6654975462196211E-2</v>
          </cell>
          <cell r="CH34">
            <v>-5.4850159780600646E-3</v>
          </cell>
          <cell r="CI34">
            <v>-1.2562146268159755E-2</v>
          </cell>
          <cell r="CJ34">
            <v>1.1643371378493767E-2</v>
          </cell>
          <cell r="CK34">
            <v>-8.2076963353833817E-4</v>
          </cell>
          <cell r="CL34">
            <v>7.3093238812296712E-3</v>
          </cell>
          <cell r="CM34">
            <v>-1.9118900481699583E-3</v>
          </cell>
          <cell r="CN34">
            <v>-7.1309415717591505E-3</v>
          </cell>
          <cell r="CO34">
            <v>1.3106368134285369E-2</v>
          </cell>
          <cell r="CP34">
            <v>-3.5700677289256435E-3</v>
          </cell>
          <cell r="CQ34">
            <v>4.2510475711536752E-2</v>
          </cell>
          <cell r="CR34">
            <v>-8.6359524196942487E-3</v>
          </cell>
          <cell r="CS34">
            <v>1.4677168514993664E-3</v>
          </cell>
          <cell r="CT34">
            <v>-9.7262719147950885E-3</v>
          </cell>
          <cell r="CU34">
            <v>6.7558685152184945E-3</v>
          </cell>
          <cell r="CV34">
            <v>-8.1530975653542042E-3</v>
          </cell>
          <cell r="CW34">
            <v>-1.6877386546619435E-2</v>
          </cell>
          <cell r="CX34">
            <v>1.2744173977565413E-2</v>
          </cell>
          <cell r="CY34">
            <v>1.0475354204104238E-2</v>
          </cell>
          <cell r="CZ34">
            <v>2.268958030832283E-2</v>
          </cell>
          <cell r="DA34">
            <v>2.3380586500869698E-2</v>
          </cell>
          <cell r="DB34">
            <v>4.9256541711409814E-2</v>
          </cell>
          <cell r="DC34">
            <v>5.1780008962345303E-2</v>
          </cell>
          <cell r="DD34">
            <v>4.0455039944950477E-2</v>
          </cell>
          <cell r="DE34">
            <v>6.003344232482893E-3</v>
          </cell>
          <cell r="DF34">
            <v>4.6502652675755396E-3</v>
          </cell>
          <cell r="DG34">
            <v>-3.6041145922512237E-2</v>
          </cell>
          <cell r="DH34">
            <v>-1.9750705830594708E-2</v>
          </cell>
          <cell r="DI34">
            <v>-1.0336966962983109E-2</v>
          </cell>
          <cell r="DJ34">
            <v>3.9844405963995813E-2</v>
          </cell>
          <cell r="DK34">
            <v>-1.7226190087737596E-3</v>
          </cell>
          <cell r="DL34">
            <v>6.3895574288431786E-3</v>
          </cell>
          <cell r="DM34">
            <v>8.2508152141692204E-3</v>
          </cell>
          <cell r="DN34">
            <v>-1.4224293753593489E-2</v>
          </cell>
          <cell r="DO34" t="str">
            <v/>
          </cell>
          <cell r="DP34" t="str">
            <v/>
          </cell>
          <cell r="DQ34" t="str">
            <v/>
          </cell>
          <cell r="DR34" t="str">
            <v/>
          </cell>
          <cell r="DS34" t="str">
            <v/>
          </cell>
          <cell r="DT34" t="str">
            <v/>
          </cell>
          <cell r="DU34" t="str">
            <v/>
          </cell>
          <cell r="DV34" t="str">
            <v/>
          </cell>
          <cell r="DW34" t="str">
            <v/>
          </cell>
          <cell r="DX34" t="str">
            <v/>
          </cell>
          <cell r="DY34" t="str">
            <v/>
          </cell>
          <cell r="DZ34" t="str">
            <v/>
          </cell>
          <cell r="EA34" t="str">
            <v/>
          </cell>
          <cell r="EB34" t="str">
            <v/>
          </cell>
          <cell r="EC34" t="str">
            <v/>
          </cell>
          <cell r="ED34" t="str">
            <v/>
          </cell>
          <cell r="EE34" t="str">
            <v/>
          </cell>
          <cell r="EF34" t="str">
            <v/>
          </cell>
          <cell r="EG34" t="str">
            <v/>
          </cell>
          <cell r="EH34" t="str">
            <v/>
          </cell>
          <cell r="EI34" t="str">
            <v/>
          </cell>
          <cell r="EJ34" t="str">
            <v/>
          </cell>
          <cell r="EK34" t="str">
            <v/>
          </cell>
          <cell r="EL34" t="str">
            <v/>
          </cell>
          <cell r="EM34" t="str">
            <v/>
          </cell>
          <cell r="EN34" t="str">
            <v/>
          </cell>
          <cell r="EO34" t="str">
            <v/>
          </cell>
          <cell r="EP34" t="str">
            <v/>
          </cell>
          <cell r="EQ34" t="str">
            <v/>
          </cell>
          <cell r="ER34" t="str">
            <v/>
          </cell>
          <cell r="ES34" t="str">
            <v/>
          </cell>
          <cell r="ET34" t="str">
            <v/>
          </cell>
          <cell r="EU34" t="str">
            <v/>
          </cell>
          <cell r="EV34" t="str">
            <v/>
          </cell>
          <cell r="EW34" t="str">
            <v/>
          </cell>
          <cell r="EX34" t="str">
            <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Novinar</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v>1.0313125756667608E-2</v>
          </cell>
          <cell r="AC35">
            <v>0</v>
          </cell>
          <cell r="AD35">
            <v>8.5298377925350458E-2</v>
          </cell>
          <cell r="AE35">
            <v>3.2346701187285741E-2</v>
          </cell>
          <cell r="AF35">
            <v>1.9899320572554842E-2</v>
          </cell>
          <cell r="AG35">
            <v>3.3329368809374441E-2</v>
          </cell>
          <cell r="AH35">
            <v>5.2179461839283924E-2</v>
          </cell>
          <cell r="AI35">
            <v>0.10530943036447708</v>
          </cell>
          <cell r="AJ35">
            <v>1.8523625514131347E-2</v>
          </cell>
          <cell r="AK35">
            <v>3.5339796309004329E-2</v>
          </cell>
          <cell r="AL35">
            <v>3.6488134706735585E-2</v>
          </cell>
          <cell r="AM35">
            <v>5.0411002452523966E-2</v>
          </cell>
          <cell r="AN35">
            <v>2.7561197586140777E-2</v>
          </cell>
          <cell r="AO35">
            <v>-5.6394126360772298E-3</v>
          </cell>
          <cell r="AP35">
            <v>2.0847435356115891E-2</v>
          </cell>
          <cell r="AQ35">
            <v>-8.1024298229196365E-3</v>
          </cell>
          <cell r="AR35">
            <v>2.5860702535294412E-2</v>
          </cell>
          <cell r="AS35">
            <v>2.7765617184133489E-2</v>
          </cell>
          <cell r="AT35">
            <v>-3.2828000971886387E-2</v>
          </cell>
          <cell r="AU35">
            <v>0.13112390794026541</v>
          </cell>
          <cell r="AV35">
            <v>-4.2333465115874595E-2</v>
          </cell>
          <cell r="AW35">
            <v>-2.8477982675744655E-3</v>
          </cell>
          <cell r="AX35">
            <v>-5.1690207858071371E-3</v>
          </cell>
          <cell r="AY35">
            <v>4.4242438732601608E-3</v>
          </cell>
          <cell r="AZ35">
            <v>6.5946111360137283E-3</v>
          </cell>
          <cell r="BA35">
            <v>8.3264773203365477E-3</v>
          </cell>
          <cell r="BB35">
            <v>1.5840658646762405E-2</v>
          </cell>
          <cell r="BC35">
            <v>5.7170504302509499E-3</v>
          </cell>
          <cell r="BD35">
            <v>-1.3603573469556606E-2</v>
          </cell>
          <cell r="BE35">
            <v>1.7928426317977146E-3</v>
          </cell>
          <cell r="BF35">
            <v>-3.5771589103240921E-3</v>
          </cell>
          <cell r="BG35">
            <v>0.12314537032027321</v>
          </cell>
          <cell r="BH35">
            <v>1.8298065236601289E-2</v>
          </cell>
          <cell r="BI35">
            <v>-1.5093761346602824E-2</v>
          </cell>
          <cell r="BJ35">
            <v>1.7401587664928945E-2</v>
          </cell>
          <cell r="BK35">
            <v>1.8286557477159428E-2</v>
          </cell>
          <cell r="BL35">
            <v>1.4366586139521357E-2</v>
          </cell>
          <cell r="BM35">
            <v>1.4265221164516582E-3</v>
          </cell>
          <cell r="BN35">
            <v>1.9721440202905893E-2</v>
          </cell>
          <cell r="BO35">
            <v>2.1228162322162965E-2</v>
          </cell>
          <cell r="BP35">
            <v>2.3495457831232969E-2</v>
          </cell>
          <cell r="BQ35">
            <v>1.4318062094011092E-3</v>
          </cell>
          <cell r="BR35">
            <v>3.4911936464342992E-2</v>
          </cell>
          <cell r="BS35">
            <v>3.7409592046941366E-2</v>
          </cell>
          <cell r="BT35">
            <v>3.9783081646070452E-2</v>
          </cell>
          <cell r="BU35">
            <v>-8.2299449388905706E-3</v>
          </cell>
          <cell r="BV35">
            <v>2.9109250883813966E-2</v>
          </cell>
          <cell r="BW35">
            <v>3.2939306933463162E-3</v>
          </cell>
          <cell r="BX35">
            <v>-3.5373178708713094E-3</v>
          </cell>
          <cell r="BY35">
            <v>-5.2267577220000928E-3</v>
          </cell>
          <cell r="BZ35">
            <v>1.6569378277381565E-2</v>
          </cell>
          <cell r="CA35">
            <v>1.6176017290019839E-2</v>
          </cell>
          <cell r="CB35">
            <v>1.4217452761626595E-2</v>
          </cell>
          <cell r="CC35">
            <v>6.8501023138850935E-3</v>
          </cell>
          <cell r="CD35">
            <v>7.2302388067142301E-3</v>
          </cell>
          <cell r="CE35">
            <v>5.0073279741356905E-2</v>
          </cell>
          <cell r="CF35">
            <v>9.490027465493666E-3</v>
          </cell>
          <cell r="CG35">
            <v>2.4975473818347468E-2</v>
          </cell>
          <cell r="CH35">
            <v>4.2123742158124804E-3</v>
          </cell>
          <cell r="CI35">
            <v>-4.1228265903122847E-3</v>
          </cell>
          <cell r="CJ35">
            <v>2.9068273662585385E-3</v>
          </cell>
          <cell r="CK35">
            <v>5.991872895246183E-4</v>
          </cell>
          <cell r="CL35">
            <v>1.3256374207656676E-2</v>
          </cell>
          <cell r="CM35">
            <v>-1.3013791998424059E-3</v>
          </cell>
          <cell r="CN35">
            <v>-1.66200516022658E-2</v>
          </cell>
          <cell r="CO35">
            <v>1.7347392561876283E-3</v>
          </cell>
          <cell r="CP35">
            <v>1.7209769815590816E-3</v>
          </cell>
          <cell r="CQ35">
            <v>8.3584521058724954E-3</v>
          </cell>
          <cell r="CR35">
            <v>1.7593954699809424E-3</v>
          </cell>
          <cell r="CS35">
            <v>9.2053003369553833E-3</v>
          </cell>
          <cell r="CT35">
            <v>1.3170936115565558E-2</v>
          </cell>
          <cell r="CU35">
            <v>5.9074786805216155E-3</v>
          </cell>
          <cell r="CV35">
            <v>-5.8135538079611571E-3</v>
          </cell>
          <cell r="CW35">
            <v>-1.3020084413621546E-2</v>
          </cell>
          <cell r="CX35">
            <v>1.6413196819254971E-2</v>
          </cell>
          <cell r="CY35">
            <v>6.4130814251936495E-3</v>
          </cell>
          <cell r="CZ35">
            <v>4.6175089439185808E-2</v>
          </cell>
          <cell r="DA35">
            <v>1.5876576854952768E-2</v>
          </cell>
          <cell r="DB35">
            <v>-1.3685876995982589E-2</v>
          </cell>
          <cell r="DC35">
            <v>-3.2937952916954781E-3</v>
          </cell>
          <cell r="DD35">
            <v>8.4003208905519509E-3</v>
          </cell>
          <cell r="DE35">
            <v>-1.7129191230954435E-2</v>
          </cell>
          <cell r="DF35">
            <v>-8.1456678880702117E-3</v>
          </cell>
          <cell r="DG35">
            <v>9.470477606126293E-3</v>
          </cell>
          <cell r="DH35">
            <v>-6.5178650074909543E-3</v>
          </cell>
          <cell r="DI35">
            <v>-2.7367371483296789E-2</v>
          </cell>
          <cell r="DJ35">
            <v>3.019816206002858E-2</v>
          </cell>
          <cell r="DK35">
            <v>-2.9289000052219035E-3</v>
          </cell>
          <cell r="DL35">
            <v>8.1182661014184154E-4</v>
          </cell>
          <cell r="DM35">
            <v>1.0601254759868591E-2</v>
          </cell>
          <cell r="DN35">
            <v>8.9412384418458314E-3</v>
          </cell>
          <cell r="DO35">
            <v>-9.7422423810617376E-3</v>
          </cell>
          <cell r="DP35">
            <v>-5.9017980293172099E-3</v>
          </cell>
          <cell r="DQ35">
            <v>2.3472284094041552E-2</v>
          </cell>
          <cell r="DR35">
            <v>-2.0909046223729008E-2</v>
          </cell>
          <cell r="DS35">
            <v>2.3946715666932458E-3</v>
          </cell>
          <cell r="DT35">
            <v>1.2560905237672001E-2</v>
          </cell>
          <cell r="DU35">
            <v>1.4791843664732823E-2</v>
          </cell>
          <cell r="DV35">
            <v>-2.6320715459870214E-3</v>
          </cell>
          <cell r="DW35">
            <v>-3.6112588460036833E-3</v>
          </cell>
          <cell r="DX35">
            <v>2.7138322335324951E-2</v>
          </cell>
          <cell r="DY35">
            <v>-9.4002430948272962E-3</v>
          </cell>
          <cell r="DZ35">
            <v>1.1102010207874232E-2</v>
          </cell>
          <cell r="EA35">
            <v>6.26293810598905E-3</v>
          </cell>
          <cell r="EB35">
            <v>1.9990432315527787E-2</v>
          </cell>
          <cell r="EC35">
            <v>1.2016877751350389E-2</v>
          </cell>
          <cell r="ED35">
            <v>5.0409019949885512E-3</v>
          </cell>
          <cell r="EE35">
            <v>-7.0662013103321873E-3</v>
          </cell>
          <cell r="EF35">
            <v>-1.1051500005959294E-2</v>
          </cell>
          <cell r="EG35">
            <v>-7.6631542494255038E-3</v>
          </cell>
          <cell r="EH35">
            <v>1.9604582542670265E-2</v>
          </cell>
          <cell r="EI35">
            <v>-6.4565443909633804E-3</v>
          </cell>
          <cell r="EJ35">
            <v>-2.7938840124638669E-4</v>
          </cell>
          <cell r="EK35">
            <v>1.1647618633763316E-2</v>
          </cell>
          <cell r="EL35">
            <v>-6.9333648446491649E-3</v>
          </cell>
          <cell r="EM35">
            <v>1.7310933981983023E-2</v>
          </cell>
          <cell r="EN35">
            <v>-2.9847313291089455E-2</v>
          </cell>
          <cell r="EO35">
            <v>1.9749888078072784E-5</v>
          </cell>
          <cell r="EP35">
            <v>4.2920866759347115E-3</v>
          </cell>
          <cell r="EQ35">
            <v>-2.6459773204270277E-3</v>
          </cell>
          <cell r="ER35">
            <v>-1.6006642135380642E-2</v>
          </cell>
          <cell r="ES35">
            <v>-1.0845632991196452E-2</v>
          </cell>
          <cell r="ET35">
            <v>9.0479625225551724E-3</v>
          </cell>
          <cell r="EU35">
            <v>1.4363612888352518E-2</v>
          </cell>
          <cell r="EV35">
            <v>2.2403765059817993E-2</v>
          </cell>
          <cell r="EW35">
            <v>7.5025205670487434E-3</v>
          </cell>
          <cell r="EX35">
            <v>6.1027949369970623E-3</v>
          </cell>
          <cell r="EY35">
            <v>1.9257368273172946E-2</v>
          </cell>
          <cell r="EZ35">
            <v>7.7699831349852585E-3</v>
          </cell>
          <cell r="FA35">
            <v>1.1351052847225058E-2</v>
          </cell>
          <cell r="FB35">
            <v>-1.3114918859625561E-2</v>
          </cell>
          <cell r="FC35">
            <v>-1.4751210557772343E-2</v>
          </cell>
          <cell r="FD35">
            <v>2.0531269141957583E-3</v>
          </cell>
          <cell r="FE35">
            <v>7.1460234634152502E-3</v>
          </cell>
          <cell r="FF35">
            <v>6.1760956965935959E-4</v>
          </cell>
          <cell r="FG35">
            <v>9.182445987373695E-4</v>
          </cell>
          <cell r="FH35">
            <v>1.5227490337220668E-2</v>
          </cell>
          <cell r="FI35">
            <v>1.2834843875269869E-2</v>
          </cell>
          <cell r="FJ35">
            <v>1.1746263717898827E-3</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ZDMF HEP grupe</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v>0.29244655671703701</v>
          </cell>
          <cell r="AI36">
            <v>0.36077260221247276</v>
          </cell>
          <cell r="AJ36">
            <v>0.10704078050884676</v>
          </cell>
          <cell r="AK36">
            <v>0.10097243334936638</v>
          </cell>
          <cell r="AL36">
            <v>9.5479945182070203E-2</v>
          </cell>
          <cell r="AM36">
            <v>8.6669382335548717E-2</v>
          </cell>
          <cell r="AN36">
            <v>7.3904702263262137E-2</v>
          </cell>
          <cell r="AO36">
            <v>0.11252466533205137</v>
          </cell>
          <cell r="AP36">
            <v>9.3556856173672404E-2</v>
          </cell>
          <cell r="AQ36">
            <v>4.1109431805215126E-2</v>
          </cell>
          <cell r="AR36">
            <v>6.2701169492035483E-2</v>
          </cell>
          <cell r="AS36">
            <v>7.6434948159482069E-2</v>
          </cell>
          <cell r="AT36">
            <v>1.7908782183896348E-2</v>
          </cell>
          <cell r="AU36">
            <v>0.23091261520798992</v>
          </cell>
          <cell r="AV36">
            <v>-4.7823578668393651E-3</v>
          </cell>
          <cell r="AW36">
            <v>2.3721315808183253E-2</v>
          </cell>
          <cell r="AX36">
            <v>8.1231725445985569E-3</v>
          </cell>
          <cell r="AY36">
            <v>2.4540899498461059E-2</v>
          </cell>
          <cell r="AZ36">
            <v>4.9256946270039674E-2</v>
          </cell>
          <cell r="BA36">
            <v>3.2021040058799133E-2</v>
          </cell>
          <cell r="BB36">
            <v>5.2482361894645224E-2</v>
          </cell>
          <cell r="BC36">
            <v>2.1796484311290873E-2</v>
          </cell>
          <cell r="BD36">
            <v>-3.6829766822259934E-4</v>
          </cell>
          <cell r="BE36">
            <v>-1.4746739813335553E-2</v>
          </cell>
          <cell r="BF36">
            <v>2.7440901811634959E-3</v>
          </cell>
          <cell r="BG36">
            <v>9.084508318634231E-2</v>
          </cell>
          <cell r="BH36">
            <v>0.10155668586006464</v>
          </cell>
          <cell r="BI36">
            <v>1.8904293694435411E-2</v>
          </cell>
          <cell r="BJ36">
            <v>2.6552273334457921E-2</v>
          </cell>
          <cell r="BK36">
            <v>2.9727971854984783E-2</v>
          </cell>
          <cell r="BL36">
            <v>3.7760975443232807E-2</v>
          </cell>
          <cell r="BM36">
            <v>4.6320083684820969E-2</v>
          </cell>
          <cell r="BN36">
            <v>2.670550449828692E-2</v>
          </cell>
          <cell r="BO36">
            <v>3.251377409370524E-2</v>
          </cell>
          <cell r="BP36">
            <v>3.1340389252892634E-2</v>
          </cell>
          <cell r="BQ36">
            <v>2.1794189252891786E-2</v>
          </cell>
          <cell r="BR36">
            <v>3.1872525578541748E-2</v>
          </cell>
          <cell r="BS36">
            <v>4.781271432145652E-2</v>
          </cell>
          <cell r="BT36">
            <v>7.9510795461624498E-2</v>
          </cell>
          <cell r="BU36">
            <v>1.4334822456302573E-2</v>
          </cell>
          <cell r="BV36">
            <v>2.5121968330981667E-2</v>
          </cell>
          <cell r="BW36">
            <v>1.6550215115995737E-2</v>
          </cell>
          <cell r="BX36">
            <v>7.7766183584338996E-3</v>
          </cell>
          <cell r="BY36">
            <v>2.0495061059756028E-2</v>
          </cell>
          <cell r="BZ36">
            <v>1.7722780892279123E-2</v>
          </cell>
          <cell r="CA36">
            <v>1.8084900367536391E-2</v>
          </cell>
          <cell r="CB36">
            <v>1.9758696900609059E-2</v>
          </cell>
          <cell r="CC36">
            <v>1.6237109424541745E-2</v>
          </cell>
          <cell r="CD36">
            <v>1.7602702006984033E-2</v>
          </cell>
          <cell r="CE36">
            <v>3.3239339101726002E-2</v>
          </cell>
          <cell r="CF36">
            <v>1.4153967221744107E-2</v>
          </cell>
          <cell r="CG36">
            <v>4.7371520787659049E-2</v>
          </cell>
          <cell r="CH36">
            <v>7.151266013620667E-3</v>
          </cell>
          <cell r="CI36">
            <v>-3.4045050075890299E-4</v>
          </cell>
          <cell r="CJ36">
            <v>8.6566246673894093E-3</v>
          </cell>
          <cell r="CK36">
            <v>-4.795025476873686E-3</v>
          </cell>
          <cell r="CL36">
            <v>-1.2066721097252129E-3</v>
          </cell>
          <cell r="CM36">
            <v>-5.3701223213717952E-3</v>
          </cell>
          <cell r="CN36">
            <v>-1.9267762551073878E-2</v>
          </cell>
          <cell r="CO36">
            <v>4.3362064675326519E-3</v>
          </cell>
          <cell r="CP36">
            <v>-3.0867344093964575E-3</v>
          </cell>
          <cell r="CQ36">
            <v>2.7404044023425111E-2</v>
          </cell>
          <cell r="CR36">
            <v>4.6849853329868326E-3</v>
          </cell>
          <cell r="CS36">
            <v>1.3522604045053142E-2</v>
          </cell>
          <cell r="CT36">
            <v>2.2636135302311896E-2</v>
          </cell>
          <cell r="CU36">
            <v>9.760120384030832E-3</v>
          </cell>
          <cell r="CV36">
            <v>-5.7927755627385225E-3</v>
          </cell>
          <cell r="CW36">
            <v>1.236614504125645E-2</v>
          </cell>
          <cell r="CX36">
            <v>1.4421688364233217E-2</v>
          </cell>
          <cell r="CY36">
            <v>1.2945458728307494E-2</v>
          </cell>
          <cell r="CZ36">
            <v>2.7319657324349288E-2</v>
          </cell>
          <cell r="DA36">
            <v>5.8378831932869073E-2</v>
          </cell>
          <cell r="DB36">
            <v>1.3270712910957945E-2</v>
          </cell>
          <cell r="DC36">
            <v>2.5220421822412957E-2</v>
          </cell>
          <cell r="DD36">
            <v>3.8550096868513552E-2</v>
          </cell>
          <cell r="DE36">
            <v>-3.1034722423247682E-3</v>
          </cell>
          <cell r="DF36">
            <v>-1.2755970685260789E-2</v>
          </cell>
          <cell r="DG36">
            <v>-1.9347851561191648E-2</v>
          </cell>
          <cell r="DH36">
            <v>-3.2470507534029393E-2</v>
          </cell>
          <cell r="DI36">
            <v>-2.7394321435678555E-2</v>
          </cell>
          <cell r="DJ36">
            <v>3.3282019533631968E-2</v>
          </cell>
          <cell r="DK36">
            <v>-3.2498851532901047E-3</v>
          </cell>
          <cell r="DL36">
            <v>8.5424864172346428E-3</v>
          </cell>
          <cell r="DM36">
            <v>7.2528172483076478E-4</v>
          </cell>
          <cell r="DN36">
            <v>8.1269335682384956E-3</v>
          </cell>
          <cell r="DO36">
            <v>1.2311747593970921E-2</v>
          </cell>
          <cell r="DP36">
            <v>1.685359898213562E-2</v>
          </cell>
          <cell r="DQ36">
            <v>1.6398672346276812E-2</v>
          </cell>
          <cell r="DR36">
            <v>-9.5025769680164573E-3</v>
          </cell>
          <cell r="DS36">
            <v>2.2422269403883236E-3</v>
          </cell>
          <cell r="DT36">
            <v>1.7247804598654812E-2</v>
          </cell>
          <cell r="DU36">
            <v>1.6830625075793592E-2</v>
          </cell>
          <cell r="DV36">
            <v>2.2580707312262649E-3</v>
          </cell>
          <cell r="DW36">
            <v>1.0621411929280226E-2</v>
          </cell>
          <cell r="DX36">
            <v>2.1666158912373751E-2</v>
          </cell>
          <cell r="DY36">
            <v>3.0023232852644066E-3</v>
          </cell>
          <cell r="DZ36">
            <v>1.0929320973612711E-2</v>
          </cell>
          <cell r="EA36">
            <v>2.1775776403680183E-2</v>
          </cell>
          <cell r="EB36">
            <v>1.9393676303911558E-2</v>
          </cell>
          <cell r="EC36">
            <v>1.4890386474784852E-2</v>
          </cell>
          <cell r="ED36">
            <v>5.923437245633878E-3</v>
          </cell>
          <cell r="EE36">
            <v>1.0111385542470002E-2</v>
          </cell>
          <cell r="EF36">
            <v>-2.1295504763543071E-3</v>
          </cell>
          <cell r="EG36">
            <v>-1.4283852167414061E-2</v>
          </cell>
          <cell r="EH36">
            <v>1.57488507202963E-2</v>
          </cell>
          <cell r="EI36">
            <v>-2.2582506529389406E-2</v>
          </cell>
          <cell r="EJ36">
            <v>1.8867891736354212E-3</v>
          </cell>
          <cell r="EK36">
            <v>1.7738301178923273E-2</v>
          </cell>
          <cell r="EL36">
            <v>4.3740637811254439E-3</v>
          </cell>
          <cell r="EM36">
            <v>2.5495052144399524E-2</v>
          </cell>
          <cell r="EN36">
            <v>-1.9353474747950003E-2</v>
          </cell>
          <cell r="EO36">
            <v>-6.1579305039684553E-3</v>
          </cell>
          <cell r="EP36">
            <v>-1.7104572972987917E-6</v>
          </cell>
          <cell r="EQ36">
            <v>2.839981762832964E-3</v>
          </cell>
          <cell r="ER36">
            <v>2.5169618405556106E-3</v>
          </cell>
          <cell r="ES36">
            <v>-3.7113136133169059E-3</v>
          </cell>
          <cell r="ET36">
            <v>1.2478075773295074E-2</v>
          </cell>
          <cell r="EU36">
            <v>1.299352990463638E-2</v>
          </cell>
          <cell r="EV36">
            <v>2.4663261273373684E-2</v>
          </cell>
          <cell r="EW36">
            <v>1.1115727277484598E-2</v>
          </cell>
          <cell r="EX36">
            <v>6.8817743897904527E-3</v>
          </cell>
          <cell r="EY36">
            <v>3.9413602086338491E-2</v>
          </cell>
          <cell r="EZ36">
            <v>-7.2874212067271672E-4</v>
          </cell>
          <cell r="FA36">
            <v>1.2794243998611522E-2</v>
          </cell>
          <cell r="FB36">
            <v>-2.3592652127144835E-2</v>
          </cell>
          <cell r="FC36">
            <v>5.2280907235906452E-3</v>
          </cell>
          <cell r="FD36">
            <v>-3.4626758079839225E-3</v>
          </cell>
          <cell r="FE36">
            <v>3.4243550617560651E-3</v>
          </cell>
          <cell r="FF36">
            <v>6.3197366773149414E-3</v>
          </cell>
          <cell r="FG36">
            <v>8.4474597043591223E-3</v>
          </cell>
          <cell r="FH36">
            <v>1.1675215332851319E-2</v>
          </cell>
          <cell r="FI36">
            <v>8.0758074228767535E-3</v>
          </cell>
          <cell r="FJ36">
            <v>1.3704687908086381E-2</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T-HT</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v>0.892236893302775</v>
          </cell>
          <cell r="AK37">
            <v>0.10022269066814479</v>
          </cell>
          <cell r="AL37">
            <v>0.10793101946366561</v>
          </cell>
          <cell r="AM37">
            <v>9.2765612487665475E-2</v>
          </cell>
          <cell r="AN37">
            <v>9.0132335367968552E-2</v>
          </cell>
          <cell r="AO37">
            <v>6.2081284147245071E-2</v>
          </cell>
          <cell r="AP37">
            <v>7.84031310744632E-2</v>
          </cell>
          <cell r="AQ37">
            <v>5.3380515729218085E-2</v>
          </cell>
          <cell r="AR37">
            <v>7.311017650199679E-2</v>
          </cell>
          <cell r="AS37">
            <v>0.25014346529294806</v>
          </cell>
          <cell r="AT37">
            <v>0.15145131764527875</v>
          </cell>
          <cell r="AU37">
            <v>0.13612458256893983</v>
          </cell>
          <cell r="AV37">
            <v>3.9892194412302663E-3</v>
          </cell>
          <cell r="AW37">
            <v>1.867685282598729E-2</v>
          </cell>
          <cell r="AX37">
            <v>2.2856212828227952E-2</v>
          </cell>
          <cell r="AY37">
            <v>2.5918375840360264E-2</v>
          </cell>
          <cell r="AZ37">
            <v>2.4492092657672573E-2</v>
          </cell>
          <cell r="BA37">
            <v>2.5146775242237396E-2</v>
          </cell>
          <cell r="BB37">
            <v>3.2563589926316576E-2</v>
          </cell>
          <cell r="BC37">
            <v>2.1782030416606001E-2</v>
          </cell>
          <cell r="BD37">
            <v>1.3906007144885702E-2</v>
          </cell>
          <cell r="BE37">
            <v>1.8556655191078651E-2</v>
          </cell>
          <cell r="BF37">
            <v>1.7046586614586967E-2</v>
          </cell>
          <cell r="BG37">
            <v>0.19491568131792303</v>
          </cell>
          <cell r="BH37">
            <v>2.3281235123060851E-2</v>
          </cell>
          <cell r="BI37">
            <v>1.2498881281409153E-2</v>
          </cell>
          <cell r="BJ37">
            <v>2.606421292198733E-2</v>
          </cell>
          <cell r="BK37">
            <v>2.0141184660845406E-2</v>
          </cell>
          <cell r="BL37">
            <v>1.7395154262079389E-2</v>
          </cell>
          <cell r="BM37">
            <v>1.7004058015512167E-2</v>
          </cell>
          <cell r="BN37">
            <v>2.5250894104115847E-2</v>
          </cell>
          <cell r="BO37">
            <v>2.1068765896725041E-2</v>
          </cell>
          <cell r="BP37">
            <v>2.285230745494329E-2</v>
          </cell>
          <cell r="BQ37">
            <v>1.8370098341251719E-2</v>
          </cell>
          <cell r="BR37">
            <v>3.0325018616833812E-2</v>
          </cell>
          <cell r="BS37">
            <v>5.0821208620908991E-2</v>
          </cell>
          <cell r="BT37">
            <v>7.1239060947581576E-2</v>
          </cell>
          <cell r="BU37">
            <v>1.0150809602910583E-2</v>
          </cell>
          <cell r="BV37">
            <v>3.301136879360065E-2</v>
          </cell>
          <cell r="BW37">
            <v>8.9443315276126496E-3</v>
          </cell>
          <cell r="BX37">
            <v>1.2491669124169979E-2</v>
          </cell>
          <cell r="BY37">
            <v>1.1415860208476814E-2</v>
          </cell>
          <cell r="BZ37">
            <v>2.3096017105796288E-2</v>
          </cell>
          <cell r="CA37">
            <v>2.0061120046184648E-2</v>
          </cell>
          <cell r="CB37">
            <v>1.7811271699307397E-2</v>
          </cell>
          <cell r="CC37">
            <v>1.5093988402465779E-2</v>
          </cell>
          <cell r="CD37">
            <v>1.9149879371849473E-2</v>
          </cell>
          <cell r="CE37">
            <v>3.9581913219243335E-2</v>
          </cell>
          <cell r="CF37">
            <v>1.7763192704138061E-2</v>
          </cell>
          <cell r="CG37">
            <v>5.1426304300972343E-2</v>
          </cell>
          <cell r="CH37">
            <v>2.1559792944357899E-2</v>
          </cell>
          <cell r="CI37">
            <v>0.1272921066946836</v>
          </cell>
          <cell r="CJ37">
            <v>2.7013672083101684E-2</v>
          </cell>
          <cell r="CK37">
            <v>1.4531811740275529E-2</v>
          </cell>
          <cell r="CL37">
            <v>2.4621193371705586E-2</v>
          </cell>
          <cell r="CM37">
            <v>1.5455237165638982E-2</v>
          </cell>
          <cell r="CN37">
            <v>1.4117255307269132E-2</v>
          </cell>
          <cell r="CO37">
            <v>2.0758269472942428E-2</v>
          </cell>
          <cell r="CP37">
            <v>1.9252797638180444E-3</v>
          </cell>
          <cell r="CQ37">
            <v>1.531750603169651E-2</v>
          </cell>
          <cell r="CR37">
            <v>-7.0882800985265539E-3</v>
          </cell>
          <cell r="CS37">
            <v>2.4987456720549393E-2</v>
          </cell>
          <cell r="CT37">
            <v>2.6182637391699085E-2</v>
          </cell>
          <cell r="CU37">
            <v>2.3962147753459673E-2</v>
          </cell>
          <cell r="CV37">
            <v>1.5910968423230313E-2</v>
          </cell>
          <cell r="CW37">
            <v>4.9771330383335836E-3</v>
          </cell>
          <cell r="CX37">
            <v>2.0454913531720152E-2</v>
          </cell>
          <cell r="CY37">
            <v>1.6865815891919898E-2</v>
          </cell>
          <cell r="CZ37">
            <v>4.5634558628032888E-2</v>
          </cell>
          <cell r="DA37">
            <v>3.5731192968448434E-2</v>
          </cell>
          <cell r="DB37">
            <v>3.3451910268042897E-3</v>
          </cell>
          <cell r="DC37">
            <v>1.2940486651830136E-3</v>
          </cell>
          <cell r="DD37">
            <v>1.7055972252109128E-2</v>
          </cell>
          <cell r="DE37">
            <v>1.0569629823078169E-2</v>
          </cell>
          <cell r="DF37">
            <v>3.4043957985461773E-3</v>
          </cell>
          <cell r="DG37">
            <v>1.120789096663955E-2</v>
          </cell>
          <cell r="DH37">
            <v>1.2851357107842858E-3</v>
          </cell>
          <cell r="DI37">
            <v>-6.546355932615394E-3</v>
          </cell>
          <cell r="DJ37">
            <v>2.0807033720489095E-2</v>
          </cell>
          <cell r="DK37">
            <v>2.5900405029839015E-3</v>
          </cell>
          <cell r="DL37">
            <v>5.7638471209642489E-3</v>
          </cell>
          <cell r="DM37">
            <v>6.3235979472997944E-3</v>
          </cell>
          <cell r="DN37">
            <v>-2.4848871201302948E-4</v>
          </cell>
          <cell r="DO37">
            <v>9.4174452518973051E-3</v>
          </cell>
          <cell r="DP37">
            <v>1.9381808613803411E-2</v>
          </cell>
          <cell r="DQ37">
            <v>2.2268921029843888E-2</v>
          </cell>
          <cell r="DR37">
            <v>9.5267520463163391E-3</v>
          </cell>
          <cell r="DS37">
            <v>7.9879052421429758E-3</v>
          </cell>
          <cell r="DT37">
            <v>3.1995906750564775E-2</v>
          </cell>
          <cell r="DU37">
            <v>2.1230684752523172E-2</v>
          </cell>
          <cell r="DV37">
            <v>5.1734367644257371E-3</v>
          </cell>
          <cell r="DW37">
            <v>6.3326872461925074E-3</v>
          </cell>
          <cell r="DX37">
            <v>1.3473768623921849E-2</v>
          </cell>
          <cell r="DY37">
            <v>3.5172206445502445E-3</v>
          </cell>
          <cell r="DZ37">
            <v>2.590532008602299E-3</v>
          </cell>
          <cell r="EA37">
            <v>2.0854164086291978E-2</v>
          </cell>
          <cell r="EB37">
            <v>3.7690418266052253E-2</v>
          </cell>
          <cell r="EC37">
            <v>1.2912954026031371E-2</v>
          </cell>
          <cell r="ED37">
            <v>7.2668993379688771E-3</v>
          </cell>
          <cell r="EE37">
            <v>-4.9245505352762025E-3</v>
          </cell>
          <cell r="EF37">
            <v>-7.0954654550941867E-3</v>
          </cell>
          <cell r="EG37">
            <v>-9.3277570566764941E-3</v>
          </cell>
          <cell r="EH37">
            <v>2.4391436565547542E-2</v>
          </cell>
          <cell r="EI37">
            <v>-1.1190203165573969E-2</v>
          </cell>
          <cell r="EJ37">
            <v>-1.0264275917278512E-2</v>
          </cell>
          <cell r="EK37">
            <v>1.7946998365596083E-2</v>
          </cell>
          <cell r="EL37">
            <v>-6.5236355267556025E-4</v>
          </cell>
          <cell r="EM37">
            <v>1.4673745966798076E-2</v>
          </cell>
          <cell r="EN37">
            <v>-3.350914504677486E-3</v>
          </cell>
          <cell r="EO37">
            <v>-1.488590066469903E-4</v>
          </cell>
          <cell r="EP37">
            <v>7.9291551161711389E-3</v>
          </cell>
          <cell r="EQ37">
            <v>3.7492880580953535E-3</v>
          </cell>
          <cell r="ER37">
            <v>9.2982568309241502E-3</v>
          </cell>
          <cell r="ES37">
            <v>-6.110845864289653E-3</v>
          </cell>
          <cell r="ET37">
            <v>1.4836529088819467E-2</v>
          </cell>
          <cell r="EU37">
            <v>1.625070276546469E-2</v>
          </cell>
          <cell r="EV37">
            <v>2.6891589733050301E-2</v>
          </cell>
          <cell r="EW37">
            <v>1.2007745484972481E-2</v>
          </cell>
          <cell r="EX37">
            <v>3.1818206217123684E-3</v>
          </cell>
          <cell r="EY37">
            <v>3.004977860308591E-2</v>
          </cell>
          <cell r="EZ37">
            <v>9.8462849260106677E-3</v>
          </cell>
          <cell r="FA37">
            <v>1.7017885787271727E-2</v>
          </cell>
          <cell r="FB37">
            <v>-2.1622652408354145E-2</v>
          </cell>
          <cell r="FC37">
            <v>-1.4589109060621379E-2</v>
          </cell>
          <cell r="FD37">
            <v>1.0979148126420857E-3</v>
          </cell>
          <cell r="FE37">
            <v>1.4163851965166119E-2</v>
          </cell>
          <cell r="FF37">
            <v>8.6994431793187138E-3</v>
          </cell>
          <cell r="FG37">
            <v>2.0507175843849216E-3</v>
          </cell>
          <cell r="FH37">
            <v>1.4433442791604032E-2</v>
          </cell>
          <cell r="FI37">
            <v>1.5155606536644448E-2</v>
          </cell>
          <cell r="FJ37">
            <v>3.0924911170421088E-3</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T-Mobile</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e">
            <v>#DIV/0!</v>
          </cell>
          <cell r="AT38">
            <v>0.76729199396988357</v>
          </cell>
          <cell r="AU38">
            <v>2.1074547229620637</v>
          </cell>
          <cell r="AV38">
            <v>0.14440237783998713</v>
          </cell>
          <cell r="AW38">
            <v>6.5380294969340683E-2</v>
          </cell>
          <cell r="AX38">
            <v>6.2591208125150566E-2</v>
          </cell>
          <cell r="AY38">
            <v>9.3335044297380002E-2</v>
          </cell>
          <cell r="AZ38">
            <v>0.10758845496838694</v>
          </cell>
          <cell r="BA38">
            <v>0.21781155643858188</v>
          </cell>
          <cell r="BB38">
            <v>0.21865659588660519</v>
          </cell>
          <cell r="BC38">
            <v>2.5747713475112684E-2</v>
          </cell>
          <cell r="BD38">
            <v>1.3434104198952045E-2</v>
          </cell>
          <cell r="BE38">
            <v>9.0409773738133695E-3</v>
          </cell>
          <cell r="BF38">
            <v>3.1923215676830166E-2</v>
          </cell>
          <cell r="BG38">
            <v>0.25977993861002396</v>
          </cell>
          <cell r="BH38">
            <v>5.3852776975618653E-2</v>
          </cell>
          <cell r="BI38">
            <v>2.2221713237799468E-2</v>
          </cell>
          <cell r="BJ38">
            <v>2.6640331262496434E-2</v>
          </cell>
          <cell r="BK38">
            <v>3.355091779421078E-2</v>
          </cell>
          <cell r="BL38">
            <v>1.608572791795547E-2</v>
          </cell>
          <cell r="BM38">
            <v>2.9224306542138458E-2</v>
          </cell>
          <cell r="BN38">
            <v>2.3566447666966979E-2</v>
          </cell>
          <cell r="BO38">
            <v>1.6395043334399662E-2</v>
          </cell>
          <cell r="BP38">
            <v>3.4525215989706627E-2</v>
          </cell>
          <cell r="BQ38">
            <v>1.7007254820115197E-2</v>
          </cell>
          <cell r="BR38">
            <v>3.6749150004712336E-2</v>
          </cell>
          <cell r="BS38">
            <v>8.2211985490990167E-2</v>
          </cell>
          <cell r="BT38">
            <v>0.12426324927900705</v>
          </cell>
          <cell r="BU38">
            <v>3.092590415898526E-2</v>
          </cell>
          <cell r="BV38">
            <v>3.3275820261304975E-2</v>
          </cell>
          <cell r="BW38">
            <v>1.8084645851606716E-2</v>
          </cell>
          <cell r="BX38">
            <v>2.3572997841278993E-2</v>
          </cell>
          <cell r="BY38">
            <v>6.7074219800502353E-3</v>
          </cell>
          <cell r="BZ38">
            <v>2.84686092265483E-2</v>
          </cell>
          <cell r="CA38">
            <v>2.1114898629567887E-2</v>
          </cell>
          <cell r="CB38">
            <v>1.5781180304749523E-2</v>
          </cell>
          <cell r="CC38">
            <v>1.4334889249787432E-2</v>
          </cell>
          <cell r="CD38">
            <v>1.7726923393654032E-2</v>
          </cell>
          <cell r="CE38">
            <v>6.222570558237514E-2</v>
          </cell>
          <cell r="CF38">
            <v>1.8585820486211917E-2</v>
          </cell>
          <cell r="CG38">
            <v>6.9030501015522577E-2</v>
          </cell>
          <cell r="CH38">
            <v>2.641484513345134E-2</v>
          </cell>
          <cell r="CI38" t="str">
            <v/>
          </cell>
          <cell r="CJ38" t="str">
            <v/>
          </cell>
          <cell r="CK38" t="str">
            <v/>
          </cell>
          <cell r="CL38" t="str">
            <v/>
          </cell>
          <cell r="CM38" t="str">
            <v/>
          </cell>
          <cell r="CN38" t="str">
            <v/>
          </cell>
          <cell r="CO38" t="str">
            <v/>
          </cell>
          <cell r="CP38" t="str">
            <v/>
          </cell>
          <cell r="CQ38" t="str">
            <v/>
          </cell>
          <cell r="CR38" t="str">
            <v/>
          </cell>
          <cell r="CS38" t="str">
            <v/>
          </cell>
          <cell r="CT38" t="str">
            <v/>
          </cell>
          <cell r="CU38" t="str">
            <v/>
          </cell>
          <cell r="CV38" t="str">
            <v/>
          </cell>
          <cell r="CW38" t="str">
            <v/>
          </cell>
          <cell r="CX38" t="str">
            <v/>
          </cell>
          <cell r="CY38" t="str">
            <v/>
          </cell>
          <cell r="CZ38" t="str">
            <v/>
          </cell>
          <cell r="DA38" t="str">
            <v/>
          </cell>
          <cell r="DB38" t="str">
            <v/>
          </cell>
          <cell r="DC38" t="str">
            <v/>
          </cell>
          <cell r="DD38" t="str">
            <v/>
          </cell>
          <cell r="DE38" t="str">
            <v/>
          </cell>
          <cell r="DF38" t="str">
            <v/>
          </cell>
          <cell r="DG38" t="str">
            <v/>
          </cell>
          <cell r="DH38" t="str">
            <v/>
          </cell>
          <cell r="DI38" t="str">
            <v/>
          </cell>
          <cell r="DJ38" t="str">
            <v/>
          </cell>
          <cell r="DK38" t="str">
            <v/>
          </cell>
          <cell r="DL38" t="str">
            <v/>
          </cell>
          <cell r="DM38" t="str">
            <v/>
          </cell>
          <cell r="DN38" t="str">
            <v/>
          </cell>
          <cell r="DO38" t="str">
            <v/>
          </cell>
          <cell r="DP38" t="str">
            <v/>
          </cell>
          <cell r="DQ38" t="str">
            <v/>
          </cell>
          <cell r="DR38" t="str">
            <v/>
          </cell>
          <cell r="DS38" t="str">
            <v/>
          </cell>
          <cell r="DT38" t="str">
            <v/>
          </cell>
          <cell r="DU38" t="str">
            <v/>
          </cell>
          <cell r="DV38" t="str">
            <v/>
          </cell>
          <cell r="DW38" t="str">
            <v/>
          </cell>
          <cell r="DX38" t="str">
            <v/>
          </cell>
          <cell r="DY38" t="str">
            <v/>
          </cell>
          <cell r="DZ38" t="str">
            <v/>
          </cell>
          <cell r="EA38" t="str">
            <v/>
          </cell>
          <cell r="EB38" t="str">
            <v/>
          </cell>
          <cell r="EC38" t="str">
            <v/>
          </cell>
          <cell r="ED38" t="str">
            <v/>
          </cell>
          <cell r="EE38" t="str">
            <v/>
          </cell>
          <cell r="EF38" t="str">
            <v/>
          </cell>
          <cell r="EG38" t="str">
            <v/>
          </cell>
          <cell r="EH38" t="str">
            <v/>
          </cell>
          <cell r="EI38" t="str">
            <v/>
          </cell>
          <cell r="EJ38" t="str">
            <v/>
          </cell>
          <cell r="EK38" t="str">
            <v/>
          </cell>
          <cell r="EL38" t="str">
            <v/>
          </cell>
          <cell r="EM38" t="str">
            <v/>
          </cell>
          <cell r="EN38" t="str">
            <v/>
          </cell>
          <cell r="EO38" t="str">
            <v/>
          </cell>
          <cell r="EP38" t="str">
            <v/>
          </cell>
          <cell r="EQ38" t="str">
            <v/>
          </cell>
          <cell r="ER38" t="str">
            <v/>
          </cell>
          <cell r="ES38" t="str">
            <v/>
          </cell>
          <cell r="ET38" t="str">
            <v/>
          </cell>
          <cell r="EU38" t="str">
            <v/>
          </cell>
          <cell r="EV38" t="str">
            <v/>
          </cell>
          <cell r="EW38" t="str">
            <v/>
          </cell>
          <cell r="EX38" t="str">
            <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SHŽ</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v>0.27031914053211997</v>
          </cell>
          <cell r="BB39">
            <v>0.28638084377515366</v>
          </cell>
          <cell r="BC39">
            <v>0.19435014969081288</v>
          </cell>
          <cell r="BD39">
            <v>0.15265254337659717</v>
          </cell>
          <cell r="BE39">
            <v>0.14250462453258425</v>
          </cell>
          <cell r="BF39">
            <v>0.11923556014222096</v>
          </cell>
          <cell r="BG39">
            <v>0.12106694083091378</v>
          </cell>
          <cell r="BH39">
            <v>9.0805551127661033E-2</v>
          </cell>
          <cell r="BI39">
            <v>8.9393093706491941E-2</v>
          </cell>
          <cell r="BJ39">
            <v>8.60700074824544E-2</v>
          </cell>
          <cell r="BK39">
            <v>7.075226946723738E-2</v>
          </cell>
          <cell r="BL39">
            <v>6.5703950912385345E-2</v>
          </cell>
          <cell r="BM39">
            <v>6.5761639263627991E-2</v>
          </cell>
          <cell r="BN39">
            <v>6.3724988017066719E-2</v>
          </cell>
          <cell r="BO39">
            <v>5.6365267954108372E-2</v>
          </cell>
          <cell r="BP39">
            <v>5.969500496689218E-2</v>
          </cell>
          <cell r="BQ39">
            <v>2.9018996830375149E-2</v>
          </cell>
          <cell r="BR39">
            <v>3.3840187449624297E-2</v>
          </cell>
          <cell r="BS39">
            <v>6.7795266236098148E-2</v>
          </cell>
          <cell r="BT39">
            <v>0.15092266031545543</v>
          </cell>
          <cell r="BU39">
            <v>5.472032955321899E-2</v>
          </cell>
          <cell r="BV39">
            <v>6.2353336298095134E-2</v>
          </cell>
          <cell r="BW39">
            <v>4.8137779800762476E-2</v>
          </cell>
          <cell r="BX39">
            <v>4.0580986257885997E-2</v>
          </cell>
          <cell r="BY39">
            <v>2.8680785883840491E-2</v>
          </cell>
          <cell r="BZ39">
            <v>4.2681840916873715E-2</v>
          </cell>
          <cell r="CA39">
            <v>3.9543599831118222E-2</v>
          </cell>
          <cell r="CB39">
            <v>3.5005506860285376E-2</v>
          </cell>
          <cell r="CC39">
            <v>2.7959432091297441E-2</v>
          </cell>
          <cell r="CD39">
            <v>2.8821759321472861E-2</v>
          </cell>
          <cell r="CE39">
            <v>5.0928066465991476E-2</v>
          </cell>
          <cell r="CF39">
            <v>6.8549720403849471E-3</v>
          </cell>
          <cell r="CG39">
            <v>6.4803148257360541E-2</v>
          </cell>
          <cell r="CH39">
            <v>2.699012280539732E-2</v>
          </cell>
          <cell r="CI39">
            <v>5.9903656611886092E-3</v>
          </cell>
          <cell r="CJ39">
            <v>2.813314007330853E-2</v>
          </cell>
          <cell r="CK39">
            <v>2.2083568175880731E-2</v>
          </cell>
          <cell r="CL39">
            <v>2.2774041513388493E-2</v>
          </cell>
          <cell r="CM39">
            <v>1.661064685635855E-2</v>
          </cell>
          <cell r="CN39">
            <v>1.9139781640416218E-2</v>
          </cell>
          <cell r="CO39">
            <v>1.1077427327013067E-2</v>
          </cell>
          <cell r="CP39">
            <v>8.6417836176740665E-3</v>
          </cell>
          <cell r="CQ39">
            <v>2.386201802320477E-2</v>
          </cell>
          <cell r="CR39">
            <v>-2.6004174179459969E-2</v>
          </cell>
          <cell r="CS39">
            <v>3.1788235391924186E-2</v>
          </cell>
          <cell r="CT39">
            <v>6.4590160562369131E-2</v>
          </cell>
          <cell r="CU39">
            <v>2.7915512531801832E-2</v>
          </cell>
          <cell r="CV39">
            <v>2.1899300132385387E-2</v>
          </cell>
          <cell r="CW39">
            <v>1.3093128975776129E-2</v>
          </cell>
          <cell r="CX39">
            <v>2.5675516005898683E-2</v>
          </cell>
          <cell r="CY39">
            <v>2.3165476796684247E-2</v>
          </cell>
          <cell r="CZ39">
            <v>1.1792965008391755E-2</v>
          </cell>
          <cell r="DA39">
            <v>2.6361044205220056E-2</v>
          </cell>
          <cell r="DB39">
            <v>1.0712654868346248E-2</v>
          </cell>
          <cell r="DC39">
            <v>-6.9441013747975292E-3</v>
          </cell>
          <cell r="DD39">
            <v>-1.2421597258323477E-2</v>
          </cell>
          <cell r="DE39">
            <v>9.1861316553857424E-3</v>
          </cell>
          <cell r="DF39">
            <v>3.5852630873341698E-3</v>
          </cell>
          <cell r="DG39">
            <v>1.5238021357173998E-2</v>
          </cell>
          <cell r="DH39">
            <v>-3.6960146029013943E-2</v>
          </cell>
          <cell r="DI39">
            <v>-5.4248421711481113E-3</v>
          </cell>
          <cell r="DJ39">
            <v>-7.5503976592653206E-3</v>
          </cell>
          <cell r="DK39">
            <v>8.2369119855927059E-3</v>
          </cell>
          <cell r="DL39">
            <v>1.692678047066928E-2</v>
          </cell>
          <cell r="DM39">
            <v>1.4752052451424479E-2</v>
          </cell>
          <cell r="DN39">
            <v>1.0006497122112736E-2</v>
          </cell>
          <cell r="DO39">
            <v>1.143609533348351E-2</v>
          </cell>
          <cell r="DP39">
            <v>8.3016556967069367E-3</v>
          </cell>
          <cell r="DQ39">
            <v>-3.5655782449581022E-2</v>
          </cell>
          <cell r="DR39">
            <v>0.55533168252090037</v>
          </cell>
          <cell r="DS39">
            <v>0.19269341023638201</v>
          </cell>
          <cell r="DT39">
            <v>0.1273125165599519</v>
          </cell>
          <cell r="DU39">
            <v>0.12571712059011889</v>
          </cell>
          <cell r="DV39">
            <v>0.10400493549609711</v>
          </cell>
          <cell r="DW39">
            <v>1.0896716832681029E-2</v>
          </cell>
          <cell r="DX39">
            <v>2.6557436787195583E-2</v>
          </cell>
          <cell r="DY39">
            <v>-7.7667173897636868E-3</v>
          </cell>
          <cell r="DZ39">
            <v>9.349769168770351E-3</v>
          </cell>
          <cell r="EA39">
            <v>0.51434491442054664</v>
          </cell>
          <cell r="EB39">
            <v>1.8633895319713812E-2</v>
          </cell>
          <cell r="EC39">
            <v>8.3251211073050432E-2</v>
          </cell>
          <cell r="ED39">
            <v>5.9931864698599055E-4</v>
          </cell>
          <cell r="EE39">
            <v>3.8073000516033011E-2</v>
          </cell>
          <cell r="EF39">
            <v>3.7358007313653033E-2</v>
          </cell>
          <cell r="EG39">
            <v>2.8331553591317976E-2</v>
          </cell>
          <cell r="EH39">
            <v>3.7380174285891313E-2</v>
          </cell>
          <cell r="EI39">
            <v>3.8019749442456931E-2</v>
          </cell>
          <cell r="EJ39">
            <v>2.3076021435005752E-2</v>
          </cell>
          <cell r="EK39">
            <v>2.2539861175687747E-2</v>
          </cell>
          <cell r="EL39">
            <v>2.5276230106371603E-2</v>
          </cell>
          <cell r="EM39">
            <v>9.7919814405229955E-2</v>
          </cell>
          <cell r="EN39">
            <v>1.3232631976952883E-2</v>
          </cell>
          <cell r="EO39">
            <v>3.6692097631463431E-3</v>
          </cell>
          <cell r="EP39">
            <v>1.4949184790817656E-3</v>
          </cell>
          <cell r="EQ39">
            <v>-5.866385404352626E-3</v>
          </cell>
          <cell r="ER39">
            <v>-1.1829055571145679E-2</v>
          </cell>
          <cell r="ES39">
            <v>-2.5338208965506721E-2</v>
          </cell>
          <cell r="ET39">
            <v>-3.0458789667107342E-2</v>
          </cell>
          <cell r="EU39">
            <v>-1.2717409974980267E-2</v>
          </cell>
          <cell r="EV39">
            <v>-1.2526390274073909E-2</v>
          </cell>
          <cell r="EW39">
            <v>2.5898913204530055E-2</v>
          </cell>
          <cell r="EX39">
            <v>-3.4527488366341212E-3</v>
          </cell>
          <cell r="EY39">
            <v>2.9023598660220751E-2</v>
          </cell>
          <cell r="EZ39">
            <v>-2.2842459692707729E-3</v>
          </cell>
          <cell r="FA39">
            <v>3.8221045089568642E-4</v>
          </cell>
          <cell r="FB39">
            <v>-9.5290687990604809E-3</v>
          </cell>
          <cell r="FC39">
            <v>-4.8903267248539672E-3</v>
          </cell>
          <cell r="FD39">
            <v>8.1195749107090625E-4</v>
          </cell>
          <cell r="FE39">
            <v>3.2925688433983104E-3</v>
          </cell>
          <cell r="FF39">
            <v>-1.5324040937096299E-2</v>
          </cell>
          <cell r="FG39">
            <v>3.4001149346170978E-3</v>
          </cell>
          <cell r="FH39">
            <v>5.4482331189661913E-3</v>
          </cell>
          <cell r="FI39">
            <v>-1.260637975885574E-3</v>
          </cell>
          <cell r="FJ39">
            <v>-1.2017434199053378E-4</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ZDMF HAC</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e">
            <v>#DIV/0!</v>
          </cell>
          <cell r="BB40">
            <v>3.837691982191162E-3</v>
          </cell>
          <cell r="BC40">
            <v>9.7741273987020844E-2</v>
          </cell>
          <cell r="BD40">
            <v>9.9677046999565311E-2</v>
          </cell>
          <cell r="BE40">
            <v>0.11250537991853224</v>
          </cell>
          <cell r="BF40">
            <v>0.10909112091531659</v>
          </cell>
          <cell r="BG40">
            <v>0.10120258746120227</v>
          </cell>
          <cell r="BH40">
            <v>8.009428093477601E-2</v>
          </cell>
          <cell r="BI40">
            <v>7.4280340262552258E-2</v>
          </cell>
          <cell r="BJ40">
            <v>7.2607036105067815E-2</v>
          </cell>
          <cell r="BK40">
            <v>6.2990525467584324E-2</v>
          </cell>
          <cell r="BL40">
            <v>5.5708582859546427E-2</v>
          </cell>
          <cell r="BM40">
            <v>4.938212184039012E-2</v>
          </cell>
          <cell r="BN40">
            <v>6.1521486837212987E-2</v>
          </cell>
          <cell r="BO40">
            <v>5.2390989055331086E-2</v>
          </cell>
          <cell r="BP40">
            <v>4.7683765300721846E-2</v>
          </cell>
          <cell r="BQ40">
            <v>3.6830701094214817E-2</v>
          </cell>
          <cell r="BR40">
            <v>5.0985513938688061E-2</v>
          </cell>
          <cell r="BS40">
            <v>4.529619009971763E-2</v>
          </cell>
          <cell r="BT40">
            <v>0.16065595613167544</v>
          </cell>
          <cell r="BU40">
            <v>2.6661012911146226E-2</v>
          </cell>
          <cell r="BV40">
            <v>5.1658401065324516E-2</v>
          </cell>
          <cell r="BW40">
            <v>2.9009826724916626E-2</v>
          </cell>
          <cell r="BX40">
            <v>2.5808899293662785E-2</v>
          </cell>
          <cell r="BY40">
            <v>5.5520349250820517E-3</v>
          </cell>
          <cell r="BZ40">
            <v>3.3937653516140039E-2</v>
          </cell>
          <cell r="CA40">
            <v>2.8204140265280776E-2</v>
          </cell>
          <cell r="CB40">
            <v>3.4484800488619467E-2</v>
          </cell>
          <cell r="CC40">
            <v>2.7887566610462627E-2</v>
          </cell>
          <cell r="CD40">
            <v>2.2888573099232756E-2</v>
          </cell>
          <cell r="CE40">
            <v>2.8149159247070128E-2</v>
          </cell>
          <cell r="CF40">
            <v>2.171826594779435E-2</v>
          </cell>
          <cell r="CG40">
            <v>7.8740693432899064E-2</v>
          </cell>
          <cell r="CH40">
            <v>2.0642408323541587E-2</v>
          </cell>
          <cell r="CI40">
            <v>1.3691115011515988E-2</v>
          </cell>
          <cell r="CJ40">
            <v>2.7860301735468388E-2</v>
          </cell>
          <cell r="CK40">
            <v>2.2413072500329232E-2</v>
          </cell>
          <cell r="CL40">
            <v>0.34831389179093569</v>
          </cell>
          <cell r="CM40">
            <v>5.613325570636276E-2</v>
          </cell>
          <cell r="CN40">
            <v>5.1294312558074102E-2</v>
          </cell>
          <cell r="CO40">
            <v>6.5805613476965993E-2</v>
          </cell>
          <cell r="CP40">
            <v>0.10142371774482187</v>
          </cell>
          <cell r="CQ40">
            <v>5.6942967038337386E-2</v>
          </cell>
          <cell r="CR40">
            <v>5.5082812203368935E-2</v>
          </cell>
          <cell r="CS40">
            <v>5.3039287774485931E-2</v>
          </cell>
          <cell r="CT40">
            <v>5.9606593898842791E-2</v>
          </cell>
          <cell r="CU40">
            <v>4.449710327207089E-2</v>
          </cell>
          <cell r="CV40">
            <v>2.8445760746749506E-2</v>
          </cell>
          <cell r="CW40">
            <v>4.0644239671735027E-2</v>
          </cell>
          <cell r="CX40">
            <v>1.8040116435974803E-2</v>
          </cell>
          <cell r="CY40">
            <v>6.5323505378166502E-2</v>
          </cell>
          <cell r="CZ40">
            <v>5.6079618505904039E-2</v>
          </cell>
          <cell r="DA40">
            <v>4.4697299057190797E-2</v>
          </cell>
          <cell r="DB40">
            <v>5.7852117504284914E-2</v>
          </cell>
          <cell r="DC40">
            <v>2.9454299734917897E-2</v>
          </cell>
          <cell r="DD40">
            <v>0.10592147542431446</v>
          </cell>
          <cell r="DE40">
            <v>4.0234950215217419E-2</v>
          </cell>
          <cell r="DF40">
            <v>3.9503013090087753E-2</v>
          </cell>
          <cell r="DG40">
            <v>2.7653355630491427E-2</v>
          </cell>
          <cell r="DH40">
            <v>1.9134748025618896E-2</v>
          </cell>
          <cell r="DI40">
            <v>7.0728790172318095E-4</v>
          </cell>
          <cell r="DJ40">
            <v>5.9398968696187875E-2</v>
          </cell>
          <cell r="DK40">
            <v>2.2914353974554887E-2</v>
          </cell>
          <cell r="DL40">
            <v>3.3227722983938418E-2</v>
          </cell>
          <cell r="DM40">
            <v>2.5099326357158662E-2</v>
          </cell>
          <cell r="DN40">
            <v>3.2180227406730363E-2</v>
          </cell>
          <cell r="DO40">
            <v>2.4138317935981236E-2</v>
          </cell>
          <cell r="DP40">
            <v>3.8823723051429837E-2</v>
          </cell>
          <cell r="DQ40">
            <v>2.2226663221964503E-2</v>
          </cell>
          <cell r="DR40">
            <v>-1.4001653685662056E-3</v>
          </cell>
          <cell r="DS40">
            <v>3.8089672834358719E-3</v>
          </cell>
          <cell r="DT40">
            <v>0.11503647764089144</v>
          </cell>
          <cell r="DU40">
            <v>2.7511839148051914E-2</v>
          </cell>
          <cell r="DV40">
            <v>1.6163816737247171E-2</v>
          </cell>
          <cell r="DW40">
            <v>2.2449038108628441E-2</v>
          </cell>
          <cell r="DX40">
            <v>3.3641037941024292E-2</v>
          </cell>
          <cell r="DY40">
            <v>1.1776675656044719E-2</v>
          </cell>
          <cell r="DZ40">
            <v>2.1025946572855694E-2</v>
          </cell>
          <cell r="EA40">
            <v>4.3162917318763351E-2</v>
          </cell>
          <cell r="EB40">
            <v>3.6653480577305005E-2</v>
          </cell>
          <cell r="EC40">
            <v>2.9043672493055443E-2</v>
          </cell>
          <cell r="ED40">
            <v>1.926379604307089E-2</v>
          </cell>
          <cell r="EE40">
            <v>1.5556690206962438E-2</v>
          </cell>
          <cell r="EF40">
            <v>7.22058005338017E-3</v>
          </cell>
          <cell r="EG40">
            <v>-8.7269833023464419E-4</v>
          </cell>
          <cell r="EH40">
            <v>2.8899410268190626E-2</v>
          </cell>
          <cell r="EI40">
            <v>-9.2514277233301037E-3</v>
          </cell>
          <cell r="EJ40">
            <v>1.4121155602874363E-2</v>
          </cell>
          <cell r="EK40">
            <v>3.2065533052783951E-2</v>
          </cell>
          <cell r="EL40">
            <v>0.28041595761477345</v>
          </cell>
          <cell r="EM40">
            <v>3.7067147737552146E-2</v>
          </cell>
          <cell r="EN40">
            <v>1.1312986709973286E-2</v>
          </cell>
          <cell r="EO40">
            <v>9.4532521982631634E-3</v>
          </cell>
          <cell r="EP40">
            <v>1.057689300113074E-2</v>
          </cell>
          <cell r="EQ40">
            <v>1.4336400157759159E-2</v>
          </cell>
          <cell r="ER40">
            <v>1.5086647304712719E-2</v>
          </cell>
          <cell r="ES40">
            <v>8.4035415966398786E-3</v>
          </cell>
          <cell r="ET40">
            <v>2.1810950116100174E-2</v>
          </cell>
          <cell r="EU40">
            <v>2.2400793215385118E-2</v>
          </cell>
          <cell r="EV40">
            <v>3.1309371528953855E-2</v>
          </cell>
          <cell r="EW40">
            <v>1.950075316526188E-2</v>
          </cell>
          <cell r="EX40">
            <v>1.011625148186461E-2</v>
          </cell>
          <cell r="EY40">
            <v>4.2218669625818016E-2</v>
          </cell>
          <cell r="EZ40">
            <v>1.7903127758544853E-2</v>
          </cell>
          <cell r="FA40">
            <v>2.5074318104622739E-2</v>
          </cell>
          <cell r="FB40">
            <v>-1.5603302955524851E-2</v>
          </cell>
          <cell r="FC40">
            <v>1.1291588070147166E-2</v>
          </cell>
          <cell r="FD40">
            <v>4.7602953191499004E-3</v>
          </cell>
          <cell r="FE40">
            <v>1.2893701454214831E-2</v>
          </cell>
          <cell r="FF40">
            <v>1.4024593868083265E-2</v>
          </cell>
          <cell r="FG40">
            <v>1.524965197994806E-2</v>
          </cell>
          <cell r="FH40">
            <v>1.8527137648721648E-2</v>
          </cell>
          <cell r="FI40">
            <v>1.4085616701786477E-2</v>
          </cell>
          <cell r="FJ40">
            <v>1.8971805801010044E-2</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AZ Zagreb</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e">
            <v>#DIV/0!</v>
          </cell>
          <cell r="BF41">
            <v>3.9859642791225447</v>
          </cell>
          <cell r="BG41">
            <v>0.96927956151532535</v>
          </cell>
          <cell r="BH41">
            <v>0.384350922265628</v>
          </cell>
          <cell r="BI41">
            <v>0.24291830645986454</v>
          </cell>
          <cell r="BJ41">
            <v>0.20403666632026651</v>
          </cell>
          <cell r="BK41">
            <v>0.17567928738497801</v>
          </cell>
          <cell r="BL41">
            <v>0.15199134140764345</v>
          </cell>
          <cell r="BM41">
            <v>0.12016160529606792</v>
          </cell>
          <cell r="BN41">
            <v>0.12461935943408238</v>
          </cell>
          <cell r="BO41">
            <v>9.0600276809774463E-2</v>
          </cell>
          <cell r="BP41">
            <v>0.11539762107813573</v>
          </cell>
          <cell r="BQ41">
            <v>7.7485976787771277E-2</v>
          </cell>
          <cell r="BR41">
            <v>0.10161205739345976</v>
          </cell>
          <cell r="BS41">
            <v>7.4269948920452827E-2</v>
          </cell>
          <cell r="BT41">
            <v>0.11065348311267517</v>
          </cell>
          <cell r="BU41">
            <v>5.223159263382917E-2</v>
          </cell>
          <cell r="BV41">
            <v>7.6651440587969341E-2</v>
          </cell>
          <cell r="BW41">
            <v>4.2832988874259542E-2</v>
          </cell>
          <cell r="BX41">
            <v>3.7208387953469181E-2</v>
          </cell>
          <cell r="BY41">
            <v>2.0082599979301549E-2</v>
          </cell>
          <cell r="BZ41">
            <v>5.1457263090502588E-2</v>
          </cell>
          <cell r="CA41">
            <v>6.0636665833703418E-2</v>
          </cell>
          <cell r="CB41">
            <v>4.5066682539950609E-2</v>
          </cell>
          <cell r="CC41">
            <v>4.5665249357913613E-2</v>
          </cell>
          <cell r="CD41">
            <v>3.8973736275587978E-2</v>
          </cell>
          <cell r="CE41">
            <v>7.2292638683151542E-2</v>
          </cell>
          <cell r="CF41">
            <v>4.5458510995668257E-2</v>
          </cell>
          <cell r="CG41">
            <v>0.11326676097276113</v>
          </cell>
          <cell r="CH41">
            <v>3.7602631669768641E-2</v>
          </cell>
          <cell r="CI41">
            <v>3.4068744692557232E-2</v>
          </cell>
          <cell r="CJ41">
            <v>4.2974537736533508E-2</v>
          </cell>
          <cell r="CK41">
            <v>1.6041235380761659E-2</v>
          </cell>
          <cell r="CL41">
            <v>1.5704580910891004E-2</v>
          </cell>
          <cell r="CM41">
            <v>-8.8466405071945062E-3</v>
          </cell>
          <cell r="CN41">
            <v>-2.0198181869630332E-2</v>
          </cell>
          <cell r="CO41">
            <v>3.8902658708170806E-2</v>
          </cell>
          <cell r="CP41">
            <v>-1.7540446578740192E-2</v>
          </cell>
          <cell r="CQ41">
            <v>4.6883573980555981E-2</v>
          </cell>
          <cell r="CR41">
            <v>2.215468303813644E-2</v>
          </cell>
          <cell r="CS41">
            <v>3.6569185557601462E-2</v>
          </cell>
          <cell r="CT41">
            <v>7.705334258999269E-2</v>
          </cell>
          <cell r="CU41">
            <v>2.3179258588472824E-2</v>
          </cell>
          <cell r="CV41">
            <v>-1.6605527424073941E-3</v>
          </cell>
          <cell r="CW41">
            <v>2.9693544502697743E-2</v>
          </cell>
          <cell r="CX41">
            <v>3.8198480757915335E-2</v>
          </cell>
          <cell r="CY41">
            <v>1.8363883177523931E-2</v>
          </cell>
          <cell r="CZ41">
            <v>5.108966097729422E-2</v>
          </cell>
          <cell r="DA41">
            <v>1.5262479236821261E-2</v>
          </cell>
          <cell r="DB41">
            <v>1.3641981186972459E-2</v>
          </cell>
          <cell r="DC41">
            <v>1.5761013568784284E-2</v>
          </cell>
          <cell r="DD41">
            <v>4.7623200228333093E-2</v>
          </cell>
          <cell r="DE41">
            <v>5.0349321989948221E-3</v>
          </cell>
          <cell r="DF41">
            <v>1.278111494607978E-2</v>
          </cell>
          <cell r="DG41">
            <v>1.8521964275406262E-2</v>
          </cell>
          <cell r="DH41">
            <v>-1.0279047221113636E-2</v>
          </cell>
          <cell r="DI41">
            <v>-5.0895994545899995E-3</v>
          </cell>
          <cell r="DJ41">
            <v>3.7804027473753186E-2</v>
          </cell>
          <cell r="DK41">
            <v>8.1357659604560702E-3</v>
          </cell>
          <cell r="DL41">
            <v>8.5338189386784044E-3</v>
          </cell>
          <cell r="DM41">
            <v>8.3037366870960857E-3</v>
          </cell>
          <cell r="DN41">
            <v>9.3968639796555165E-3</v>
          </cell>
          <cell r="DO41">
            <v>2.1023652103262873E-3</v>
          </cell>
          <cell r="DP41">
            <v>2.4130661764342823E-2</v>
          </cell>
          <cell r="DQ41">
            <v>2.412168660121437E-2</v>
          </cell>
          <cell r="DR41">
            <v>-7.7149586944014409E-3</v>
          </cell>
          <cell r="DS41">
            <v>-2.7922104853940065E-3</v>
          </cell>
          <cell r="DT41">
            <v>1.8560224004615395E-2</v>
          </cell>
          <cell r="DU41">
            <v>2.0187640568653714E-2</v>
          </cell>
          <cell r="DV41">
            <v>4.0160734154003784E-3</v>
          </cell>
          <cell r="DW41">
            <v>1.4139088747808681E-2</v>
          </cell>
          <cell r="DX41">
            <v>1.887969660196159E-2</v>
          </cell>
          <cell r="DY41">
            <v>4.3045060413758295E-3</v>
          </cell>
          <cell r="DZ41">
            <v>8.2608520060116226E-3</v>
          </cell>
          <cell r="EA41">
            <v>1.7273686843320351E-2</v>
          </cell>
          <cell r="EB41">
            <v>2.2177120541946239E-2</v>
          </cell>
          <cell r="EC41">
            <v>1.3786534207693216E-2</v>
          </cell>
          <cell r="ED41">
            <v>1.2632780532470408E-2</v>
          </cell>
          <cell r="EE41">
            <v>8.7495490177574332E-3</v>
          </cell>
          <cell r="EF41">
            <v>-1.3524318425656249E-4</v>
          </cell>
          <cell r="EG41">
            <v>-1.3477744662740555E-2</v>
          </cell>
          <cell r="EH41">
            <v>2.995270014733898E-2</v>
          </cell>
          <cell r="EI41">
            <v>-1.7902470988054163E-2</v>
          </cell>
          <cell r="EJ41">
            <v>1.2438645286003751E-4</v>
          </cell>
          <cell r="EK41">
            <v>2.9528848613340739E-2</v>
          </cell>
          <cell r="EL41">
            <v>1.3528693379392498E-2</v>
          </cell>
          <cell r="EM41">
            <v>1.6972595138011335E-2</v>
          </cell>
          <cell r="EN41">
            <v>-1.2040286277666319E-2</v>
          </cell>
          <cell r="EO41">
            <v>7.1541052163932764E-4</v>
          </cell>
          <cell r="EP41">
            <v>2.4173879462795227E-4</v>
          </cell>
          <cell r="EQ41">
            <v>9.2104662687517696E-3</v>
          </cell>
          <cell r="ER41">
            <v>8.1840034562483503E-3</v>
          </cell>
          <cell r="ES41">
            <v>-5.1458543977972136E-3</v>
          </cell>
          <cell r="ET41">
            <v>2.6366677586231128E-2</v>
          </cell>
          <cell r="EU41">
            <v>1.3276823923877856E-2</v>
          </cell>
          <cell r="EV41">
            <v>2.1209676036530213E-2</v>
          </cell>
          <cell r="EW41">
            <v>1.4431279738288214E-2</v>
          </cell>
          <cell r="EX41">
            <v>-1.7663593588983057E-3</v>
          </cell>
          <cell r="EY41">
            <v>2.538891642865531E-2</v>
          </cell>
          <cell r="EZ41">
            <v>1.3569731561596738E-2</v>
          </cell>
          <cell r="FA41">
            <v>1.92086076897886E-2</v>
          </cell>
          <cell r="FB41">
            <v>-4.2892577669263514E-2</v>
          </cell>
          <cell r="FC41">
            <v>-5.7346142792847341E-3</v>
          </cell>
          <cell r="FD41">
            <v>-1.36042836848555E-2</v>
          </cell>
          <cell r="FE41">
            <v>1.5650393772000861E-2</v>
          </cell>
          <cell r="FF41">
            <v>-4.3753069307731242E-3</v>
          </cell>
          <cell r="FG41">
            <v>2.146256490569026E-3</v>
          </cell>
          <cell r="FH41">
            <v>1.4474939675734396E-2</v>
          </cell>
          <cell r="FI41">
            <v>9.9177245647618859E-3</v>
          </cell>
          <cell r="FJ41">
            <v>7.7040441877387292E-3</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ZDMF Cestarski</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v>0.2587138527266768</v>
          </cell>
          <cell r="CR42">
            <v>8.5945615767677296E-3</v>
          </cell>
          <cell r="CS42">
            <v>2.6029450161747673E-2</v>
          </cell>
          <cell r="CT42">
            <v>5.450231933293239E-2</v>
          </cell>
          <cell r="CU42">
            <v>2.7919602111319143E-2</v>
          </cell>
          <cell r="CV42">
            <v>1.3427886236987539E-2</v>
          </cell>
          <cell r="CW42">
            <v>9.3554490534868452E-3</v>
          </cell>
          <cell r="CX42">
            <v>1.287557024052717E-2</v>
          </cell>
          <cell r="CY42">
            <v>1.7365640437373819E-2</v>
          </cell>
          <cell r="CZ42">
            <v>4.9858263326842511E-2</v>
          </cell>
          <cell r="DA42">
            <v>3.4556115368278198E-2</v>
          </cell>
          <cell r="DB42">
            <v>1.2618627659912212E-2</v>
          </cell>
          <cell r="DC42">
            <v>0.14381244096353327</v>
          </cell>
          <cell r="DD42">
            <v>5.2702168389816971E-2</v>
          </cell>
          <cell r="DE42">
            <v>1.1535471210321546</v>
          </cell>
          <cell r="DF42">
            <v>0.6625463682509658</v>
          </cell>
          <cell r="DG42">
            <v>0.39406242133792907</v>
          </cell>
          <cell r="DH42">
            <v>0.26873398171761648</v>
          </cell>
          <cell r="DI42">
            <v>0.18243012610593334</v>
          </cell>
          <cell r="DJ42">
            <v>0.37050681145456699</v>
          </cell>
          <cell r="DK42">
            <v>0.13330812988364971</v>
          </cell>
          <cell r="DL42">
            <v>0.24167405329781624</v>
          </cell>
          <cell r="DM42">
            <v>0.10987711302363289</v>
          </cell>
          <cell r="DN42">
            <v>9.9080372905242201E-2</v>
          </cell>
          <cell r="DO42">
            <v>9.8574726064753065E-2</v>
          </cell>
          <cell r="DP42">
            <v>7.7070387317131492E-2</v>
          </cell>
          <cell r="DQ42">
            <v>8.5595335113222204E-2</v>
          </cell>
          <cell r="DR42">
            <v>4.5931346320600579E-2</v>
          </cell>
          <cell r="DS42">
            <v>5.5808151239647066E-2</v>
          </cell>
          <cell r="DT42">
            <v>6.7060716225223596E-2</v>
          </cell>
          <cell r="DU42">
            <v>6.5375504347623195E-2</v>
          </cell>
          <cell r="DV42">
            <v>9.1254986503196495E-2</v>
          </cell>
          <cell r="DW42">
            <v>4.8874291014053127E-2</v>
          </cell>
          <cell r="DX42">
            <v>4.9474555450893777E-2</v>
          </cell>
          <cell r="DY42">
            <v>2.6955246263553348E-2</v>
          </cell>
          <cell r="DZ42">
            <v>2.6058390795256445E-2</v>
          </cell>
          <cell r="EA42">
            <v>6.8518359508316404E-2</v>
          </cell>
          <cell r="EB42">
            <v>4.26560705748859E-2</v>
          </cell>
          <cell r="EC42">
            <v>4.6283169455079147E-2</v>
          </cell>
          <cell r="ED42">
            <v>3.2376391641269035E-2</v>
          </cell>
          <cell r="EE42">
            <v>2.3651135006805532E-2</v>
          </cell>
          <cell r="EF42">
            <v>3.5049366554506266E-2</v>
          </cell>
          <cell r="EG42">
            <v>2.7768095489812315E-2</v>
          </cell>
          <cell r="EH42">
            <v>6.9932778952153357E-2</v>
          </cell>
          <cell r="EI42">
            <v>1.6142549163009494E-2</v>
          </cell>
          <cell r="EJ42">
            <v>1.5285472697789643E-2</v>
          </cell>
          <cell r="EK42">
            <v>4.5178164229158199E-2</v>
          </cell>
          <cell r="EL42">
            <v>8.2267292420053744E-3</v>
          </cell>
          <cell r="EM42">
            <v>3.5441414078398195E-2</v>
          </cell>
          <cell r="EN42">
            <v>6.0155939980127441E-3</v>
          </cell>
          <cell r="EO42">
            <v>8.0781687245622593E-3</v>
          </cell>
          <cell r="EP42">
            <v>4.194964305547081E-2</v>
          </cell>
          <cell r="EQ42">
            <v>2.9083588602809726E-2</v>
          </cell>
          <cell r="ER42">
            <v>2.5460781076989181E-2</v>
          </cell>
          <cell r="ES42">
            <v>1.1593701268091866E-2</v>
          </cell>
          <cell r="ET42">
            <v>6.3036585718572763E-2</v>
          </cell>
          <cell r="EU42">
            <v>3.3966533878036186E-2</v>
          </cell>
          <cell r="EV42">
            <v>5.0250646774496095E-2</v>
          </cell>
          <cell r="EW42">
            <v>2.8920129867926629E-2</v>
          </cell>
          <cell r="EX42">
            <v>2.0987529814580852E-2</v>
          </cell>
          <cell r="EY42">
            <v>4.4303118927688352E-2</v>
          </cell>
          <cell r="EZ42">
            <v>3.1906270220529158E-2</v>
          </cell>
          <cell r="FA42">
            <v>2.6466315200471668E-2</v>
          </cell>
          <cell r="FB42">
            <v>-1.6903587254413557E-2</v>
          </cell>
          <cell r="FC42">
            <v>1.9985311930867208E-2</v>
          </cell>
          <cell r="FD42">
            <v>1.0952709315428905E-2</v>
          </cell>
          <cell r="FE42">
            <v>3.3894971242740421E-2</v>
          </cell>
          <cell r="FF42">
            <v>3.5938564310707487E-2</v>
          </cell>
          <cell r="FG42">
            <v>1.5500331640957307E-2</v>
          </cell>
          <cell r="FH42">
            <v>1.532855822533675E-2</v>
          </cell>
          <cell r="FI42">
            <v>2.6189054790458452E-2</v>
          </cell>
          <cell r="FJ42">
            <v>2.9099030376093238E-2</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AZ Auto Hrvatska</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v>0.18517889043240143</v>
          </cell>
          <cell r="CX43">
            <v>0.12233604255038383</v>
          </cell>
          <cell r="CY43">
            <v>0.11811293214570387</v>
          </cell>
          <cell r="CZ43">
            <v>0.1372539556054046</v>
          </cell>
          <cell r="DA43">
            <v>9.3629226698856316E-2</v>
          </cell>
          <cell r="DB43">
            <v>7.4753905000015303E-2</v>
          </cell>
          <cell r="DC43">
            <v>7.7388673339415126E-2</v>
          </cell>
          <cell r="DD43">
            <v>0.10983704293536815</v>
          </cell>
          <cell r="DE43">
            <v>0.11554543465932143</v>
          </cell>
          <cell r="DF43">
            <v>4.7920213102060169E-2</v>
          </cell>
          <cell r="DG43">
            <v>5.6898011433270695E-2</v>
          </cell>
          <cell r="DH43">
            <v>1.8970935524783641E-2</v>
          </cell>
          <cell r="DI43">
            <v>1.2969579020967743E-2</v>
          </cell>
          <cell r="DJ43">
            <v>8.0777404793961935E-2</v>
          </cell>
          <cell r="DK43">
            <v>3.8773348858269358E-2</v>
          </cell>
          <cell r="DL43">
            <v>3.7719874874251963E-2</v>
          </cell>
          <cell r="DM43">
            <v>4.1283333733824479E-2</v>
          </cell>
          <cell r="DN43">
            <v>3.8137506727206096E-2</v>
          </cell>
          <cell r="DO43">
            <v>3.435876474934775E-2</v>
          </cell>
          <cell r="DP43">
            <v>9.5934831196974615E-2</v>
          </cell>
          <cell r="DQ43">
            <v>6.1234014710401595E-2</v>
          </cell>
          <cell r="DR43">
            <v>2.6888026750586096E-2</v>
          </cell>
          <cell r="DS43">
            <v>2.5803142246167851E-2</v>
          </cell>
          <cell r="DT43">
            <v>4.4524158547471729E-2</v>
          </cell>
          <cell r="DU43">
            <v>4.0989191041865596E-2</v>
          </cell>
          <cell r="DV43">
            <v>2.6475868551091287E-2</v>
          </cell>
          <cell r="DW43">
            <v>3.3250662014649143E-2</v>
          </cell>
          <cell r="DX43">
            <v>4.2721556478371385E-2</v>
          </cell>
          <cell r="DY43">
            <v>1.6804703469786745E-2</v>
          </cell>
          <cell r="DZ43">
            <v>2.9873934446320562E-2</v>
          </cell>
          <cell r="EA43">
            <v>5.6545740959578691E-2</v>
          </cell>
          <cell r="EB43">
            <v>4.3935119062414728E-2</v>
          </cell>
          <cell r="EC43">
            <v>2.7186180013070355E-2</v>
          </cell>
          <cell r="ED43">
            <v>2.8578575075489936E-2</v>
          </cell>
          <cell r="EE43">
            <v>2.5259813041992509E-3</v>
          </cell>
          <cell r="EF43">
            <v>1.1960502913381956E-2</v>
          </cell>
          <cell r="EG43">
            <v>-1.6727273633914855E-3</v>
          </cell>
          <cell r="EH43">
            <v>3.8079013919753268E-2</v>
          </cell>
          <cell r="EI43">
            <v>-9.5031040805325182E-3</v>
          </cell>
          <cell r="EJ43">
            <v>1.0269346646397394E-2</v>
          </cell>
          <cell r="EK43">
            <v>4.4510125778862722E-2</v>
          </cell>
          <cell r="EL43">
            <v>1.9586742898163725E-2</v>
          </cell>
          <cell r="EM43">
            <v>3.7543603888733401E-2</v>
          </cell>
          <cell r="EN43">
            <v>-3.1765620711997206E-3</v>
          </cell>
          <cell r="EO43">
            <v>1.3812539255584858E-2</v>
          </cell>
          <cell r="EP43">
            <v>1.1918025203565063E-2</v>
          </cell>
          <cell r="EQ43">
            <v>1.7519993702075711E-2</v>
          </cell>
          <cell r="ER43">
            <v>1.563053601005443E-2</v>
          </cell>
          <cell r="ES43">
            <v>7.6875289785883066E-3</v>
          </cell>
          <cell r="ET43">
            <v>2.9531338541751995E-2</v>
          </cell>
          <cell r="EU43">
            <v>2.1001354503769682E-2</v>
          </cell>
          <cell r="EV43">
            <v>2.9086036300789674E-2</v>
          </cell>
          <cell r="EW43">
            <v>2.6572351841113971E-2</v>
          </cell>
          <cell r="EX43">
            <v>8.9222555244957494E-3</v>
          </cell>
          <cell r="EY43">
            <v>4.1303188392304624E-2</v>
          </cell>
          <cell r="EZ43">
            <v>2.063247247328729E-2</v>
          </cell>
          <cell r="FA43">
            <v>2.5217861512908873E-2</v>
          </cell>
          <cell r="FB43">
            <v>-3.7793211405934814E-2</v>
          </cell>
          <cell r="FC43">
            <v>3.3193370556319217E-3</v>
          </cell>
          <cell r="FD43">
            <v>-2.2307007646922665E-3</v>
          </cell>
          <cell r="FE43">
            <v>1.74989374505795E-2</v>
          </cell>
          <cell r="FF43">
            <v>4.7314506115207185E-3</v>
          </cell>
          <cell r="FG43">
            <v>8.7216565640752582E-3</v>
          </cell>
          <cell r="FH43">
            <v>1.7280180197717623E-2</v>
          </cell>
          <cell r="FI43">
            <v>1.8082409126134288E-2</v>
          </cell>
          <cell r="FJ43">
            <v>1.2988364829468562E-2</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AC Rijeka - Zagreb</v>
          </cell>
          <cell r="CW44" t="e">
            <v>#DIV/0!</v>
          </cell>
          <cell r="CX44">
            <v>6.4003019401458555E-2</v>
          </cell>
          <cell r="CY44">
            <v>6.1775722889693949E-2</v>
          </cell>
          <cell r="CZ44">
            <v>7.7997333071083225E-2</v>
          </cell>
          <cell r="DA44">
            <v>2.0702372883111532E-2</v>
          </cell>
          <cell r="DB44">
            <v>9.9343922724210026E-2</v>
          </cell>
          <cell r="DC44">
            <v>4.4686888248059782E-2</v>
          </cell>
          <cell r="DD44">
            <v>5.4005243935345525E-2</v>
          </cell>
          <cell r="DE44">
            <v>4.0864186836088751E-2</v>
          </cell>
          <cell r="DF44">
            <v>4.0080780922968871E-2</v>
          </cell>
          <cell r="DG44">
            <v>4.1340899011029095E-2</v>
          </cell>
          <cell r="DH44">
            <v>2.5015269807146495E-2</v>
          </cell>
          <cell r="DI44">
            <v>1.7665002019913382E-3</v>
          </cell>
          <cell r="DJ44">
            <v>5.6875572933833385E-2</v>
          </cell>
          <cell r="DK44">
            <v>2.365086602230387E-2</v>
          </cell>
          <cell r="DL44">
            <v>2.6691144802179215E-2</v>
          </cell>
          <cell r="DM44">
            <v>1.6826503321276241E-2</v>
          </cell>
          <cell r="DN44">
            <v>3.2450592686322652E-2</v>
          </cell>
          <cell r="DO44">
            <v>2.4369846260729942E-2</v>
          </cell>
          <cell r="DP44">
            <v>8.0793745966749972E-2</v>
          </cell>
          <cell r="DQ44">
            <v>4.0270348352979927E-2</v>
          </cell>
          <cell r="DR44">
            <v>1.9599007749576253E-2</v>
          </cell>
          <cell r="DS44">
            <v>2.1661046605097985E-2</v>
          </cell>
          <cell r="DT44">
            <v>2.2319855820885338E-2</v>
          </cell>
          <cell r="DU44">
            <v>2.8929831893899718E-2</v>
          </cell>
          <cell r="DV44">
            <v>1.4482508524430287E-2</v>
          </cell>
          <cell r="DW44">
            <v>2.0083760047982593E-2</v>
          </cell>
          <cell r="DX44">
            <v>3.2024581087145683E-2</v>
          </cell>
          <cell r="DY44">
            <v>1.2134138327124497E-2</v>
          </cell>
          <cell r="DZ44">
            <v>1.7470478149062409E-2</v>
          </cell>
          <cell r="EA44">
            <v>4.6822338395867004E-2</v>
          </cell>
          <cell r="EB44">
            <v>4.2042443161347157E-2</v>
          </cell>
          <cell r="EC44">
            <v>2.797084181702239E-2</v>
          </cell>
          <cell r="ED44">
            <v>1.5010588019152164E-2</v>
          </cell>
          <cell r="EE44">
            <v>1.4661632626448524E-2</v>
          </cell>
          <cell r="EF44">
            <v>6.5980410976201704E-3</v>
          </cell>
          <cell r="EG44">
            <v>-4.3084007973911952E-3</v>
          </cell>
          <cell r="EH44">
            <v>3.1165895054160161E-2</v>
          </cell>
          <cell r="EI44">
            <v>-1.2642051182540203E-2</v>
          </cell>
          <cell r="EJ44">
            <v>1.3962488030241277E-2</v>
          </cell>
          <cell r="EK44">
            <v>2.7602662940159558E-2</v>
          </cell>
          <cell r="EL44" t="str">
            <v/>
          </cell>
          <cell r="EM44" t="str">
            <v/>
          </cell>
          <cell r="EN44" t="str">
            <v/>
          </cell>
          <cell r="EO44" t="str">
            <v/>
          </cell>
          <cell r="EP44" t="str">
            <v/>
          </cell>
          <cell r="EQ44" t="str">
            <v/>
          </cell>
          <cell r="ER44" t="str">
            <v/>
          </cell>
          <cell r="ES44" t="str">
            <v/>
          </cell>
          <cell r="ET44" t="str">
            <v/>
          </cell>
          <cell r="EU44" t="str">
            <v/>
          </cell>
          <cell r="EV44" t="str">
            <v/>
          </cell>
          <cell r="EW44" t="str">
            <v/>
          </cell>
          <cell r="EX44" t="str">
            <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AZ ZABA</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v>2.0725875798614495E-2</v>
          </cell>
          <cell r="EM45">
            <v>3.2338343604504577E-2</v>
          </cell>
          <cell r="EN45">
            <v>-8.5513083790914862E-3</v>
          </cell>
          <cell r="EO45">
            <v>6.6853473569958612E-3</v>
          </cell>
          <cell r="EP45">
            <v>9.0603108220254878E-3</v>
          </cell>
          <cell r="EQ45">
            <v>1.2536518288343439E-2</v>
          </cell>
          <cell r="ER45">
            <v>1.3380381876945286E-2</v>
          </cell>
          <cell r="ES45">
            <v>3.2326118402031517E-3</v>
          </cell>
          <cell r="ET45">
            <v>3.1069165485662537E-2</v>
          </cell>
          <cell r="EU45">
            <v>2.0727810816363854E-2</v>
          </cell>
          <cell r="EV45">
            <v>2.7802283254513782E-2</v>
          </cell>
          <cell r="EW45">
            <v>2.3277639173778897E-2</v>
          </cell>
          <cell r="EX45">
            <v>6.9005090274669965E-3</v>
          </cell>
          <cell r="EY45">
            <v>4.052656274289014E-2</v>
          </cell>
          <cell r="EZ45">
            <v>1.1207733500592374E-2</v>
          </cell>
          <cell r="FA45">
            <v>2.111494943791618E-2</v>
          </cell>
          <cell r="FB45">
            <v>-3.9922559558682499E-2</v>
          </cell>
          <cell r="FC45">
            <v>-3.0357890422379593E-3</v>
          </cell>
          <cell r="FD45">
            <v>-2.3726853515649337E-3</v>
          </cell>
          <cell r="FE45">
            <v>1.512576357009016E-2</v>
          </cell>
          <cell r="FF45">
            <v>2.9848320009182236E-3</v>
          </cell>
          <cell r="FG45">
            <v>7.1394236549167092E-3</v>
          </cell>
          <cell r="FH45">
            <v>1.8096218081231047E-2</v>
          </cell>
          <cell r="FI45">
            <v>1.5795989479774987E-2</v>
          </cell>
          <cell r="FJ45">
            <v>1.029092167911177E-2</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Raiffeisen ZDMF</v>
          </cell>
          <cell r="EL46" t="e">
            <v>#DIV/0!</v>
          </cell>
          <cell r="EM46">
            <v>0.12352338370916674</v>
          </cell>
          <cell r="EN46">
            <v>3.2310692694506073E-2</v>
          </cell>
          <cell r="EO46">
            <v>3.1145646641486897E-2</v>
          </cell>
          <cell r="EP46">
            <v>1.7310004167029394E-2</v>
          </cell>
          <cell r="EQ46">
            <v>1.9614411941587296E-2</v>
          </cell>
          <cell r="ER46">
            <v>1.8355749686654821E-2</v>
          </cell>
          <cell r="ES46">
            <v>6.9985138900172609E-3</v>
          </cell>
          <cell r="ET46">
            <v>2.0299205869519461E-2</v>
          </cell>
          <cell r="EU46">
            <v>2.572130117123924E-2</v>
          </cell>
          <cell r="EV46">
            <v>3.5006179480326464E-2</v>
          </cell>
          <cell r="EW46">
            <v>5.6086277056464018E-2</v>
          </cell>
          <cell r="EX46">
            <v>1.4508530651134272E-2</v>
          </cell>
          <cell r="EY46">
            <v>0.3073734187690827</v>
          </cell>
          <cell r="EZ46">
            <v>2.8914152646014032E-2</v>
          </cell>
          <cell r="FA46">
            <v>3.6723947660398742E-2</v>
          </cell>
          <cell r="FB46">
            <v>-2.0537692638291027E-2</v>
          </cell>
          <cell r="FC46">
            <v>9.1042964472116839E-3</v>
          </cell>
          <cell r="FD46">
            <v>1.0461602754406388E-2</v>
          </cell>
          <cell r="FE46">
            <v>1.6955909660657322E-2</v>
          </cell>
          <cell r="FF46">
            <v>1.9021757723763816E-2</v>
          </cell>
          <cell r="FG46">
            <v>1.4867108686217288E-2</v>
          </cell>
          <cell r="FH46">
            <v>1.5045246828873744E-2</v>
          </cell>
          <cell r="FI46">
            <v>3.149925938768993E-2</v>
          </cell>
          <cell r="FJ46">
            <v>4.9490734706404155E-3</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Erste ZDMF</v>
          </cell>
          <cell r="EN47">
            <v>-4.9434667568896218E-3</v>
          </cell>
          <cell r="EO47">
            <v>1.2077486803968569E-2</v>
          </cell>
          <cell r="EP47">
            <v>1.5792541913368964E-2</v>
          </cell>
          <cell r="EQ47">
            <v>5.6658339465623219E-3</v>
          </cell>
          <cell r="ER47">
            <v>8.7970402316338604E-3</v>
          </cell>
          <cell r="ES47">
            <v>8.8245687859505879E-5</v>
          </cell>
          <cell r="ET47">
            <v>2.4908927187355073E-2</v>
          </cell>
          <cell r="EU47">
            <v>2.1385480119253498E-2</v>
          </cell>
          <cell r="EV47">
            <v>4.2465445100000367E-2</v>
          </cell>
          <cell r="EW47">
            <v>1.5173755664528077E-2</v>
          </cell>
          <cell r="EX47">
            <v>1.7483949125977196E-2</v>
          </cell>
          <cell r="EY47">
            <v>1.2417208291948749</v>
          </cell>
          <cell r="EZ47">
            <v>1.4510917897143616E-2</v>
          </cell>
          <cell r="FA47">
            <v>0.20090543238949399</v>
          </cell>
          <cell r="FB47">
            <v>-6.1172038380156368E-3</v>
          </cell>
          <cell r="FC47">
            <v>5.0071149192930424E-2</v>
          </cell>
          <cell r="FD47">
            <v>4.0311092661668149E-3</v>
          </cell>
          <cell r="FE47">
            <v>1.3058668949942799E-2</v>
          </cell>
          <cell r="FF47">
            <v>6.2736767634578444E-3</v>
          </cell>
          <cell r="FG47">
            <v>5.1904842051464549E-3</v>
          </cell>
          <cell r="FH47">
            <v>7.0984319445062958E-3</v>
          </cell>
          <cell r="FI47">
            <v>8.6310465942370154E-3</v>
          </cell>
          <cell r="FJ47">
            <v>2.7970117817425311E-2</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e">
            <v>#DIV/0!</v>
          </cell>
          <cell r="EZ48">
            <v>2.1703326407684518</v>
          </cell>
          <cell r="FA48">
            <v>0.27972928148687726</v>
          </cell>
          <cell r="FB48">
            <v>0.27847353761949062</v>
          </cell>
          <cell r="FC48">
            <v>0.40862670436317428</v>
          </cell>
          <cell r="FD48">
            <v>0.20963494085263615</v>
          </cell>
          <cell r="FE48">
            <v>0.16122056218209785</v>
          </cell>
          <cell r="FF48">
            <v>9.4262924555580302E-2</v>
          </cell>
          <cell r="FG48">
            <v>7.0277732021896813E-2</v>
          </cell>
          <cell r="FH48">
            <v>8.4962386955585903E-2</v>
          </cell>
          <cell r="FI48">
            <v>0.19404916035209638</v>
          </cell>
          <cell r="FJ48">
            <v>0.13482411433888014</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NESTLE ZDMF</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v>1.3258742120345965</v>
          </cell>
          <cell r="FH49">
            <v>0.17945139339198288</v>
          </cell>
          <cell r="FI49">
            <v>0.14792404488599842</v>
          </cell>
          <cell r="FJ49">
            <v>0.14330549588212857</v>
          </cell>
          <cell r="FK49" t="str">
            <v/>
          </cell>
          <cell r="FL49" t="str">
            <v/>
          </cell>
          <cell r="FM49" t="str">
            <v/>
          </cell>
          <cell r="FN49" t="str">
            <v/>
          </cell>
          <cell r="FO49" t="str">
            <v/>
          </cell>
          <cell r="FP49" t="str">
            <v/>
          </cell>
          <cell r="FQ49" t="str">
            <v/>
          </cell>
          <cell r="FR49" t="str">
            <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UKUPNO</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5.6815671549916213E-3</v>
          </cell>
          <cell r="FG51">
            <v>7.6670611385489355E-3</v>
          </cell>
          <cell r="FH51">
            <v>1.456968238091968E-2</v>
          </cell>
          <cell r="FI51">
            <v>1.2776798301172084E-2</v>
          </cell>
          <cell r="FJ51">
            <v>1.1082539495145387E-2</v>
          </cell>
          <cell r="FK51">
            <v>-1</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Prirast</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Vip</v>
          </cell>
          <cell r="C54">
            <v>7043.53</v>
          </cell>
          <cell r="D54">
            <v>7193.2300000000014</v>
          </cell>
          <cell r="E54">
            <v>8228.0099999999984</v>
          </cell>
          <cell r="F54">
            <v>9151.2700000000041</v>
          </cell>
          <cell r="G54">
            <v>9196.8099999999977</v>
          </cell>
          <cell r="H54">
            <v>10769.5</v>
          </cell>
          <cell r="I54">
            <v>127725.26000000001</v>
          </cell>
          <cell r="J54">
            <v>40890.639999999985</v>
          </cell>
          <cell r="K54">
            <v>96941.479999999981</v>
          </cell>
          <cell r="L54">
            <v>37153.430000000051</v>
          </cell>
          <cell r="M54">
            <v>47545.27999999997</v>
          </cell>
          <cell r="N54">
            <v>42292.830000000016</v>
          </cell>
          <cell r="O54">
            <v>40383.739999999991</v>
          </cell>
          <cell r="P54">
            <v>49046.300000000047</v>
          </cell>
          <cell r="Q54">
            <v>160538.14999999991</v>
          </cell>
          <cell r="R54">
            <v>52913.770000000019</v>
          </cell>
          <cell r="S54">
            <v>59354.869999999995</v>
          </cell>
          <cell r="T54">
            <v>102121.12</v>
          </cell>
          <cell r="U54">
            <v>49143.930000000051</v>
          </cell>
          <cell r="V54">
            <v>61078.979999999981</v>
          </cell>
          <cell r="W54">
            <v>132151.28000000003</v>
          </cell>
          <cell r="X54">
            <v>83122.969999999972</v>
          </cell>
          <cell r="Y54">
            <v>68342.709999999963</v>
          </cell>
          <cell r="Z54">
            <v>66953.580000000075</v>
          </cell>
          <cell r="AA54">
            <v>37975.320000000065</v>
          </cell>
          <cell r="AB54">
            <v>43136.449999999953</v>
          </cell>
          <cell r="AC54">
            <v>379898.22</v>
          </cell>
          <cell r="AD54">
            <v>85636.899999999907</v>
          </cell>
          <cell r="AE54">
            <v>92197.739999999991</v>
          </cell>
          <cell r="AF54">
            <v>68524.940000000177</v>
          </cell>
          <cell r="AG54">
            <v>88943.989999999991</v>
          </cell>
          <cell r="AH54">
            <v>153706.06000000006</v>
          </cell>
          <cell r="AI54">
            <v>311124.65999999968</v>
          </cell>
          <cell r="AJ54">
            <v>139280.28000000026</v>
          </cell>
          <cell r="AK54">
            <v>110233.75999999978</v>
          </cell>
          <cell r="AL54">
            <v>141386.66999999993</v>
          </cell>
          <cell r="AM54">
            <v>147011.72999999998</v>
          </cell>
          <cell r="AN54">
            <v>105784.88000000035</v>
          </cell>
          <cell r="AO54">
            <v>451677.7799999998</v>
          </cell>
          <cell r="AP54">
            <v>102497.60000000009</v>
          </cell>
          <cell r="AQ54">
            <v>2363.5200000000186</v>
          </cell>
          <cell r="AR54">
            <v>128449.79000000004</v>
          </cell>
          <cell r="AS54">
            <v>196326.27000000002</v>
          </cell>
          <cell r="AT54">
            <v>-131986.62999999989</v>
          </cell>
          <cell r="AU54">
            <v>584226.73999999976</v>
          </cell>
          <cell r="AV54">
            <v>-180032.74000000022</v>
          </cell>
          <cell r="AW54">
            <v>62948.490000000224</v>
          </cell>
          <cell r="AX54">
            <v>17796.410000000149</v>
          </cell>
          <cell r="AY54">
            <v>74805.290000000037</v>
          </cell>
          <cell r="AZ54">
            <v>210959.84999999963</v>
          </cell>
          <cell r="BA54">
            <v>363683.50999999978</v>
          </cell>
          <cell r="BB54">
            <v>184482.78000000026</v>
          </cell>
          <cell r="BC54">
            <v>20377.330000000075</v>
          </cell>
          <cell r="BD54">
            <v>-84058.839999999851</v>
          </cell>
          <cell r="BE54">
            <v>-7371.1299999998882</v>
          </cell>
          <cell r="BF54">
            <v>-45055.879999999888</v>
          </cell>
          <cell r="BG54">
            <v>635904.73999999929</v>
          </cell>
          <cell r="BH54">
            <v>104021.91000000015</v>
          </cell>
          <cell r="BI54">
            <v>-3130.7599999997765</v>
          </cell>
          <cell r="BJ54">
            <v>166642.12000000011</v>
          </cell>
          <cell r="BK54">
            <v>263530.96999999974</v>
          </cell>
          <cell r="BL54">
            <v>336804.10000000056</v>
          </cell>
          <cell r="BM54">
            <v>371714.15999999922</v>
          </cell>
          <cell r="BN54">
            <v>225977.52000000048</v>
          </cell>
          <cell r="BO54">
            <v>90458.349999999627</v>
          </cell>
          <cell r="BP54">
            <v>275407.5700000003</v>
          </cell>
          <cell r="BQ54">
            <v>91546.580000000075</v>
          </cell>
          <cell r="BR54">
            <v>276600.4299999997</v>
          </cell>
          <cell r="BS54">
            <v>150040.41000000015</v>
          </cell>
          <cell r="BT54">
            <v>482740.79999999981</v>
          </cell>
          <cell r="BU54">
            <v>31941.220000000671</v>
          </cell>
          <cell r="BV54">
            <v>262426.8599999994</v>
          </cell>
          <cell r="BW54">
            <v>3800.9500000011176</v>
          </cell>
          <cell r="BX54">
            <v>-53932.210000000894</v>
          </cell>
          <cell r="BY54">
            <v>42084.820000000298</v>
          </cell>
          <cell r="BZ54">
            <v>181370.79999999888</v>
          </cell>
          <cell r="CA54">
            <v>244959.8200000003</v>
          </cell>
          <cell r="CB54">
            <v>123559.91000000015</v>
          </cell>
          <cell r="CC54">
            <v>160430.28000000119</v>
          </cell>
          <cell r="CD54">
            <v>72802.199999999255</v>
          </cell>
          <cell r="CE54">
            <v>519666.22000000067</v>
          </cell>
          <cell r="CF54">
            <v>251227.76999999955</v>
          </cell>
          <cell r="CG54">
            <v>329467.75</v>
          </cell>
          <cell r="CH54">
            <v>124679.40000000037</v>
          </cell>
          <cell r="CI54">
            <v>155821.34999999963</v>
          </cell>
          <cell r="CJ54">
            <v>242140.08999999985</v>
          </cell>
          <cell r="CK54">
            <v>-32628.300000000745</v>
          </cell>
          <cell r="CL54">
            <v>14855.509999999776</v>
          </cell>
          <cell r="CM54">
            <v>-253380.34999999963</v>
          </cell>
          <cell r="CN54">
            <v>-404288.79999999888</v>
          </cell>
          <cell r="CO54">
            <v>365638.31999999844</v>
          </cell>
          <cell r="CP54">
            <v>-347680.73999999836</v>
          </cell>
          <cell r="CQ54">
            <v>514280.73999999836</v>
          </cell>
          <cell r="CR54">
            <v>45577.950000001118</v>
          </cell>
          <cell r="CS54">
            <v>266134.43999999948</v>
          </cell>
          <cell r="CT54">
            <v>411741.51999999955</v>
          </cell>
          <cell r="CU54">
            <v>105978.79000000097</v>
          </cell>
          <cell r="CV54">
            <v>-146318.58999999985</v>
          </cell>
          <cell r="CW54">
            <v>217452.53999999911</v>
          </cell>
          <cell r="CX54">
            <v>323941.80000000075</v>
          </cell>
          <cell r="CY54">
            <v>90272.890000000596</v>
          </cell>
          <cell r="CZ54">
            <v>481298.55999999866</v>
          </cell>
          <cell r="DA54">
            <v>98208.650000000373</v>
          </cell>
          <cell r="DB54">
            <v>412080.99000000022</v>
          </cell>
          <cell r="DC54">
            <v>82911.060000000522</v>
          </cell>
          <cell r="DD54">
            <v>484351.46999999881</v>
          </cell>
          <cell r="DE54">
            <v>43481.570000000298</v>
          </cell>
          <cell r="DF54">
            <v>101249.03000000119</v>
          </cell>
          <cell r="DG54">
            <v>147676.33999999985</v>
          </cell>
          <cell r="DH54">
            <v>-215481.41000000015</v>
          </cell>
          <cell r="DI54">
            <v>-189405.02000000142</v>
          </cell>
          <cell r="DJ54">
            <v>430284.73000000045</v>
          </cell>
          <cell r="DK54">
            <v>-34553.509999999776</v>
          </cell>
          <cell r="DL54">
            <v>53920.370000001043</v>
          </cell>
          <cell r="DM54">
            <v>36592.129999998957</v>
          </cell>
          <cell r="DN54">
            <v>438482.90000000037</v>
          </cell>
          <cell r="DO54">
            <v>118317.78999999911</v>
          </cell>
          <cell r="DP54">
            <v>277782.68000000156</v>
          </cell>
          <cell r="DQ54">
            <v>462428.62999999896</v>
          </cell>
          <cell r="DR54">
            <v>-77384.459999999031</v>
          </cell>
          <cell r="DS54">
            <v>17143.919999999925</v>
          </cell>
          <cell r="DT54">
            <v>321600.1799999997</v>
          </cell>
          <cell r="DU54">
            <v>376323.54999999888</v>
          </cell>
          <cell r="DV54">
            <v>85243.490000000224</v>
          </cell>
          <cell r="DW54">
            <v>177085.41000000015</v>
          </cell>
          <cell r="DX54">
            <v>350190.05000000075</v>
          </cell>
          <cell r="DY54">
            <v>50938.669999998063</v>
          </cell>
          <cell r="DZ54">
            <v>281686.92000000179</v>
          </cell>
          <cell r="EA54">
            <v>214187.53999999911</v>
          </cell>
          <cell r="EB54">
            <v>566608.17000000179</v>
          </cell>
          <cell r="EC54">
            <v>-781136.24000000209</v>
          </cell>
          <cell r="ED54">
            <v>223360.58999999985</v>
          </cell>
          <cell r="EE54">
            <v>118348.44999999925</v>
          </cell>
          <cell r="EF54">
            <v>-17823</v>
          </cell>
          <cell r="EG54">
            <v>-313432.95999999717</v>
          </cell>
          <cell r="EH54">
            <v>289039.6099999994</v>
          </cell>
          <cell r="EI54">
            <v>-393921.24000000209</v>
          </cell>
          <cell r="EJ54">
            <v>10397.480000000447</v>
          </cell>
          <cell r="EK54">
            <v>437568.69000000134</v>
          </cell>
          <cell r="EL54">
            <v>418931.93760000169</v>
          </cell>
          <cell r="EM54">
            <v>66197.842399999499</v>
          </cell>
          <cell r="EN54">
            <v>-267023.98000000045</v>
          </cell>
          <cell r="EO54">
            <v>4297.3799999989569</v>
          </cell>
          <cell r="EP54">
            <v>-748.60000000149012</v>
          </cell>
          <cell r="EQ54">
            <v>93484.25</v>
          </cell>
          <cell r="ER54">
            <v>105946</v>
          </cell>
          <cell r="ES54">
            <v>-173496.47999999672</v>
          </cell>
          <cell r="ET54">
            <v>442951.23999999836</v>
          </cell>
          <cell r="EU54">
            <v>219209.39999999851</v>
          </cell>
          <cell r="EV54">
            <v>412534.9299999997</v>
          </cell>
          <cell r="EW54">
            <v>275925.17000000179</v>
          </cell>
          <cell r="EX54">
            <v>133667.05000000075</v>
          </cell>
          <cell r="EY54">
            <v>311322.41999999806</v>
          </cell>
          <cell r="EZ54">
            <v>127162.26000000164</v>
          </cell>
          <cell r="FA54">
            <v>330268.46000000089</v>
          </cell>
          <cell r="FB54">
            <v>-900835.51999999955</v>
          </cell>
          <cell r="FC54">
            <v>-496394.33000000194</v>
          </cell>
          <cell r="FD54">
            <v>-222764.69999999925</v>
          </cell>
          <cell r="FE54">
            <v>241638.53000000119</v>
          </cell>
          <cell r="FF54">
            <v>-140430.19000000134</v>
          </cell>
          <cell r="FG54">
            <v>-52586.420000001788</v>
          </cell>
          <cell r="FH54">
            <v>228822.37000000104</v>
          </cell>
          <cell r="FI54">
            <v>154879.30999999866</v>
          </cell>
          <cell r="FJ54">
            <v>255691.41000000015</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AZ Dalekovod</v>
          </cell>
          <cell r="C55">
            <v>0</v>
          </cell>
          <cell r="D55">
            <v>0</v>
          </cell>
          <cell r="E55">
            <v>0</v>
          </cell>
          <cell r="F55">
            <v>0</v>
          </cell>
          <cell r="G55">
            <v>0</v>
          </cell>
          <cell r="H55">
            <v>0</v>
          </cell>
          <cell r="I55">
            <v>0</v>
          </cell>
          <cell r="J55">
            <v>0</v>
          </cell>
          <cell r="K55">
            <v>487227.73</v>
          </cell>
          <cell r="L55">
            <v>289959.93000000005</v>
          </cell>
          <cell r="M55">
            <v>258676.25</v>
          </cell>
          <cell r="N55">
            <v>236356.30999999994</v>
          </cell>
          <cell r="O55">
            <v>226265.74</v>
          </cell>
          <cell r="P55">
            <v>252325.85000000009</v>
          </cell>
          <cell r="Q55">
            <v>255970.92999999993</v>
          </cell>
          <cell r="R55">
            <v>253137.84999999986</v>
          </cell>
          <cell r="S55">
            <v>277319.62000000011</v>
          </cell>
          <cell r="T55">
            <v>337205.56000000006</v>
          </cell>
          <cell r="U55">
            <v>231351.81999999983</v>
          </cell>
          <cell r="V55">
            <v>275475.49000000022</v>
          </cell>
          <cell r="W55">
            <v>488555.02</v>
          </cell>
          <cell r="X55">
            <v>354525.40999999968</v>
          </cell>
          <cell r="Y55">
            <v>277758.12999999989</v>
          </cell>
          <cell r="Z55">
            <v>305820.60000000056</v>
          </cell>
          <cell r="AA55">
            <v>201583.43999999948</v>
          </cell>
          <cell r="AB55">
            <v>221776.69000000041</v>
          </cell>
          <cell r="AC55">
            <v>330563.45999999996</v>
          </cell>
          <cell r="AD55">
            <v>349424.68999999948</v>
          </cell>
          <cell r="AE55">
            <v>351577.78000000026</v>
          </cell>
          <cell r="AF55">
            <v>272544.83000000007</v>
          </cell>
          <cell r="AG55">
            <v>335931.95999999996</v>
          </cell>
          <cell r="AH55">
            <v>627892.75</v>
          </cell>
          <cell r="AI55">
            <v>643104.10000000056</v>
          </cell>
          <cell r="AJ55">
            <v>410317.53000000026</v>
          </cell>
          <cell r="AK55">
            <v>382423.91999999993</v>
          </cell>
          <cell r="AL55">
            <v>503634.54999999888</v>
          </cell>
          <cell r="AM55">
            <v>526580.36000000127</v>
          </cell>
          <cell r="AN55">
            <v>401703.61999999918</v>
          </cell>
          <cell r="AO55">
            <v>248205.15000000037</v>
          </cell>
          <cell r="AP55">
            <v>368280.99000000022</v>
          </cell>
          <cell r="AQ55">
            <v>84994.429999999702</v>
          </cell>
          <cell r="AR55">
            <v>456470.54999999888</v>
          </cell>
          <cell r="AS55">
            <v>644793.61000000127</v>
          </cell>
          <cell r="AT55">
            <v>-370495.51999999955</v>
          </cell>
          <cell r="AU55">
            <v>1513594.9499999993</v>
          </cell>
          <cell r="AV55">
            <v>-513337.8200000003</v>
          </cell>
          <cell r="AW55">
            <v>111330.12000000104</v>
          </cell>
          <cell r="AX55">
            <v>6546.5399999991059</v>
          </cell>
          <cell r="AY55">
            <v>204498.97000000067</v>
          </cell>
          <cell r="AZ55">
            <v>590413.93999999948</v>
          </cell>
          <cell r="BA55">
            <v>-32248.540000000969</v>
          </cell>
          <cell r="BB55">
            <v>550507.30000000075</v>
          </cell>
          <cell r="BC55">
            <v>90876.320000000298</v>
          </cell>
          <cell r="BD55">
            <v>-213661</v>
          </cell>
          <cell r="BE55">
            <v>-157927.41000000015</v>
          </cell>
          <cell r="BF55">
            <v>-86800.449999999255</v>
          </cell>
          <cell r="BG55">
            <v>1414857.3199999984</v>
          </cell>
          <cell r="BH55">
            <v>276341.60000000149</v>
          </cell>
          <cell r="BI55">
            <v>-213330.54000000097</v>
          </cell>
          <cell r="BJ55">
            <v>224973.26999999955</v>
          </cell>
          <cell r="BK55">
            <v>683788.41999999993</v>
          </cell>
          <cell r="BL55">
            <v>889859.61999999918</v>
          </cell>
          <cell r="BM55">
            <v>-111339.77999999747</v>
          </cell>
          <cell r="BN55">
            <v>579228.73000000045</v>
          </cell>
          <cell r="BO55">
            <v>153874.5</v>
          </cell>
          <cell r="BP55">
            <v>659686.14999999851</v>
          </cell>
          <cell r="BQ55">
            <v>202334.3900000006</v>
          </cell>
          <cell r="BR55">
            <v>709390.19000000134</v>
          </cell>
          <cell r="BS55">
            <v>278848.55999999866</v>
          </cell>
          <cell r="BT55">
            <v>1279576.6499999985</v>
          </cell>
          <cell r="BU55">
            <v>-8539.980000000447</v>
          </cell>
          <cell r="BV55">
            <v>558708.91000000015</v>
          </cell>
          <cell r="BW55">
            <v>53183.60000000149</v>
          </cell>
          <cell r="BX55">
            <v>-121965.71000000089</v>
          </cell>
          <cell r="BY55">
            <v>-271910.55000000075</v>
          </cell>
          <cell r="BZ55">
            <v>445553.88000000268</v>
          </cell>
          <cell r="CA55">
            <v>641061.41999999806</v>
          </cell>
          <cell r="CB55">
            <v>316628.66000000015</v>
          </cell>
          <cell r="CC55">
            <v>473656.62999999896</v>
          </cell>
          <cell r="CD55">
            <v>236844.24000000209</v>
          </cell>
          <cell r="CE55">
            <v>899040.91999999806</v>
          </cell>
          <cell r="CF55">
            <v>646536.51000000164</v>
          </cell>
          <cell r="CG55">
            <v>399117.4299999997</v>
          </cell>
          <cell r="CH55">
            <v>-96722.169999998063</v>
          </cell>
          <cell r="CI55">
            <v>302674.83999999985</v>
          </cell>
          <cell r="CJ55">
            <v>232356.73999999836</v>
          </cell>
          <cell r="CK55">
            <v>-189975.5700000003</v>
          </cell>
          <cell r="CL55">
            <v>-98681.75</v>
          </cell>
          <cell r="CM55">
            <v>-819333.30999999866</v>
          </cell>
          <cell r="CN55">
            <v>-807581.26000000164</v>
          </cell>
          <cell r="CO55">
            <v>139094.08000000194</v>
          </cell>
          <cell r="CP55">
            <v>-658464.04000000283</v>
          </cell>
          <cell r="CQ55">
            <v>300530.45000000298</v>
          </cell>
          <cell r="CR55">
            <v>-565129.81000000238</v>
          </cell>
          <cell r="CS55">
            <v>-637.00999999791384</v>
          </cell>
          <cell r="CT55">
            <v>640403.76999999955</v>
          </cell>
          <cell r="CU55">
            <v>210416.64999999851</v>
          </cell>
          <cell r="CV55">
            <v>-334797.69999999925</v>
          </cell>
          <cell r="CW55">
            <v>177459.12999999896</v>
          </cell>
          <cell r="CX55">
            <v>737396.4299999997</v>
          </cell>
          <cell r="CY55">
            <v>166925.79000000283</v>
          </cell>
          <cell r="CZ55">
            <v>1062454.3999999985</v>
          </cell>
          <cell r="DA55">
            <v>-53106.359999999404</v>
          </cell>
          <cell r="DB55">
            <v>-339818.46000000089</v>
          </cell>
          <cell r="DC55">
            <v>-137414.73000000045</v>
          </cell>
          <cell r="DD55">
            <v>507070.85000000149</v>
          </cell>
          <cell r="DE55">
            <v>-472489.19999999925</v>
          </cell>
          <cell r="DF55">
            <v>123340.08999999985</v>
          </cell>
          <cell r="DG55">
            <v>-142966.22000000253</v>
          </cell>
          <cell r="DH55">
            <v>-395929.58999999985</v>
          </cell>
          <cell r="DI55">
            <v>-573129.6099999994</v>
          </cell>
          <cell r="DJ55">
            <v>555228.03999999911</v>
          </cell>
          <cell r="DK55">
            <v>-686143.11999999732</v>
          </cell>
          <cell r="DL55">
            <v>-36885.830000001937</v>
          </cell>
          <cell r="DM55">
            <v>-155239.53000000119</v>
          </cell>
          <cell r="DN55">
            <v>74628.570000000298</v>
          </cell>
          <cell r="DO55">
            <v>134272.8900000006</v>
          </cell>
          <cell r="DP55">
            <v>82677.460000000894</v>
          </cell>
          <cell r="DQ55">
            <v>176524.3599999994</v>
          </cell>
          <cell r="DR55">
            <v>-72286.870000001043</v>
          </cell>
          <cell r="DS55">
            <v>-275727.81999999657</v>
          </cell>
          <cell r="DT55">
            <v>450990.65999999642</v>
          </cell>
          <cell r="DU55">
            <v>354840.29000000283</v>
          </cell>
          <cell r="DV55">
            <v>16700.820000000298</v>
          </cell>
          <cell r="DW55">
            <v>275797.84999999776</v>
          </cell>
          <cell r="DX55">
            <v>315258.46000000089</v>
          </cell>
          <cell r="DY55">
            <v>38440.629999998957</v>
          </cell>
          <cell r="DZ55">
            <v>111458.80000000075</v>
          </cell>
          <cell r="EA55">
            <v>177938.94999999925</v>
          </cell>
          <cell r="EB55">
            <v>689628.10000000149</v>
          </cell>
          <cell r="EC55">
            <v>198908.0700000003</v>
          </cell>
          <cell r="ED55">
            <v>-110959.9299999997</v>
          </cell>
          <cell r="EE55">
            <v>127900.33999999985</v>
          </cell>
          <cell r="EF55">
            <v>51213.029999997467</v>
          </cell>
          <cell r="EG55">
            <v>-433562.64999999851</v>
          </cell>
          <cell r="EH55">
            <v>628434.41000000015</v>
          </cell>
          <cell r="EI55">
            <v>-629379.57999999821</v>
          </cell>
          <cell r="EJ55">
            <v>-113900.09000000358</v>
          </cell>
          <cell r="EK55">
            <v>476056.83000000194</v>
          </cell>
          <cell r="EL55">
            <v>309720.02690000087</v>
          </cell>
          <cell r="EM55">
            <v>-27245.286900002509</v>
          </cell>
          <cell r="EN55">
            <v>-551437.76999999955</v>
          </cell>
          <cell r="EO55">
            <v>-135465.6400000006</v>
          </cell>
          <cell r="EP55">
            <v>-354783.91999999806</v>
          </cell>
          <cell r="EQ55">
            <v>40837.169999998063</v>
          </cell>
          <cell r="ER55">
            <v>-76082.989999998361</v>
          </cell>
          <cell r="ES55">
            <v>-237226.37999999896</v>
          </cell>
          <cell r="ET55">
            <v>691139.18999999762</v>
          </cell>
          <cell r="EU55">
            <v>195907.23000000045</v>
          </cell>
          <cell r="EV55">
            <v>620114.05000000075</v>
          </cell>
          <cell r="EW55">
            <v>439088.5</v>
          </cell>
          <cell r="EX55">
            <v>-306488.66000000015</v>
          </cell>
          <cell r="EY55">
            <v>542372.44999999925</v>
          </cell>
          <cell r="EZ55">
            <v>353166.63000000268</v>
          </cell>
          <cell r="FA55">
            <v>335903.50999999791</v>
          </cell>
          <cell r="FB55">
            <v>-1501272.9400000013</v>
          </cell>
          <cell r="FC55">
            <v>-80836.279999997467</v>
          </cell>
          <cell r="FD55">
            <v>-346659.01000000164</v>
          </cell>
          <cell r="FE55">
            <v>330291.08000000194</v>
          </cell>
          <cell r="FF55">
            <v>-122202.08000000194</v>
          </cell>
          <cell r="FG55">
            <v>-112496.34999999776</v>
          </cell>
          <cell r="FH55">
            <v>247679.75999999791</v>
          </cell>
          <cell r="FI55">
            <v>275989.6400000006</v>
          </cell>
          <cell r="FJ55">
            <v>87767.809999998659</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AZ HKZP</v>
          </cell>
          <cell r="C56">
            <v>0</v>
          </cell>
          <cell r="D56">
            <v>0</v>
          </cell>
          <cell r="E56">
            <v>0</v>
          </cell>
          <cell r="F56">
            <v>0</v>
          </cell>
          <cell r="G56">
            <v>0</v>
          </cell>
          <cell r="H56">
            <v>0</v>
          </cell>
          <cell r="I56">
            <v>0</v>
          </cell>
          <cell r="J56">
            <v>0</v>
          </cell>
          <cell r="K56">
            <v>0</v>
          </cell>
          <cell r="L56">
            <v>0</v>
          </cell>
          <cell r="M56">
            <v>0</v>
          </cell>
          <cell r="N56">
            <v>404594.95</v>
          </cell>
          <cell r="O56">
            <v>257732.22000000003</v>
          </cell>
          <cell r="P56">
            <v>246941.36</v>
          </cell>
          <cell r="Q56">
            <v>259511.46999999997</v>
          </cell>
          <cell r="R56">
            <v>262742.81000000006</v>
          </cell>
          <cell r="S56">
            <v>276077.91999999993</v>
          </cell>
          <cell r="T56">
            <v>286464.83000000007</v>
          </cell>
          <cell r="U56">
            <v>223709.37000000011</v>
          </cell>
          <cell r="V56">
            <v>280710.54000000004</v>
          </cell>
          <cell r="W56">
            <v>475794.21999999974</v>
          </cell>
          <cell r="X56">
            <v>331068.93000000017</v>
          </cell>
          <cell r="Y56">
            <v>275115.41999999993</v>
          </cell>
          <cell r="Z56">
            <v>302280.31999999983</v>
          </cell>
          <cell r="AA56">
            <v>221154.08000000007</v>
          </cell>
          <cell r="AB56">
            <v>248585.00000000047</v>
          </cell>
          <cell r="AC56">
            <v>321558.04000000004</v>
          </cell>
          <cell r="AD56">
            <v>346269.83999999985</v>
          </cell>
          <cell r="AE56">
            <v>353106.4299999997</v>
          </cell>
          <cell r="AF56">
            <v>291135.04000000004</v>
          </cell>
          <cell r="AG56">
            <v>338941.62999999989</v>
          </cell>
          <cell r="AH56">
            <v>604591.5</v>
          </cell>
          <cell r="AI56">
            <v>649960.04999999981</v>
          </cell>
          <cell r="AJ56">
            <v>404263.70000000019</v>
          </cell>
          <cell r="AK56">
            <v>448040.61000000034</v>
          </cell>
          <cell r="AL56">
            <v>518420.60000000056</v>
          </cell>
          <cell r="AM56">
            <v>526047.76999999955</v>
          </cell>
          <cell r="AN56">
            <v>464066.75</v>
          </cell>
          <cell r="AO56">
            <v>298675.4299999997</v>
          </cell>
          <cell r="AP56">
            <v>420645.75</v>
          </cell>
          <cell r="AQ56">
            <v>141266.16999999993</v>
          </cell>
          <cell r="AR56">
            <v>502449.61999999918</v>
          </cell>
          <cell r="AS56">
            <v>657814.65000000037</v>
          </cell>
          <cell r="AT56">
            <v>-300157.93999999948</v>
          </cell>
          <cell r="AU56">
            <v>1532371.1300000008</v>
          </cell>
          <cell r="AV56">
            <v>-398271.03000000119</v>
          </cell>
          <cell r="AW56">
            <v>247711.3599999994</v>
          </cell>
          <cell r="AX56">
            <v>209635.60000000149</v>
          </cell>
          <cell r="AY56">
            <v>326144.01999999955</v>
          </cell>
          <cell r="AZ56">
            <v>726219.70999999903</v>
          </cell>
          <cell r="BA56">
            <v>59045.10000000149</v>
          </cell>
          <cell r="BB56">
            <v>628034.05999999866</v>
          </cell>
          <cell r="BC56">
            <v>161718.79000000097</v>
          </cell>
          <cell r="BD56">
            <v>-156353.13000000082</v>
          </cell>
          <cell r="BE56">
            <v>11070.640000000596</v>
          </cell>
          <cell r="BF56">
            <v>-15579.359999999404</v>
          </cell>
          <cell r="BG56">
            <v>1651146.209999999</v>
          </cell>
          <cell r="BH56">
            <v>331363.5</v>
          </cell>
          <cell r="BI56">
            <v>96707.320000000298</v>
          </cell>
          <cell r="BJ56">
            <v>484495.10000000149</v>
          </cell>
          <cell r="BK56">
            <v>833941.07999999821</v>
          </cell>
          <cell r="BL56">
            <v>947014.37000000104</v>
          </cell>
          <cell r="BM56">
            <v>33945.449999999255</v>
          </cell>
          <cell r="BN56">
            <v>811340.62999999896</v>
          </cell>
          <cell r="BO56">
            <v>303441.21000000089</v>
          </cell>
          <cell r="BP56">
            <v>880896.37000000104</v>
          </cell>
          <cell r="BQ56">
            <v>352980.75</v>
          </cell>
          <cell r="BR56">
            <v>916464.50999999791</v>
          </cell>
          <cell r="BS56">
            <v>434917.05000000075</v>
          </cell>
          <cell r="BT56">
            <v>1454327.5899999999</v>
          </cell>
          <cell r="BU56">
            <v>325028.19000000134</v>
          </cell>
          <cell r="BV56">
            <v>817018.51999999955</v>
          </cell>
          <cell r="BW56">
            <v>196696.05999999866</v>
          </cell>
          <cell r="BX56">
            <v>48296.609999999404</v>
          </cell>
          <cell r="BY56">
            <v>-325604.46999999881</v>
          </cell>
          <cell r="BZ56">
            <v>750467.51000000164</v>
          </cell>
          <cell r="CA56">
            <v>767594.19999999925</v>
          </cell>
          <cell r="CB56">
            <v>574919.73999999836</v>
          </cell>
          <cell r="CC56">
            <v>645700.33000000194</v>
          </cell>
          <cell r="CD56">
            <v>492737.87000000104</v>
          </cell>
          <cell r="CE56">
            <v>1598482.1399999969</v>
          </cell>
          <cell r="CF56">
            <v>849879.24000000209</v>
          </cell>
          <cell r="CG56">
            <v>1072591.3000000007</v>
          </cell>
          <cell r="CH56">
            <v>763942.53999999911</v>
          </cell>
          <cell r="CI56">
            <v>681228.66000000015</v>
          </cell>
          <cell r="CJ56">
            <v>823496.60999999568</v>
          </cell>
          <cell r="CK56">
            <v>207075.78000000119</v>
          </cell>
          <cell r="CL56">
            <v>219246.78000000119</v>
          </cell>
          <cell r="CM56">
            <v>-537502.25</v>
          </cell>
          <cell r="CN56">
            <v>-838788.76999999955</v>
          </cell>
          <cell r="CO56">
            <v>1016716.879999999</v>
          </cell>
          <cell r="CP56">
            <v>-878915.59999999776</v>
          </cell>
          <cell r="CQ56">
            <v>1239528.0899999999</v>
          </cell>
          <cell r="CR56">
            <v>601770.78999999911</v>
          </cell>
          <cell r="CS56">
            <v>905252.3900000006</v>
          </cell>
          <cell r="CT56">
            <v>1760512.799999997</v>
          </cell>
          <cell r="CU56">
            <v>501306.40000000596</v>
          </cell>
          <cell r="CV56">
            <v>-239419.44000000507</v>
          </cell>
          <cell r="CW56">
            <v>914782.08000000566</v>
          </cell>
          <cell r="CX56">
            <v>1264087.4699999988</v>
          </cell>
          <cell r="CY56">
            <v>494272.64999999851</v>
          </cell>
          <cell r="CZ56">
            <v>1629054.8599999994</v>
          </cell>
          <cell r="DA56">
            <v>411199.9299999997</v>
          </cell>
          <cell r="DB56">
            <v>205760.42000000179</v>
          </cell>
          <cell r="DC56">
            <v>313189.96000000089</v>
          </cell>
          <cell r="DD56">
            <v>1339476.2100000009</v>
          </cell>
          <cell r="DE56">
            <v>57122.779999993742</v>
          </cell>
          <cell r="DF56">
            <v>275794.30000000447</v>
          </cell>
          <cell r="DG56">
            <v>482697.3200000003</v>
          </cell>
          <cell r="DH56">
            <v>-645341.45000000298</v>
          </cell>
          <cell r="DI56">
            <v>-458101.92000000179</v>
          </cell>
          <cell r="DJ56">
            <v>1432264.6300000027</v>
          </cell>
          <cell r="DK56">
            <v>59624.75</v>
          </cell>
          <cell r="DL56">
            <v>129318.60000000149</v>
          </cell>
          <cell r="DM56">
            <v>169033.10000000149</v>
          </cell>
          <cell r="DN56">
            <v>-85491.410000003874</v>
          </cell>
          <cell r="DO56">
            <v>74368.579999998212</v>
          </cell>
          <cell r="DP56">
            <v>272219.67000000179</v>
          </cell>
          <cell r="DQ56">
            <v>861645.46000000089</v>
          </cell>
          <cell r="DR56">
            <v>-574202.97999999672</v>
          </cell>
          <cell r="DS56">
            <v>125539</v>
          </cell>
          <cell r="DT56">
            <v>950532.98999999464</v>
          </cell>
          <cell r="DU56">
            <v>1359072.3700000048</v>
          </cell>
          <cell r="DV56">
            <v>235323.8599999994</v>
          </cell>
          <cell r="DW56">
            <v>684002.8599999994</v>
          </cell>
          <cell r="DX56">
            <v>1223566.0599999949</v>
          </cell>
          <cell r="DY56">
            <v>418307.15000000596</v>
          </cell>
          <cell r="DZ56">
            <v>421053.79999999702</v>
          </cell>
          <cell r="EA56">
            <v>661913.78000000119</v>
          </cell>
          <cell r="EB56">
            <v>1761506.75</v>
          </cell>
          <cell r="EC56">
            <v>832877.39999999851</v>
          </cell>
          <cell r="ED56">
            <v>675644.93999999762</v>
          </cell>
          <cell r="EE56">
            <v>474411.98000000417</v>
          </cell>
          <cell r="EF56">
            <v>288257.13000000268</v>
          </cell>
          <cell r="EG56">
            <v>-1078743.7200000063</v>
          </cell>
          <cell r="EH56">
            <v>969185.03999999911</v>
          </cell>
          <cell r="EI56">
            <v>-1231183.9299999997</v>
          </cell>
          <cell r="EJ56">
            <v>-136557.32999999821</v>
          </cell>
          <cell r="EK56">
            <v>1611842.25</v>
          </cell>
          <cell r="EL56">
            <v>892495.72890000045</v>
          </cell>
          <cell r="EM56">
            <v>619042.07110000402</v>
          </cell>
          <cell r="EN56">
            <v>-654015.59000000358</v>
          </cell>
          <cell r="EO56">
            <v>454848.70000000298</v>
          </cell>
          <cell r="EP56">
            <v>424432.01999999583</v>
          </cell>
          <cell r="EQ56">
            <v>569140.71999999881</v>
          </cell>
          <cell r="ER56">
            <v>532690.75</v>
          </cell>
          <cell r="ES56">
            <v>-66599.559999994934</v>
          </cell>
          <cell r="ET56">
            <v>1883278.3699999973</v>
          </cell>
          <cell r="EU56">
            <v>1102371.0600000024</v>
          </cell>
          <cell r="EV56">
            <v>1815022.3999999985</v>
          </cell>
          <cell r="EW56">
            <v>1421360.9699999988</v>
          </cell>
          <cell r="EX56">
            <v>-414874.31000000238</v>
          </cell>
          <cell r="EY56">
            <v>1573818.0399999991</v>
          </cell>
          <cell r="EZ56">
            <v>1334438.799999997</v>
          </cell>
          <cell r="FA56">
            <v>1229231.9600000083</v>
          </cell>
          <cell r="FB56">
            <v>-2752284.5099999979</v>
          </cell>
          <cell r="FC56">
            <v>45410.299999989569</v>
          </cell>
          <cell r="FD56">
            <v>-383972.14999999106</v>
          </cell>
          <cell r="FE56">
            <v>999925.51000000536</v>
          </cell>
          <cell r="FF56">
            <v>8682.6199999898672</v>
          </cell>
          <cell r="FG56">
            <v>441022.96000000834</v>
          </cell>
          <cell r="FH56">
            <v>1062735.7800000012</v>
          </cell>
          <cell r="FI56">
            <v>1047843.7599999905</v>
          </cell>
          <cell r="FJ56">
            <v>710602.65999999642</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Croatia osiguranje</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692776.11</v>
          </cell>
          <cell r="U57">
            <v>826975.72000000009</v>
          </cell>
          <cell r="V57">
            <v>1299991.9699999997</v>
          </cell>
          <cell r="W57">
            <v>1442866.08</v>
          </cell>
          <cell r="X57">
            <v>170152.70999999996</v>
          </cell>
          <cell r="Y57">
            <v>429243.27000000048</v>
          </cell>
          <cell r="Z57">
            <v>416791.87999999989</v>
          </cell>
          <cell r="AA57">
            <v>339741.93999999948</v>
          </cell>
          <cell r="AB57">
            <v>367052.55000000075</v>
          </cell>
          <cell r="AC57">
            <v>484316.65999999922</v>
          </cell>
          <cell r="AD57">
            <v>515569.6400000006</v>
          </cell>
          <cell r="AE57">
            <v>515767.75</v>
          </cell>
          <cell r="AF57">
            <v>368876.1799999997</v>
          </cell>
          <cell r="AG57">
            <v>470407.53000000026</v>
          </cell>
          <cell r="AH57">
            <v>1039538.9499999993</v>
          </cell>
          <cell r="AI57">
            <v>1987730.0999999996</v>
          </cell>
          <cell r="AJ57">
            <v>608886.90000000037</v>
          </cell>
          <cell r="AK57">
            <v>707033.25</v>
          </cell>
          <cell r="AL57">
            <v>793097.27000000142</v>
          </cell>
          <cell r="AM57">
            <v>766935.72999999858</v>
          </cell>
          <cell r="AN57">
            <v>561713.19000000134</v>
          </cell>
          <cell r="AO57">
            <v>333179.16999999993</v>
          </cell>
          <cell r="AP57">
            <v>481494.51999999955</v>
          </cell>
          <cell r="AQ57">
            <v>225351.99000000022</v>
          </cell>
          <cell r="AR57">
            <v>650909.68999999948</v>
          </cell>
          <cell r="AS57">
            <v>1007314.879999999</v>
          </cell>
          <cell r="AT57">
            <v>-390694.1799999997</v>
          </cell>
          <cell r="AU57">
            <v>3313444.7699999996</v>
          </cell>
          <cell r="AV57">
            <v>-646953.98999999836</v>
          </cell>
          <cell r="AW57">
            <v>52414.849999997765</v>
          </cell>
          <cell r="AX57">
            <v>-242664.87999999896</v>
          </cell>
          <cell r="AY57">
            <v>217758.74000000209</v>
          </cell>
          <cell r="AZ57">
            <v>802993.66000000015</v>
          </cell>
          <cell r="BA57">
            <v>-188795.99000000209</v>
          </cell>
          <cell r="BB57">
            <v>288234.94999999925</v>
          </cell>
          <cell r="BC57">
            <v>180772.6799999997</v>
          </cell>
          <cell r="BD57">
            <v>-609001.72999999672</v>
          </cell>
          <cell r="BE57">
            <v>-707779.27000000328</v>
          </cell>
          <cell r="BF57">
            <v>-286438.56999999657</v>
          </cell>
          <cell r="BG57">
            <v>1483266.7299999967</v>
          </cell>
          <cell r="BH57">
            <v>1689540.0200000033</v>
          </cell>
          <cell r="BI57">
            <v>158951.1099999994</v>
          </cell>
          <cell r="BJ57">
            <v>364072.45999999717</v>
          </cell>
          <cell r="BK57">
            <v>531038.88000000268</v>
          </cell>
          <cell r="BL57">
            <v>946662.3900000006</v>
          </cell>
          <cell r="BM57">
            <v>285525.96000000089</v>
          </cell>
          <cell r="BN57">
            <v>504973.24999999627</v>
          </cell>
          <cell r="BO57">
            <v>830334.30000000075</v>
          </cell>
          <cell r="BP57">
            <v>825766.83999999985</v>
          </cell>
          <cell r="BQ57">
            <v>548434.69000000134</v>
          </cell>
          <cell r="BR57">
            <v>1025394.7399999984</v>
          </cell>
          <cell r="BS57">
            <v>1012637.6900000013</v>
          </cell>
          <cell r="BT57">
            <v>2101429.0700000003</v>
          </cell>
          <cell r="BU57">
            <v>205443.8599999994</v>
          </cell>
          <cell r="BV57">
            <v>694348.61000000313</v>
          </cell>
          <cell r="BW57">
            <v>399310.59999999776</v>
          </cell>
          <cell r="BX57">
            <v>107143.00999999791</v>
          </cell>
          <cell r="BY57">
            <v>-58105.859999999404</v>
          </cell>
          <cell r="BZ57">
            <v>441625.41000000015</v>
          </cell>
          <cell r="CA57">
            <v>623128.21999999881</v>
          </cell>
          <cell r="CB57">
            <v>600424.5700000003</v>
          </cell>
          <cell r="CC57">
            <v>628881.17000000179</v>
          </cell>
          <cell r="CD57">
            <v>545584.16000000387</v>
          </cell>
          <cell r="CE57">
            <v>1110224.3699999973</v>
          </cell>
          <cell r="CF57">
            <v>364348.23999999464</v>
          </cell>
          <cell r="CG57">
            <v>1412586.1100000069</v>
          </cell>
          <cell r="CH57">
            <v>237187.57999999821</v>
          </cell>
          <cell r="CI57">
            <v>204088.25999999791</v>
          </cell>
          <cell r="CJ57">
            <v>853721.73000000417</v>
          </cell>
          <cell r="CK57">
            <v>23252.479999996722</v>
          </cell>
          <cell r="CL57">
            <v>190885.6400000006</v>
          </cell>
          <cell r="CM57">
            <v>-167341.78000000119</v>
          </cell>
          <cell r="CN57">
            <v>-624056.1799999997</v>
          </cell>
          <cell r="CO57">
            <v>293942.86999999732</v>
          </cell>
          <cell r="CP57">
            <v>5307.8500000014901</v>
          </cell>
          <cell r="CQ57">
            <v>699247.78999999911</v>
          </cell>
          <cell r="CR57">
            <v>-96444.890000000596</v>
          </cell>
          <cell r="CS57">
            <v>372750.78999999911</v>
          </cell>
          <cell r="CT57">
            <v>1117957.7700000033</v>
          </cell>
          <cell r="CU57">
            <v>136094.8599999994</v>
          </cell>
          <cell r="CV57">
            <v>-280858.00999999791</v>
          </cell>
          <cell r="CW57">
            <v>470876.43999999762</v>
          </cell>
          <cell r="CX57">
            <v>746004.23000000417</v>
          </cell>
          <cell r="CY57">
            <v>653417.96999999881</v>
          </cell>
          <cell r="CZ57">
            <v>1211664.9799999967</v>
          </cell>
          <cell r="DA57">
            <v>1000215.2700000033</v>
          </cell>
          <cell r="DB57">
            <v>2216709.9499999955</v>
          </cell>
          <cell r="DC57">
            <v>755932.81000000238</v>
          </cell>
          <cell r="DD57">
            <v>1924362.0300000012</v>
          </cell>
          <cell r="DE57">
            <v>153321.99000000209</v>
          </cell>
          <cell r="DF57">
            <v>444134.6099999994</v>
          </cell>
          <cell r="DG57">
            <v>507940.1099999994</v>
          </cell>
          <cell r="DH57">
            <v>-350000.71000000089</v>
          </cell>
          <cell r="DI57">
            <v>-1083216.3400000036</v>
          </cell>
          <cell r="DJ57">
            <v>1593985.7200000063</v>
          </cell>
          <cell r="DK57">
            <v>157902.75</v>
          </cell>
          <cell r="DL57">
            <v>467574.55999999493</v>
          </cell>
          <cell r="DM57">
            <v>149199.84000000358</v>
          </cell>
          <cell r="DN57">
            <v>357291.08999999613</v>
          </cell>
          <cell r="DO57">
            <v>323910.49000000209</v>
          </cell>
          <cell r="DP57">
            <v>1107252.9699999988</v>
          </cell>
          <cell r="DQ57">
            <v>452752.53999999911</v>
          </cell>
          <cell r="DR57">
            <v>-245731.44999999553</v>
          </cell>
          <cell r="DS57">
            <v>-255433.6099999994</v>
          </cell>
          <cell r="DT57">
            <v>1122712.2799999937</v>
          </cell>
          <cell r="DU57">
            <v>839660.94000000507</v>
          </cell>
          <cell r="DV57">
            <v>328201</v>
          </cell>
          <cell r="DW57">
            <v>655501.07999999821</v>
          </cell>
          <cell r="DX57">
            <v>1145338.6000000015</v>
          </cell>
          <cell r="DY57">
            <v>-12730.960000000894</v>
          </cell>
          <cell r="DZ57">
            <v>490180.56000000238</v>
          </cell>
          <cell r="EA57">
            <v>971506.68999999762</v>
          </cell>
          <cell r="EB57">
            <v>535724.46999999881</v>
          </cell>
          <cell r="EC57">
            <v>300163.9299999997</v>
          </cell>
          <cell r="ED57">
            <v>-856156.25999999791</v>
          </cell>
          <cell r="EE57">
            <v>-1018593.450000003</v>
          </cell>
          <cell r="EF57">
            <v>-915900.50999999791</v>
          </cell>
          <cell r="EG57">
            <v>-1114173.4399999976</v>
          </cell>
          <cell r="EH57">
            <v>528297.36999999732</v>
          </cell>
          <cell r="EI57">
            <v>-1776301.8999999985</v>
          </cell>
          <cell r="EJ57">
            <v>477402.36999999732</v>
          </cell>
          <cell r="EK57">
            <v>602664.34000000358</v>
          </cell>
          <cell r="EL57">
            <v>171296.71000000089</v>
          </cell>
          <cell r="EM57">
            <v>966000.40999999642</v>
          </cell>
          <cell r="EN57">
            <v>-686074.49000000209</v>
          </cell>
          <cell r="EO57">
            <v>-627977.65999999642</v>
          </cell>
          <cell r="EP57">
            <v>-565577.25999999791</v>
          </cell>
          <cell r="EQ57">
            <v>48971.859999999404</v>
          </cell>
          <cell r="ER57">
            <v>-318771.04000000656</v>
          </cell>
          <cell r="ES57">
            <v>-547140.96999999881</v>
          </cell>
          <cell r="ET57">
            <v>509207.06000000238</v>
          </cell>
          <cell r="EU57">
            <v>465884.65999999642</v>
          </cell>
          <cell r="EV57">
            <v>1131943.1800000072</v>
          </cell>
          <cell r="EW57">
            <v>473222.03999999911</v>
          </cell>
          <cell r="EX57">
            <v>-155389.84000000358</v>
          </cell>
          <cell r="EY57">
            <v>2094992.2300000042</v>
          </cell>
          <cell r="EZ57">
            <v>-156673.77000000328</v>
          </cell>
          <cell r="FA57">
            <v>421282.3200000003</v>
          </cell>
          <cell r="FB57">
            <v>-1697860.5300000012</v>
          </cell>
          <cell r="FC57">
            <v>-241878.93999999762</v>
          </cell>
          <cell r="FD57">
            <v>-317482.5700000003</v>
          </cell>
          <cell r="FE57">
            <v>8479.5300000011921</v>
          </cell>
          <cell r="FF57">
            <v>221993.15999999642</v>
          </cell>
          <cell r="FG57">
            <v>357668.91000000387</v>
          </cell>
          <cell r="FH57">
            <v>505121.58999999613</v>
          </cell>
          <cell r="FI57">
            <v>462728.95000000298</v>
          </cell>
          <cell r="FJ57">
            <v>843428.94999999553</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Erikson Nikola Tesla</v>
          </cell>
          <cell r="C58">
            <v>0</v>
          </cell>
          <cell r="D58">
            <v>0</v>
          </cell>
          <cell r="E58">
            <v>0</v>
          </cell>
          <cell r="F58">
            <v>0</v>
          </cell>
          <cell r="G58">
            <v>0</v>
          </cell>
          <cell r="H58">
            <v>0</v>
          </cell>
          <cell r="I58">
            <v>0</v>
          </cell>
          <cell r="J58">
            <v>0</v>
          </cell>
          <cell r="K58">
            <v>0</v>
          </cell>
          <cell r="L58">
            <v>0</v>
          </cell>
          <cell r="M58">
            <v>840524.44</v>
          </cell>
          <cell r="N58">
            <v>175978.87000000011</v>
          </cell>
          <cell r="O58">
            <v>167120.66999999993</v>
          </cell>
          <cell r="P58">
            <v>168762.94999999995</v>
          </cell>
          <cell r="Q58">
            <v>117648.1100000001</v>
          </cell>
          <cell r="R58">
            <v>133008.43999999994</v>
          </cell>
          <cell r="S58">
            <v>152309.17999999993</v>
          </cell>
          <cell r="T58">
            <v>135427.41000000015</v>
          </cell>
          <cell r="U58">
            <v>120002.54000000004</v>
          </cell>
          <cell r="V58">
            <v>128985.01000000001</v>
          </cell>
          <cell r="W58">
            <v>582735.87999999989</v>
          </cell>
          <cell r="X58">
            <v>238244.83999999985</v>
          </cell>
          <cell r="Y58">
            <v>141178.15000000037</v>
          </cell>
          <cell r="Z58">
            <v>209044.43999999994</v>
          </cell>
          <cell r="AA58">
            <v>131744.0299999998</v>
          </cell>
          <cell r="AB58">
            <v>102292.70000000019</v>
          </cell>
          <cell r="AC58">
            <v>185080.75</v>
          </cell>
          <cell r="AD58">
            <v>231036.22999999998</v>
          </cell>
          <cell r="AE58">
            <v>171800.81000000006</v>
          </cell>
          <cell r="AF58">
            <v>159000.08000000007</v>
          </cell>
          <cell r="AG58">
            <v>174509.41000000015</v>
          </cell>
          <cell r="AH58">
            <v>461213.04999999981</v>
          </cell>
          <cell r="AI58">
            <v>856567.22999999952</v>
          </cell>
          <cell r="AJ58">
            <v>387329.33000000007</v>
          </cell>
          <cell r="AK58">
            <v>273917.77000000048</v>
          </cell>
          <cell r="AL58">
            <v>301911.6799999997</v>
          </cell>
          <cell r="AM58">
            <v>405715.12999999989</v>
          </cell>
          <cell r="AN58">
            <v>244493.13999999966</v>
          </cell>
          <cell r="AO58">
            <v>59278.390000000596</v>
          </cell>
          <cell r="AP58">
            <v>194793.74000000022</v>
          </cell>
          <cell r="AQ58">
            <v>-7067.7200000006706</v>
          </cell>
          <cell r="AR58">
            <v>267749.36000000034</v>
          </cell>
          <cell r="AS58">
            <v>276363.47999999952</v>
          </cell>
          <cell r="AT58">
            <v>-218765.21999999974</v>
          </cell>
          <cell r="AU58">
            <v>1158212.3600000003</v>
          </cell>
          <cell r="AV58">
            <v>-257223.27999999933</v>
          </cell>
          <cell r="AW58">
            <v>-3648.230000000447</v>
          </cell>
          <cell r="AX58">
            <v>17358.730000000447</v>
          </cell>
          <cell r="AY58">
            <v>48575.389999998733</v>
          </cell>
          <cell r="AZ58">
            <v>86735.070000000298</v>
          </cell>
          <cell r="BA58">
            <v>127122.0700000003</v>
          </cell>
          <cell r="BB58">
            <v>169051.05000000075</v>
          </cell>
          <cell r="BC58">
            <v>-12872.700000001118</v>
          </cell>
          <cell r="BD58">
            <v>-70195.179999999702</v>
          </cell>
          <cell r="BE58">
            <v>-160841.75</v>
          </cell>
          <cell r="BF58">
            <v>-14891.339999999851</v>
          </cell>
          <cell r="BG58">
            <v>1065693.4299999997</v>
          </cell>
          <cell r="BH58">
            <v>123926.29000000097</v>
          </cell>
          <cell r="BI58">
            <v>15766.209999999031</v>
          </cell>
          <cell r="BJ58">
            <v>182620.26999999955</v>
          </cell>
          <cell r="BK58">
            <v>168269.45000000112</v>
          </cell>
          <cell r="BL58">
            <v>120906.16999999993</v>
          </cell>
          <cell r="BM58">
            <v>69173.089999999851</v>
          </cell>
          <cell r="BN58">
            <v>225658.58000000007</v>
          </cell>
          <cell r="BO58">
            <v>238621.78999999911</v>
          </cell>
          <cell r="BP58">
            <v>258601.25</v>
          </cell>
          <cell r="BQ58">
            <v>63145.320000000298</v>
          </cell>
          <cell r="BR58">
            <v>319031.94999999925</v>
          </cell>
          <cell r="BS58">
            <v>435885.53000000119</v>
          </cell>
          <cell r="BT58">
            <v>463565.8599999994</v>
          </cell>
          <cell r="BU58">
            <v>-196002.75999999978</v>
          </cell>
          <cell r="BV58">
            <v>317178.66000000015</v>
          </cell>
          <cell r="BW58">
            <v>159271.09999999963</v>
          </cell>
          <cell r="BX58">
            <v>-145975.6099999994</v>
          </cell>
          <cell r="BY58">
            <v>-49572.179999999702</v>
          </cell>
          <cell r="BZ58">
            <v>116711.6799999997</v>
          </cell>
          <cell r="CA58">
            <v>66180.289999999106</v>
          </cell>
          <cell r="CB58">
            <v>228214.86000000127</v>
          </cell>
          <cell r="CC58">
            <v>31353.929999999702</v>
          </cell>
          <cell r="CD58">
            <v>157490.24000000022</v>
          </cell>
          <cell r="CE58">
            <v>660820.28999999911</v>
          </cell>
          <cell r="CF58">
            <v>-55907.080000000075</v>
          </cell>
          <cell r="CG58">
            <v>113240.80000000075</v>
          </cell>
          <cell r="CH58">
            <v>133297.71999999881</v>
          </cell>
          <cell r="CI58">
            <v>-164386.79999999888</v>
          </cell>
          <cell r="CJ58">
            <v>85546.849999999627</v>
          </cell>
          <cell r="CK58">
            <v>-125173.11999999918</v>
          </cell>
          <cell r="CL58">
            <v>189951.02999999933</v>
          </cell>
          <cell r="CM58">
            <v>-129208.41000000015</v>
          </cell>
          <cell r="CN58">
            <v>-142681.83000000007</v>
          </cell>
          <cell r="CO58">
            <v>34883.269999999553</v>
          </cell>
          <cell r="CP58">
            <v>-182882.53999999911</v>
          </cell>
          <cell r="CQ58">
            <v>238945.77999999933</v>
          </cell>
          <cell r="CR58">
            <v>125555.47000000067</v>
          </cell>
          <cell r="CS58">
            <v>75401.339999999851</v>
          </cell>
          <cell r="CT58">
            <v>158790.65000000037</v>
          </cell>
          <cell r="CU58">
            <v>120215.25</v>
          </cell>
          <cell r="CV58">
            <v>-86482.120000001043</v>
          </cell>
          <cell r="CW58">
            <v>-123402.5</v>
          </cell>
          <cell r="CX58">
            <v>181199.1799999997</v>
          </cell>
          <cell r="CY58">
            <v>68062.280000001192</v>
          </cell>
          <cell r="CZ58">
            <v>568346.56000000052</v>
          </cell>
          <cell r="DA58">
            <v>62629.379999998957</v>
          </cell>
          <cell r="DB58">
            <v>-19484.629999998957</v>
          </cell>
          <cell r="DC58">
            <v>48889.829999998212</v>
          </cell>
          <cell r="DD58">
            <v>452926.70000000112</v>
          </cell>
          <cell r="DE58">
            <v>-128563.56000000052</v>
          </cell>
          <cell r="DF58">
            <v>-85500.150000000373</v>
          </cell>
          <cell r="DG58">
            <v>186494.86000000127</v>
          </cell>
          <cell r="DH58">
            <v>6786.3699999991804</v>
          </cell>
          <cell r="DI58">
            <v>-371206.58999999985</v>
          </cell>
          <cell r="DJ58">
            <v>486249.66999999993</v>
          </cell>
          <cell r="DK58">
            <v>29477.980000000447</v>
          </cell>
          <cell r="DL58">
            <v>144687.51999999955</v>
          </cell>
          <cell r="DM58">
            <v>12998.620000001043</v>
          </cell>
          <cell r="DN58">
            <v>75129.539999999106</v>
          </cell>
          <cell r="DO58">
            <v>59434.490000000224</v>
          </cell>
          <cell r="DP58">
            <v>235899.98000000045</v>
          </cell>
          <cell r="DQ58">
            <v>315447.43999999948</v>
          </cell>
          <cell r="DR58">
            <v>91574.640000000596</v>
          </cell>
          <cell r="DS58">
            <v>87673.239999998361</v>
          </cell>
          <cell r="DT58">
            <v>325274.69999999925</v>
          </cell>
          <cell r="DU58">
            <v>311470.41000000015</v>
          </cell>
          <cell r="DV58">
            <v>147846.37000000104</v>
          </cell>
          <cell r="DW58">
            <v>202089.10000000149</v>
          </cell>
          <cell r="DX58">
            <v>431725.82999999821</v>
          </cell>
          <cell r="DY58">
            <v>54078.780000001192</v>
          </cell>
          <cell r="DZ58">
            <v>275018</v>
          </cell>
          <cell r="EA58">
            <v>216414.3200000003</v>
          </cell>
          <cell r="EB58">
            <v>574967.8900000006</v>
          </cell>
          <cell r="EC58">
            <v>33650.25</v>
          </cell>
          <cell r="ED58">
            <v>113880.08999999985</v>
          </cell>
          <cell r="EE58">
            <v>-176511.70000000298</v>
          </cell>
          <cell r="EF58">
            <v>29575.520000003278</v>
          </cell>
          <cell r="EG58">
            <v>-58986.10000000149</v>
          </cell>
          <cell r="EH58">
            <v>300338.26999999955</v>
          </cell>
          <cell r="EI58">
            <v>-100363.16000000015</v>
          </cell>
          <cell r="EJ58">
            <v>-155485.8200000003</v>
          </cell>
          <cell r="EK58">
            <v>306619.88000000268</v>
          </cell>
          <cell r="EL58">
            <v>-30653.520000003278</v>
          </cell>
          <cell r="EM58">
            <v>392864.6799999997</v>
          </cell>
          <cell r="EN58">
            <v>-138018.51999999955</v>
          </cell>
          <cell r="EO58">
            <v>47360.050000000745</v>
          </cell>
          <cell r="EP58">
            <v>251609.98000000045</v>
          </cell>
          <cell r="EQ58">
            <v>-98879.510000001639</v>
          </cell>
          <cell r="ER58">
            <v>157618.68000000343</v>
          </cell>
          <cell r="ES58">
            <v>-54412.920000001788</v>
          </cell>
          <cell r="ET58">
            <v>277944.87000000104</v>
          </cell>
          <cell r="EU58">
            <v>273736.59999999776</v>
          </cell>
          <cell r="EV58">
            <v>435226.08000000194</v>
          </cell>
          <cell r="EW58">
            <v>169151.96000000089</v>
          </cell>
          <cell r="EX58">
            <v>193183.75</v>
          </cell>
          <cell r="EY58">
            <v>515124.25</v>
          </cell>
          <cell r="EZ58">
            <v>167006.75</v>
          </cell>
          <cell r="FA58">
            <v>297697.50999999791</v>
          </cell>
          <cell r="FB58">
            <v>-227575.33999999985</v>
          </cell>
          <cell r="FC58">
            <v>-46208.919999998063</v>
          </cell>
          <cell r="FD58">
            <v>95126.89999999851</v>
          </cell>
          <cell r="FE58">
            <v>275569.19000000134</v>
          </cell>
          <cell r="FF58">
            <v>265058.21999999881</v>
          </cell>
          <cell r="FG58">
            <v>260784.19000000134</v>
          </cell>
          <cell r="FH58">
            <v>338614.84999999776</v>
          </cell>
          <cell r="FI58">
            <v>179629.28000000119</v>
          </cell>
          <cell r="FJ58">
            <v>-421125.49000000209</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Hrvatski liječnički sindikat</v>
          </cell>
          <cell r="C59">
            <v>0</v>
          </cell>
          <cell r="D59">
            <v>0</v>
          </cell>
          <cell r="E59">
            <v>0</v>
          </cell>
          <cell r="F59">
            <v>25492.560000000001</v>
          </cell>
          <cell r="G59">
            <v>29524.219999999998</v>
          </cell>
          <cell r="H59">
            <v>51416</v>
          </cell>
          <cell r="I59">
            <v>53164.98000000001</v>
          </cell>
          <cell r="J59">
            <v>73001.19</v>
          </cell>
          <cell r="K59">
            <v>141536.20000000001</v>
          </cell>
          <cell r="L59">
            <v>39989.759999999951</v>
          </cell>
          <cell r="M59">
            <v>33414.950000000012</v>
          </cell>
          <cell r="N59">
            <v>59558.929999999993</v>
          </cell>
          <cell r="O59">
            <v>43819.360000000044</v>
          </cell>
          <cell r="P59">
            <v>42248.229999999981</v>
          </cell>
          <cell r="Q59">
            <v>43385.920000000042</v>
          </cell>
          <cell r="R59">
            <v>57593.5</v>
          </cell>
          <cell r="S59">
            <v>66905.239999999991</v>
          </cell>
          <cell r="T59">
            <v>115156.01000000001</v>
          </cell>
          <cell r="U59">
            <v>106717.91999999993</v>
          </cell>
          <cell r="V59">
            <v>82441.590000000084</v>
          </cell>
          <cell r="W59">
            <v>255729.74</v>
          </cell>
          <cell r="X59">
            <v>113386.07999999984</v>
          </cell>
          <cell r="Y59">
            <v>73290.410000000149</v>
          </cell>
          <cell r="Z59">
            <v>78906.830000000075</v>
          </cell>
          <cell r="AA59">
            <v>147837.79999999981</v>
          </cell>
          <cell r="AB59">
            <v>46888.340000000084</v>
          </cell>
          <cell r="AC59">
            <v>105412.94999999995</v>
          </cell>
          <cell r="AD59">
            <v>110042.04000000004</v>
          </cell>
          <cell r="AE59">
            <v>106019.00999999978</v>
          </cell>
          <cell r="AF59">
            <v>125872.59000000032</v>
          </cell>
          <cell r="AG59">
            <v>109430.75999999978</v>
          </cell>
          <cell r="AH59">
            <v>157339.95999999996</v>
          </cell>
          <cell r="AI59">
            <v>323275.58000000007</v>
          </cell>
          <cell r="AJ59">
            <v>165172.7200000002</v>
          </cell>
          <cell r="AK59">
            <v>125463.41999999993</v>
          </cell>
          <cell r="AL59">
            <v>147055.85000000009</v>
          </cell>
          <cell r="AM59">
            <v>213491.56000000006</v>
          </cell>
          <cell r="AN59">
            <v>125919.75</v>
          </cell>
          <cell r="AO59">
            <v>38066.05999999959</v>
          </cell>
          <cell r="AP59">
            <v>8841.0400000000373</v>
          </cell>
          <cell r="AQ59">
            <v>14373.130000000354</v>
          </cell>
          <cell r="AR59">
            <v>132259.1799999997</v>
          </cell>
          <cell r="AS59">
            <v>124284.84000000032</v>
          </cell>
          <cell r="AT59">
            <v>-92522.810000000056</v>
          </cell>
          <cell r="AU59">
            <v>533071.35999999987</v>
          </cell>
          <cell r="AV59">
            <v>-71519.360000000335</v>
          </cell>
          <cell r="AW59">
            <v>-8218.75</v>
          </cell>
          <cell r="AX59">
            <v>7306.9599999999627</v>
          </cell>
          <cell r="AY59">
            <v>78562.620000000112</v>
          </cell>
          <cell r="AZ59">
            <v>46703.709999999963</v>
          </cell>
          <cell r="BA59">
            <v>11575.510000000708</v>
          </cell>
          <cell r="BB59">
            <v>61080.939999999478</v>
          </cell>
          <cell r="BC59">
            <v>44015.75</v>
          </cell>
          <cell r="BD59">
            <v>23394.560000000522</v>
          </cell>
          <cell r="BE59">
            <v>12122.129999999888</v>
          </cell>
          <cell r="BF59">
            <v>26571.620000000112</v>
          </cell>
          <cell r="BG59">
            <v>513799.3599999994</v>
          </cell>
          <cell r="BH59">
            <v>110025.08000000007</v>
          </cell>
          <cell r="BI59">
            <v>56954.469999999739</v>
          </cell>
          <cell r="BJ59">
            <v>125289.44000000041</v>
          </cell>
          <cell r="BK59">
            <v>50262.429999999702</v>
          </cell>
          <cell r="BL59">
            <v>89172.919999999925</v>
          </cell>
          <cell r="BM59">
            <v>-68145.389999999665</v>
          </cell>
          <cell r="BN59">
            <v>138709.95000000019</v>
          </cell>
          <cell r="BO59">
            <v>153421.8599999994</v>
          </cell>
          <cell r="BP59">
            <v>118616.75</v>
          </cell>
          <cell r="BQ59">
            <v>71264.040000000037</v>
          </cell>
          <cell r="BR59">
            <v>134695.34000000078</v>
          </cell>
          <cell r="BS59">
            <v>147954.29000000004</v>
          </cell>
          <cell r="BT59">
            <v>230578.87999999989</v>
          </cell>
          <cell r="BU59">
            <v>36134.040000000037</v>
          </cell>
          <cell r="BV59">
            <v>158698.9299999997</v>
          </cell>
          <cell r="BW59">
            <v>86533.919999999925</v>
          </cell>
          <cell r="BX59">
            <v>55170.929999999702</v>
          </cell>
          <cell r="BY59">
            <v>40669.200000000186</v>
          </cell>
          <cell r="BZ59">
            <v>149689.70000000019</v>
          </cell>
          <cell r="CA59">
            <v>112234.68999999948</v>
          </cell>
          <cell r="CB59">
            <v>158466.5700000003</v>
          </cell>
          <cell r="CC59">
            <v>139952.15000000037</v>
          </cell>
          <cell r="CD59">
            <v>28726.700000000186</v>
          </cell>
          <cell r="CE59">
            <v>326957.05999999959</v>
          </cell>
          <cell r="CF59">
            <v>60695.580000000075</v>
          </cell>
          <cell r="CG59">
            <v>95246.570000000298</v>
          </cell>
          <cell r="CH59">
            <v>152884.88999999966</v>
          </cell>
          <cell r="CI59">
            <v>66080.290000000037</v>
          </cell>
          <cell r="CJ59">
            <v>39079.30999999959</v>
          </cell>
          <cell r="CK59">
            <v>34800.470000000671</v>
          </cell>
          <cell r="CL59">
            <v>122561.37999999989</v>
          </cell>
          <cell r="CM59">
            <v>-13137.709999999963</v>
          </cell>
          <cell r="CN59">
            <v>-80330.740000000224</v>
          </cell>
          <cell r="CO59">
            <v>112174.97999999952</v>
          </cell>
          <cell r="CP59">
            <v>-321857.41999999993</v>
          </cell>
          <cell r="CQ59">
            <v>111856.11000000034</v>
          </cell>
          <cell r="CR59">
            <v>52303.770000000484</v>
          </cell>
          <cell r="CS59">
            <v>12369.169999999925</v>
          </cell>
          <cell r="CT59">
            <v>183121.83999999985</v>
          </cell>
          <cell r="CU59">
            <v>135220.51999999955</v>
          </cell>
          <cell r="CV59">
            <v>-92696.320000000298</v>
          </cell>
          <cell r="CW59">
            <v>45003.910000000149</v>
          </cell>
          <cell r="CX59">
            <v>316808.53000000119</v>
          </cell>
          <cell r="CY59">
            <v>149641.36999999918</v>
          </cell>
          <cell r="CZ59">
            <v>563254.4299999997</v>
          </cell>
          <cell r="DA59">
            <v>242516.49000000022</v>
          </cell>
          <cell r="DB59">
            <v>61272.849999999627</v>
          </cell>
          <cell r="DC59">
            <v>76316.710000000894</v>
          </cell>
          <cell r="DD59">
            <v>255788.87999999896</v>
          </cell>
          <cell r="DE59">
            <v>539.8600000012666</v>
          </cell>
          <cell r="DF59">
            <v>-15092.550000000745</v>
          </cell>
          <cell r="DG59">
            <v>254118.81000000052</v>
          </cell>
          <cell r="DH59">
            <v>13533.709999999031</v>
          </cell>
          <cell r="DI59">
            <v>-235894.3200000003</v>
          </cell>
          <cell r="DJ59">
            <v>305971.25</v>
          </cell>
          <cell r="DK59">
            <v>-12145.009999999776</v>
          </cell>
          <cell r="DL59">
            <v>101704.48000000045</v>
          </cell>
          <cell r="DM59">
            <v>145786.04000000097</v>
          </cell>
          <cell r="DN59">
            <v>44300.449999999255</v>
          </cell>
          <cell r="DO59">
            <v>270161.1400000006</v>
          </cell>
          <cell r="DP59">
            <v>89396.019999999553</v>
          </cell>
          <cell r="DQ59">
            <v>402509.91000000015</v>
          </cell>
          <cell r="DR59">
            <v>126284.16999999993</v>
          </cell>
          <cell r="DS59">
            <v>89290.339999999851</v>
          </cell>
          <cell r="DT59">
            <v>250021.77999999933</v>
          </cell>
          <cell r="DU59">
            <v>277478.50999999978</v>
          </cell>
          <cell r="DV59">
            <v>-4095.1999999992549</v>
          </cell>
          <cell r="DW59">
            <v>86151.560000000522</v>
          </cell>
          <cell r="DX59">
            <v>278888.27999999933</v>
          </cell>
          <cell r="DY59">
            <v>17280.470000000671</v>
          </cell>
          <cell r="DZ59">
            <v>193655.71999999881</v>
          </cell>
          <cell r="EA59">
            <v>588879.61000000127</v>
          </cell>
          <cell r="EB59">
            <v>328447.6099999994</v>
          </cell>
          <cell r="EC59">
            <v>248337.33999999985</v>
          </cell>
          <cell r="ED59">
            <v>242682.3900000006</v>
          </cell>
          <cell r="EE59">
            <v>-15785.839999999851</v>
          </cell>
          <cell r="EF59">
            <v>62200.779999999329</v>
          </cell>
          <cell r="EG59">
            <v>41929.019999999553</v>
          </cell>
          <cell r="EH59">
            <v>279109.4299999997</v>
          </cell>
          <cell r="EI59">
            <v>-201290.66999999993</v>
          </cell>
          <cell r="EJ59">
            <v>57845.010000001639</v>
          </cell>
          <cell r="EK59">
            <v>245635.14999999851</v>
          </cell>
          <cell r="EL59">
            <v>242159.85000000149</v>
          </cell>
          <cell r="EM59">
            <v>771372.83999999985</v>
          </cell>
          <cell r="EN59">
            <v>-251546.74000000022</v>
          </cell>
          <cell r="EO59">
            <v>100260.21999999881</v>
          </cell>
          <cell r="EP59">
            <v>224255.22000000067</v>
          </cell>
          <cell r="EQ59">
            <v>111233.16000000015</v>
          </cell>
          <cell r="ER59">
            <v>258809.74000000022</v>
          </cell>
          <cell r="ES59">
            <v>74879.219999998808</v>
          </cell>
          <cell r="ET59">
            <v>310879.80000000075</v>
          </cell>
          <cell r="EU59">
            <v>293127.31999999844</v>
          </cell>
          <cell r="EV59">
            <v>412811.75</v>
          </cell>
          <cell r="EW59">
            <v>245095.37000000104</v>
          </cell>
          <cell r="EX59">
            <v>305136.66000000015</v>
          </cell>
          <cell r="EY59">
            <v>1213459.5700000003</v>
          </cell>
          <cell r="EZ59">
            <v>253887.1799999997</v>
          </cell>
          <cell r="FA59">
            <v>418199.5</v>
          </cell>
          <cell r="FB59">
            <v>-104225.30999999866</v>
          </cell>
          <cell r="FC59">
            <v>136517.14999999851</v>
          </cell>
          <cell r="FD59">
            <v>283635.53999999911</v>
          </cell>
          <cell r="FE59">
            <v>324423.69000000134</v>
          </cell>
          <cell r="FF59">
            <v>546899.96999999881</v>
          </cell>
          <cell r="FG59">
            <v>399830.40000000224</v>
          </cell>
          <cell r="FH59">
            <v>470248.98999999836</v>
          </cell>
          <cell r="FI59">
            <v>503199.97000000253</v>
          </cell>
          <cell r="FJ59">
            <v>261462.44999999925</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Sindikat pomoraca Hrvatske</v>
          </cell>
          <cell r="C60">
            <v>0</v>
          </cell>
          <cell r="D60">
            <v>0</v>
          </cell>
          <cell r="E60">
            <v>0</v>
          </cell>
          <cell r="F60">
            <v>0</v>
          </cell>
          <cell r="G60">
            <v>0</v>
          </cell>
          <cell r="H60">
            <v>0</v>
          </cell>
          <cell r="I60">
            <v>9598.41</v>
          </cell>
          <cell r="J60">
            <v>13619</v>
          </cell>
          <cell r="K60">
            <v>29076.98</v>
          </cell>
          <cell r="L60">
            <v>5178.4499999999971</v>
          </cell>
          <cell r="M60">
            <v>16418.710000000006</v>
          </cell>
          <cell r="N60">
            <v>3454.1900000000023</v>
          </cell>
          <cell r="O60">
            <v>4350.0999999999913</v>
          </cell>
          <cell r="P60">
            <v>9324.39</v>
          </cell>
          <cell r="Q60">
            <v>5691.2200000000012</v>
          </cell>
          <cell r="R60">
            <v>5384.6500000000087</v>
          </cell>
          <cell r="S60">
            <v>7304.4599999999919</v>
          </cell>
          <cell r="T60">
            <v>18674.72</v>
          </cell>
          <cell r="U60">
            <v>10143.670000000013</v>
          </cell>
          <cell r="V60">
            <v>20613.609999999986</v>
          </cell>
          <cell r="W60">
            <v>43684.91</v>
          </cell>
          <cell r="X60">
            <v>16698.160000000003</v>
          </cell>
          <cell r="Y60">
            <v>20564.880000000005</v>
          </cell>
          <cell r="Z60">
            <v>25595.209999999963</v>
          </cell>
          <cell r="AA60">
            <v>23084.810000000056</v>
          </cell>
          <cell r="AB60">
            <v>11209.839999999967</v>
          </cell>
          <cell r="AC60">
            <v>12339.609999999986</v>
          </cell>
          <cell r="AD60">
            <v>12813.809999999998</v>
          </cell>
          <cell r="AE60">
            <v>21530.390000000014</v>
          </cell>
          <cell r="AF60">
            <v>43237.380000000005</v>
          </cell>
          <cell r="AG60">
            <v>24053.929999999993</v>
          </cell>
          <cell r="AH60">
            <v>62446.320000000007</v>
          </cell>
          <cell r="AI60">
            <v>114585.35000000003</v>
          </cell>
          <cell r="AJ60">
            <v>28306.039999999921</v>
          </cell>
          <cell r="AK60">
            <v>29201.520000000019</v>
          </cell>
          <cell r="AL60">
            <v>33481.880000000005</v>
          </cell>
          <cell r="AM60">
            <v>32589</v>
          </cell>
          <cell r="AN60">
            <v>49206.920000000042</v>
          </cell>
          <cell r="AO60">
            <v>7753.0699999999488</v>
          </cell>
          <cell r="AP60">
            <v>21605.280000000028</v>
          </cell>
          <cell r="AQ60">
            <v>10866.829999999958</v>
          </cell>
          <cell r="AR60">
            <v>38436.270000000019</v>
          </cell>
          <cell r="AS60">
            <v>46843.729999999981</v>
          </cell>
          <cell r="AT60">
            <v>-16814.579999999958</v>
          </cell>
          <cell r="AU60">
            <v>180979.5199999999</v>
          </cell>
          <cell r="AV60">
            <v>-32457.329999999842</v>
          </cell>
          <cell r="AW60">
            <v>2994.2099999999627</v>
          </cell>
          <cell r="AX60">
            <v>-17803.839999999967</v>
          </cell>
          <cell r="AY60">
            <v>1433.9799999999814</v>
          </cell>
          <cell r="AZ60">
            <v>35215.169999999925</v>
          </cell>
          <cell r="BA60">
            <v>-4599.1899999999441</v>
          </cell>
          <cell r="BB60">
            <v>2871.5899999999674</v>
          </cell>
          <cell r="BC60">
            <v>-1215.0100000000093</v>
          </cell>
          <cell r="BD60">
            <v>-4845.7800000000279</v>
          </cell>
          <cell r="BE60">
            <v>-23378.759999999893</v>
          </cell>
          <cell r="BF60">
            <v>-18771.800000000047</v>
          </cell>
          <cell r="BG60">
            <v>131345.78999999992</v>
          </cell>
          <cell r="BH60">
            <v>29105.65000000014</v>
          </cell>
          <cell r="BI60">
            <v>4003.1799999999348</v>
          </cell>
          <cell r="BJ60">
            <v>13138.159999999916</v>
          </cell>
          <cell r="BK60">
            <v>22385.450000000186</v>
          </cell>
          <cell r="BL60">
            <v>68393.589999999851</v>
          </cell>
          <cell r="BM60">
            <v>8948.6899999999441</v>
          </cell>
          <cell r="BN60">
            <v>20768.090000000084</v>
          </cell>
          <cell r="BO60">
            <v>64277.540000000037</v>
          </cell>
          <cell r="BP60">
            <v>27479.590000000084</v>
          </cell>
          <cell r="BQ60">
            <v>17806.569999999832</v>
          </cell>
          <cell r="BR60">
            <v>51731.219999999972</v>
          </cell>
          <cell r="BS60">
            <v>44776.060000000056</v>
          </cell>
          <cell r="BT60">
            <v>83425.800000000047</v>
          </cell>
          <cell r="BU60">
            <v>20221.989999999991</v>
          </cell>
          <cell r="BV60">
            <v>35080.840000000084</v>
          </cell>
          <cell r="BW60">
            <v>-2299.8100000000559</v>
          </cell>
          <cell r="BX60">
            <v>38170.75</v>
          </cell>
          <cell r="BY60">
            <v>-18341.14000000013</v>
          </cell>
          <cell r="BZ60">
            <v>24496.090000000084</v>
          </cell>
          <cell r="CA60">
            <v>19786.790000000037</v>
          </cell>
          <cell r="CB60">
            <v>11084.409999999916</v>
          </cell>
          <cell r="CC60">
            <v>-11283.169999999925</v>
          </cell>
          <cell r="CD60">
            <v>32018.580000000075</v>
          </cell>
          <cell r="CE60">
            <v>72900.59999999986</v>
          </cell>
          <cell r="CF60">
            <v>-50532.369999999879</v>
          </cell>
          <cell r="CG60">
            <v>64199.899999999907</v>
          </cell>
          <cell r="CH60">
            <v>-9958.9499999999534</v>
          </cell>
          <cell r="CI60">
            <v>-22683.540000000037</v>
          </cell>
          <cell r="CJ60">
            <v>20760.39000000013</v>
          </cell>
          <cell r="CK60">
            <v>-1480.4900000002235</v>
          </cell>
          <cell r="CL60">
            <v>13173.610000000102</v>
          </cell>
          <cell r="CM60">
            <v>-3470.9899999999907</v>
          </cell>
          <cell r="CN60">
            <v>-12921.300000000047</v>
          </cell>
          <cell r="CO60">
            <v>23579.450000000186</v>
          </cell>
          <cell r="CP60">
            <v>-6507.0300000000279</v>
          </cell>
          <cell r="CQ60">
            <v>77205.649999999907</v>
          </cell>
          <cell r="CR60">
            <v>-16350.979999999981</v>
          </cell>
          <cell r="CS60">
            <v>2754.9199999999255</v>
          </cell>
          <cell r="CT60">
            <v>-18283.10999999987</v>
          </cell>
          <cell r="CU60">
            <v>12575.929999999935</v>
          </cell>
          <cell r="CV60">
            <v>-15279.379999999888</v>
          </cell>
          <cell r="CW60">
            <v>-31371.330000000075</v>
          </cell>
          <cell r="CX60">
            <v>23288.800000000047</v>
          </cell>
          <cell r="CY60">
            <v>19386.699999999953</v>
          </cell>
          <cell r="CZ60">
            <v>42431.399999999907</v>
          </cell>
          <cell r="DA60">
            <v>44715.709999999963</v>
          </cell>
          <cell r="DB60">
            <v>96406.39000000013</v>
          </cell>
          <cell r="DC60">
            <v>106337.32000000007</v>
          </cell>
          <cell r="DD60">
            <v>87381.830000000075</v>
          </cell>
          <cell r="DE60">
            <v>13491.649999999441</v>
          </cell>
          <cell r="DF60">
            <v>10513.540000000503</v>
          </cell>
          <cell r="DG60">
            <v>-81862.450000000186</v>
          </cell>
          <cell r="DH60">
            <v>-43244.14000000013</v>
          </cell>
          <cell r="DI60">
            <v>-22185.759999999776</v>
          </cell>
          <cell r="DJ60">
            <v>84632.25</v>
          </cell>
          <cell r="DK60">
            <v>-3804.75</v>
          </cell>
          <cell r="DL60">
            <v>14088.310000000056</v>
          </cell>
          <cell r="DM60">
            <v>18308.429999999702</v>
          </cell>
          <cell r="DN60">
            <v>-31823.909999999683</v>
          </cell>
          <cell r="DO60" t="str">
            <v/>
          </cell>
          <cell r="DP60" t="str">
            <v/>
          </cell>
          <cell r="DQ60" t="str">
            <v/>
          </cell>
          <cell r="DR60" t="str">
            <v/>
          </cell>
          <cell r="DS60" t="str">
            <v/>
          </cell>
          <cell r="DT60" t="str">
            <v/>
          </cell>
          <cell r="DU60" t="str">
            <v/>
          </cell>
          <cell r="DV60" t="str">
            <v/>
          </cell>
          <cell r="DW60" t="str">
            <v/>
          </cell>
          <cell r="DX60" t="str">
            <v/>
          </cell>
          <cell r="DY60" t="str">
            <v/>
          </cell>
          <cell r="DZ60" t="str">
            <v/>
          </cell>
          <cell r="EA60" t="str">
            <v/>
          </cell>
          <cell r="EB60" t="str">
            <v/>
          </cell>
          <cell r="EC60" t="str">
            <v/>
          </cell>
          <cell r="ED60" t="str">
            <v/>
          </cell>
          <cell r="EE60" t="str">
            <v/>
          </cell>
          <cell r="EF60" t="str">
            <v/>
          </cell>
          <cell r="EG60" t="str">
            <v/>
          </cell>
          <cell r="EH60" t="str">
            <v/>
          </cell>
          <cell r="EI60" t="str">
            <v/>
          </cell>
          <cell r="EJ60" t="str">
            <v/>
          </cell>
          <cell r="EK60" t="str">
            <v/>
          </cell>
          <cell r="EL60" t="str">
            <v/>
          </cell>
          <cell r="EM60" t="str">
            <v/>
          </cell>
          <cell r="EN60" t="str">
            <v/>
          </cell>
          <cell r="EO60" t="str">
            <v/>
          </cell>
          <cell r="EP60" t="str">
            <v/>
          </cell>
          <cell r="EQ60" t="str">
            <v/>
          </cell>
          <cell r="ER60" t="str">
            <v/>
          </cell>
          <cell r="ES60" t="str">
            <v/>
          </cell>
          <cell r="ET60" t="str">
            <v/>
          </cell>
          <cell r="EU60" t="str">
            <v/>
          </cell>
          <cell r="EV60" t="str">
            <v/>
          </cell>
          <cell r="EW60" t="str">
            <v/>
          </cell>
          <cell r="EX60" t="str">
            <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Novinar</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147761.66999999993</v>
          </cell>
          <cell r="AK61">
            <v>287124.95999999903</v>
          </cell>
          <cell r="AL61">
            <v>306931.51000000164</v>
          </cell>
          <cell r="AM61">
            <v>439520.84999999963</v>
          </cell>
          <cell r="AN61">
            <v>252412.86999999918</v>
          </cell>
          <cell r="AO61">
            <v>-53070.719999998808</v>
          </cell>
          <cell r="AP61">
            <v>195082.19999999925</v>
          </cell>
          <cell r="AQ61">
            <v>-77400.029999999329</v>
          </cell>
          <cell r="AR61">
            <v>245037.75</v>
          </cell>
          <cell r="AS61">
            <v>269891</v>
          </cell>
          <cell r="AT61">
            <v>-327959.03000000119</v>
          </cell>
          <cell r="AU61">
            <v>1266953.7300000004</v>
          </cell>
          <cell r="AV61">
            <v>-462671.63000000082</v>
          </cell>
          <cell r="AW61">
            <v>-29806.609999999404</v>
          </cell>
          <cell r="AX61">
            <v>-53947.720000000671</v>
          </cell>
          <cell r="AY61">
            <v>45936</v>
          </cell>
          <cell r="AZ61">
            <v>68773.400000000373</v>
          </cell>
          <cell r="BA61">
            <v>87407.200000001118</v>
          </cell>
          <cell r="BB61">
            <v>167671.91000000015</v>
          </cell>
          <cell r="BC61">
            <v>61473.039999999106</v>
          </cell>
          <cell r="BD61">
            <v>-147109.75999999978</v>
          </cell>
          <cell r="BE61">
            <v>19124.150000000373</v>
          </cell>
          <cell r="BF61">
            <v>-38225.759999999776</v>
          </cell>
          <cell r="BG61">
            <v>1311232.3599999994</v>
          </cell>
          <cell r="BH61">
            <v>218827.91000000015</v>
          </cell>
          <cell r="BI61">
            <v>-183810.33999999985</v>
          </cell>
          <cell r="BJ61">
            <v>208716.23000000045</v>
          </cell>
          <cell r="BK61">
            <v>223147.33999999985</v>
          </cell>
          <cell r="BL61">
            <v>178518.54999999888</v>
          </cell>
          <cell r="BM61">
            <v>17980.560000000522</v>
          </cell>
          <cell r="BN61">
            <v>248932.97000000067</v>
          </cell>
          <cell r="BO61">
            <v>273235.88999999873</v>
          </cell>
          <cell r="BP61">
            <v>308838.9299999997</v>
          </cell>
          <cell r="BQ61">
            <v>19262.75</v>
          </cell>
          <cell r="BR61">
            <v>470358.90000000037</v>
          </cell>
          <cell r="BS61">
            <v>521605.06000000052</v>
          </cell>
          <cell r="BT61">
            <v>575449.87999999896</v>
          </cell>
          <cell r="BU61">
            <v>-123779.50999999978</v>
          </cell>
          <cell r="BV61">
            <v>434204.03000000119</v>
          </cell>
          <cell r="BW61">
            <v>50563.689999999478</v>
          </cell>
          <cell r="BX61">
            <v>-54478.679999999702</v>
          </cell>
          <cell r="BY61">
            <v>-80213.210000000894</v>
          </cell>
          <cell r="BZ61">
            <v>252955.33000000007</v>
          </cell>
          <cell r="CA61">
            <v>251041.91999999993</v>
          </cell>
          <cell r="CB61">
            <v>224215.37000000104</v>
          </cell>
          <cell r="CC61">
            <v>109564.96999999881</v>
          </cell>
          <cell r="CD61">
            <v>116437.30000000075</v>
          </cell>
          <cell r="CE61">
            <v>812221.12000000104</v>
          </cell>
          <cell r="CF61">
            <v>161642.41000000015</v>
          </cell>
          <cell r="CG61">
            <v>429441.1099999994</v>
          </cell>
          <cell r="CH61">
            <v>74238.689999997616</v>
          </cell>
          <cell r="CI61">
            <v>-72966.579999998212</v>
          </cell>
          <cell r="CJ61">
            <v>51233.489999998361</v>
          </cell>
          <cell r="CK61">
            <v>10591.510000001639</v>
          </cell>
          <cell r="CL61">
            <v>234466.17000000179</v>
          </cell>
          <cell r="CM61">
            <v>-23322.690000001341</v>
          </cell>
          <cell r="CN61">
            <v>-297468.92000000179</v>
          </cell>
          <cell r="CO61">
            <v>30532.670000001788</v>
          </cell>
          <cell r="CP61">
            <v>30342.989999998361</v>
          </cell>
          <cell r="CQ61">
            <v>147623.65000000224</v>
          </cell>
          <cell r="CR61">
            <v>31333.469999998808</v>
          </cell>
          <cell r="CS61">
            <v>164227.69999999925</v>
          </cell>
          <cell r="CT61">
            <v>237139.8900000006</v>
          </cell>
          <cell r="CU61">
            <v>107763.78999999911</v>
          </cell>
          <cell r="CV61">
            <v>-106676.91000000015</v>
          </cell>
          <cell r="CW61">
            <v>-237525.5700000003</v>
          </cell>
          <cell r="CX61">
            <v>295527.61000000313</v>
          </cell>
          <cell r="CY61">
            <v>117365.89999999851</v>
          </cell>
          <cell r="CZ61">
            <v>850470.3900000006</v>
          </cell>
          <cell r="DA61">
            <v>305923.39999999851</v>
          </cell>
          <cell r="DB61">
            <v>-267897.96000000089</v>
          </cell>
          <cell r="DC61">
            <v>-63592.89999999851</v>
          </cell>
          <cell r="DD61">
            <v>161649.76000000164</v>
          </cell>
          <cell r="DE61">
            <v>-332390.8200000003</v>
          </cell>
          <cell r="DF61">
            <v>-155358.60000000149</v>
          </cell>
          <cell r="DG61">
            <v>179154.76999999955</v>
          </cell>
          <cell r="DH61">
            <v>-124467.3599999994</v>
          </cell>
          <cell r="DI61">
            <v>-519210.25999999791</v>
          </cell>
          <cell r="DJ61">
            <v>557236.45999999717</v>
          </cell>
          <cell r="DK61">
            <v>-55678.089999999851</v>
          </cell>
          <cell r="DL61">
            <v>15387.539999999106</v>
          </cell>
          <cell r="DM61">
            <v>201101.6400000006</v>
          </cell>
          <cell r="DN61">
            <v>171409.88000000268</v>
          </cell>
          <cell r="DO61">
            <v>-188435.61000000313</v>
          </cell>
          <cell r="DP61">
            <v>-113041.16999999806</v>
          </cell>
          <cell r="DQ61">
            <v>446927.3599999994</v>
          </cell>
          <cell r="DR61">
            <v>-407466.48999999836</v>
          </cell>
          <cell r="DS61">
            <v>45690.579999998212</v>
          </cell>
          <cell r="DT61">
            <v>240237.28000000119</v>
          </cell>
          <cell r="DU61">
            <v>286459.30000000075</v>
          </cell>
          <cell r="DV61">
            <v>-51726.760000001639</v>
          </cell>
          <cell r="DW61">
            <v>-70783.429999999702</v>
          </cell>
          <cell r="DX61">
            <v>530010.8900000006</v>
          </cell>
          <cell r="DY61">
            <v>-188568.78999999911</v>
          </cell>
          <cell r="DZ61">
            <v>220612.72999999672</v>
          </cell>
          <cell r="EA61">
            <v>125835.17000000179</v>
          </cell>
          <cell r="EB61">
            <v>404163.96000000089</v>
          </cell>
          <cell r="EC61">
            <v>247812.45999999717</v>
          </cell>
          <cell r="ED61">
            <v>105202.85000000149</v>
          </cell>
          <cell r="EE61">
            <v>-148213.91999999806</v>
          </cell>
          <cell r="EF61">
            <v>-230167.77000000328</v>
          </cell>
          <cell r="EG61">
            <v>-157835.43999999762</v>
          </cell>
          <cell r="EH61">
            <v>400694.76999999955</v>
          </cell>
          <cell r="EI61">
            <v>-134551.33000000194</v>
          </cell>
          <cell r="EJ61">
            <v>-5784.7299999967217</v>
          </cell>
          <cell r="EK61">
            <v>241096.27999999747</v>
          </cell>
          <cell r="EL61">
            <v>-145186.64999999851</v>
          </cell>
          <cell r="EM61">
            <v>359982.6099999994</v>
          </cell>
          <cell r="EN61">
            <v>-631422.3900000006</v>
          </cell>
          <cell r="EO61">
            <v>405.33999999985099</v>
          </cell>
          <cell r="EP61">
            <v>88091.070000000298</v>
          </cell>
          <cell r="EQ61">
            <v>-54539.300000000745</v>
          </cell>
          <cell r="ER61">
            <v>-329058.4299999997</v>
          </cell>
          <cell r="ES61">
            <v>-219391.52999999747</v>
          </cell>
          <cell r="ET61">
            <v>181042.19999999925</v>
          </cell>
          <cell r="EU61">
            <v>290004.3599999994</v>
          </cell>
          <cell r="EV61">
            <v>458833.91000000015</v>
          </cell>
          <cell r="EW61">
            <v>157095.6400000006</v>
          </cell>
          <cell r="EX61">
            <v>128745.43999999762</v>
          </cell>
          <cell r="EY61">
            <v>408735.51000000164</v>
          </cell>
          <cell r="EZ61">
            <v>168092.89999999851</v>
          </cell>
          <cell r="FA61">
            <v>247472.45000000298</v>
          </cell>
          <cell r="FB61">
            <v>-289173.34000000358</v>
          </cell>
          <cell r="FC61">
            <v>-320986.58999999985</v>
          </cell>
          <cell r="FD61">
            <v>44017.050000000745</v>
          </cell>
          <cell r="FE61">
            <v>153518.3599999994</v>
          </cell>
          <cell r="FF61">
            <v>13362.95000000298</v>
          </cell>
          <cell r="FG61">
            <v>19879.929999999702</v>
          </cell>
          <cell r="FH61">
            <v>329976.79999999702</v>
          </cell>
          <cell r="FI61">
            <v>282363.81000000238</v>
          </cell>
          <cell r="FJ61">
            <v>26173.199999999255</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HEP grupe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1351910.42</v>
          </cell>
          <cell r="AK62">
            <v>1411773.7100000009</v>
          </cell>
          <cell r="AL62">
            <v>1469775.0600000005</v>
          </cell>
          <cell r="AM62">
            <v>1461533.7399999984</v>
          </cell>
          <cell r="AN62">
            <v>1354293.0399999991</v>
          </cell>
          <cell r="AO62">
            <v>2214389.6799999997</v>
          </cell>
          <cell r="AP62">
            <v>2048290.6700000018</v>
          </cell>
          <cell r="AQ62">
            <v>984235.00999999791</v>
          </cell>
          <cell r="AR62">
            <v>1562893.4000000022</v>
          </cell>
          <cell r="AS62">
            <v>2024682.129999999</v>
          </cell>
          <cell r="AT62">
            <v>510644.5700000003</v>
          </cell>
          <cell r="AU62">
            <v>6702073.4799999967</v>
          </cell>
          <cell r="AV62">
            <v>-170856.22999999672</v>
          </cell>
          <cell r="AW62">
            <v>843423.28999999911</v>
          </cell>
          <cell r="AX62">
            <v>295674.75</v>
          </cell>
          <cell r="AY62">
            <v>900518.49000000209</v>
          </cell>
          <cell r="AZ62">
            <v>1851820.7299999967</v>
          </cell>
          <cell r="BA62">
            <v>1263132.0200000033</v>
          </cell>
          <cell r="BB62">
            <v>2136560.6899999976</v>
          </cell>
          <cell r="BC62">
            <v>933905.94000000507</v>
          </cell>
          <cell r="BD62">
            <v>-16124.270000003278</v>
          </cell>
          <cell r="BE62">
            <v>-645382.42000000179</v>
          </cell>
          <cell r="BF62">
            <v>118322.50999999791</v>
          </cell>
          <cell r="BG62">
            <v>3927900.9900000021</v>
          </cell>
          <cell r="BH62">
            <v>4789946.950000003</v>
          </cell>
          <cell r="BI62">
            <v>982176.3900000006</v>
          </cell>
          <cell r="BJ62">
            <v>1405607.7299999967</v>
          </cell>
          <cell r="BK62">
            <v>1615506.75</v>
          </cell>
          <cell r="BL62">
            <v>2113047.2599999979</v>
          </cell>
          <cell r="BM62">
            <v>2689878.5800000057</v>
          </cell>
          <cell r="BN62">
            <v>1622664.3299999982</v>
          </cell>
          <cell r="BO62">
            <v>2028341.9699999988</v>
          </cell>
          <cell r="BP62">
            <v>2018710.4600000009</v>
          </cell>
          <cell r="BQ62">
            <v>1447812.7299999967</v>
          </cell>
          <cell r="BR62">
            <v>2163473.5</v>
          </cell>
          <cell r="BS62">
            <v>3348918.2800000012</v>
          </cell>
          <cell r="BT62">
            <v>5835403.7900000066</v>
          </cell>
          <cell r="BU62">
            <v>1135701.299999997</v>
          </cell>
          <cell r="BV62">
            <v>2018862.7900000066</v>
          </cell>
          <cell r="BW62">
            <v>1363428.3599999845</v>
          </cell>
          <cell r="BX62">
            <v>651250.85000000894</v>
          </cell>
          <cell r="BY62">
            <v>1729700.900000006</v>
          </cell>
          <cell r="BZ62">
            <v>1526386.6899999976</v>
          </cell>
          <cell r="CA62">
            <v>1585179.0300000012</v>
          </cell>
          <cell r="CB62">
            <v>1763211.8399999887</v>
          </cell>
          <cell r="CC62">
            <v>1477584.5100000054</v>
          </cell>
          <cell r="CD62">
            <v>1627863.549999997</v>
          </cell>
          <cell r="CE62">
            <v>3128018.3599999994</v>
          </cell>
          <cell r="CF62">
            <v>1376245.8800000101</v>
          </cell>
          <cell r="CG62">
            <v>4671314.0699999928</v>
          </cell>
          <cell r="CH62">
            <v>738593.42000000179</v>
          </cell>
          <cell r="CI62">
            <v>-35413.689999997616</v>
          </cell>
          <cell r="CJ62">
            <v>900156.26999999583</v>
          </cell>
          <cell r="CK62">
            <v>-502925.42000000179</v>
          </cell>
          <cell r="CL62">
            <v>-125954.73000000417</v>
          </cell>
          <cell r="CM62">
            <v>-559867.18999999762</v>
          </cell>
          <cell r="CN62">
            <v>-1997991.450000003</v>
          </cell>
          <cell r="CO62">
            <v>440983.91000001132</v>
          </cell>
          <cell r="CP62">
            <v>-315276.18999999762</v>
          </cell>
          <cell r="CQ62">
            <v>2790383.799999997</v>
          </cell>
          <cell r="CR62">
            <v>490115.89999999106</v>
          </cell>
          <cell r="CS62">
            <v>1421283.7800000012</v>
          </cell>
          <cell r="CT62">
            <v>2411327.4399999976</v>
          </cell>
          <cell r="CU62">
            <v>1063237.3300000131</v>
          </cell>
          <cell r="CV62">
            <v>-637206.15000000596</v>
          </cell>
          <cell r="CW62">
            <v>1352397.9599999934</v>
          </cell>
          <cell r="CX62">
            <v>1596702.0799999982</v>
          </cell>
          <cell r="CY62">
            <v>1453930.8600000143</v>
          </cell>
          <cell r="CZ62">
            <v>3108047.299999997</v>
          </cell>
          <cell r="DA62">
            <v>6822968.5799999982</v>
          </cell>
          <cell r="DB62">
            <v>1641547.1799999923</v>
          </cell>
          <cell r="DC62">
            <v>3161090.6600000113</v>
          </cell>
          <cell r="DD62">
            <v>4953672.9199999869</v>
          </cell>
          <cell r="DE62">
            <v>-414168.59999999404</v>
          </cell>
          <cell r="DF62">
            <v>-1697043.2099999934</v>
          </cell>
          <cell r="DG62">
            <v>-2541187.150000006</v>
          </cell>
          <cell r="DH62">
            <v>-4182230.5</v>
          </cell>
          <cell r="DI62">
            <v>-3413843.8100000024</v>
          </cell>
          <cell r="DJ62">
            <v>4033941.2800000012</v>
          </cell>
          <cell r="DK62">
            <v>-407011.59999999404</v>
          </cell>
          <cell r="DL62">
            <v>1066373.549999997</v>
          </cell>
          <cell r="DM62">
            <v>91311.609999999404</v>
          </cell>
          <cell r="DN62">
            <v>1023907.7900000066</v>
          </cell>
          <cell r="DO62">
            <v>1563756.25</v>
          </cell>
          <cell r="DP62">
            <v>2166986.9099999964</v>
          </cell>
          <cell r="DQ62">
            <v>2144029.4699999988</v>
          </cell>
          <cell r="DR62">
            <v>-1262779.5700000077</v>
          </cell>
          <cell r="DS62">
            <v>295133.88000001013</v>
          </cell>
          <cell r="DT62">
            <v>2275338.5300000012</v>
          </cell>
          <cell r="DU62">
            <v>2258599.3799999952</v>
          </cell>
          <cell r="DV62">
            <v>308123.71000000834</v>
          </cell>
          <cell r="DW62">
            <v>1452611.2099999785</v>
          </cell>
          <cell r="DX62">
            <v>2994591.3000000119</v>
          </cell>
          <cell r="DY62">
            <v>423957.28000000119</v>
          </cell>
          <cell r="DZ62">
            <v>1547960.099999994</v>
          </cell>
          <cell r="EA62">
            <v>3117891.6800000072</v>
          </cell>
          <cell r="EB62">
            <v>2837286.0300000012</v>
          </cell>
          <cell r="EC62">
            <v>2220705.0600000024</v>
          </cell>
          <cell r="ED62">
            <v>896556.87000000477</v>
          </cell>
          <cell r="EE62">
            <v>1539499.8400000036</v>
          </cell>
          <cell r="EF62">
            <v>-327511.22000002861</v>
          </cell>
          <cell r="EG62">
            <v>-2192086.8299999833</v>
          </cell>
          <cell r="EH62">
            <v>2382391.5699999928</v>
          </cell>
          <cell r="EI62">
            <v>-3469946.3599999845</v>
          </cell>
          <cell r="EJ62">
            <v>283370.14999997616</v>
          </cell>
          <cell r="EK62">
            <v>2669078.8200000226</v>
          </cell>
          <cell r="EL62">
            <v>669839.26999998093</v>
          </cell>
          <cell r="EM62">
            <v>3921361.5600000024</v>
          </cell>
          <cell r="EN62">
            <v>-3052625.3199999928</v>
          </cell>
          <cell r="EO62">
            <v>-952493.08000001311</v>
          </cell>
          <cell r="EP62">
            <v>-262.93999999761581</v>
          </cell>
          <cell r="EQ62">
            <v>436575.37000000477</v>
          </cell>
          <cell r="ER62">
            <v>388018.06999999285</v>
          </cell>
          <cell r="ES62">
            <v>-573580.92999997735</v>
          </cell>
          <cell r="ET62">
            <v>1921320.7199999988</v>
          </cell>
          <cell r="EU62">
            <v>2025652.8799999952</v>
          </cell>
          <cell r="EV62">
            <v>3894888.6899999976</v>
          </cell>
          <cell r="EW62">
            <v>1798720.1299999952</v>
          </cell>
          <cell r="EX62">
            <v>1125970.4900000095</v>
          </cell>
          <cell r="EY62">
            <v>6493086.4499999881</v>
          </cell>
          <cell r="EZ62">
            <v>-124786.41999998689</v>
          </cell>
          <cell r="FA62">
            <v>2189230.4399999976</v>
          </cell>
          <cell r="FB62">
            <v>-4088602.0099999905</v>
          </cell>
          <cell r="FC62">
            <v>884651.51999998093</v>
          </cell>
          <cell r="FD62">
            <v>-588986.79999998212</v>
          </cell>
          <cell r="FE62">
            <v>580451.69999998808</v>
          </cell>
          <cell r="FF62">
            <v>1074907.0699999928</v>
          </cell>
          <cell r="FG62">
            <v>1445886.0100000203</v>
          </cell>
          <cell r="FH62">
            <v>2015236.8799999952</v>
          </cell>
          <cell r="FI62">
            <v>1410224.5399999917</v>
          </cell>
          <cell r="FJ62">
            <v>2412485.1899999976</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T-HT</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980724.05</v>
          </cell>
          <cell r="AK63">
            <v>208453.0299999998</v>
          </cell>
          <cell r="AL63">
            <v>246984.12000000011</v>
          </cell>
          <cell r="AM63">
            <v>235191.9700000002</v>
          </cell>
          <cell r="AN63">
            <v>249714.12999999989</v>
          </cell>
          <cell r="AO63">
            <v>187500.48999999976</v>
          </cell>
          <cell r="AP63">
            <v>251497.04000000004</v>
          </cell>
          <cell r="AQ63">
            <v>184655.97999999998</v>
          </cell>
          <cell r="AR63">
            <v>266405.83000000007</v>
          </cell>
          <cell r="AS63">
            <v>978136.2799999998</v>
          </cell>
          <cell r="AT63">
            <v>740360.29</v>
          </cell>
          <cell r="AU63">
            <v>766217.74000000022</v>
          </cell>
          <cell r="AV63">
            <v>25511.120000000112</v>
          </cell>
          <cell r="AW63">
            <v>119915.22999999952</v>
          </cell>
          <cell r="AX63">
            <v>149489.73000000045</v>
          </cell>
          <cell r="AY63">
            <v>173392.16000000015</v>
          </cell>
          <cell r="AZ63">
            <v>168097.16000000015</v>
          </cell>
          <cell r="BA63">
            <v>176817.55999999959</v>
          </cell>
          <cell r="BB63">
            <v>234726.12000000011</v>
          </cell>
          <cell r="BC63">
            <v>162122.87999999989</v>
          </cell>
          <cell r="BD63">
            <v>105756.40000000037</v>
          </cell>
          <cell r="BE63">
            <v>143087.46999999974</v>
          </cell>
          <cell r="BF63">
            <v>133882.71999999974</v>
          </cell>
          <cell r="BG63">
            <v>1556950.2100000009</v>
          </cell>
          <cell r="BH63">
            <v>222213.89999999851</v>
          </cell>
          <cell r="BI63">
            <v>122076.30000000075</v>
          </cell>
          <cell r="BJ63">
            <v>257750.41999999993</v>
          </cell>
          <cell r="BK63">
            <v>204368.66999999993</v>
          </cell>
          <cell r="BL63">
            <v>180060.25999999978</v>
          </cell>
          <cell r="BM63">
            <v>179073.71000000089</v>
          </cell>
          <cell r="BN63">
            <v>270444.83999999985</v>
          </cell>
          <cell r="BO63">
            <v>231350.90000000037</v>
          </cell>
          <cell r="BP63">
            <v>256222.4299999997</v>
          </cell>
          <cell r="BQ63">
            <v>210674.26999999955</v>
          </cell>
          <cell r="BR63">
            <v>354165.8900000006</v>
          </cell>
          <cell r="BS63">
            <v>611540.02999999933</v>
          </cell>
          <cell r="BT63">
            <v>900796.97000000067</v>
          </cell>
          <cell r="BU63">
            <v>137497.8200000003</v>
          </cell>
          <cell r="BV63">
            <v>451694.58000000007</v>
          </cell>
          <cell r="BW63">
            <v>126425.39999999851</v>
          </cell>
          <cell r="BX63">
            <v>178145.20000000112</v>
          </cell>
          <cell r="BY63">
            <v>164836.63999999873</v>
          </cell>
          <cell r="BZ63">
            <v>337296.60000000149</v>
          </cell>
          <cell r="CA63">
            <v>299741.19999999925</v>
          </cell>
          <cell r="CB63">
            <v>271464.08999999985</v>
          </cell>
          <cell r="CC63">
            <v>234147.0700000003</v>
          </cell>
          <cell r="CD63">
            <v>301548.3900000006</v>
          </cell>
          <cell r="CE63">
            <v>635222.41000000015</v>
          </cell>
          <cell r="CF63">
            <v>296352.61999999732</v>
          </cell>
          <cell r="CG63">
            <v>873212.21000000089</v>
          </cell>
          <cell r="CH63">
            <v>384908.8599999994</v>
          </cell>
          <cell r="CI63">
            <v>2321552.9200000018</v>
          </cell>
          <cell r="CJ63">
            <v>555388.91000000015</v>
          </cell>
          <cell r="CK63">
            <v>306838.30000000075</v>
          </cell>
          <cell r="CL63">
            <v>527429.68999999762</v>
          </cell>
          <cell r="CM63">
            <v>339230.1799999997</v>
          </cell>
          <cell r="CN63">
            <v>314651.54000000283</v>
          </cell>
          <cell r="CO63">
            <v>469200.98000000045</v>
          </cell>
          <cell r="CP63">
            <v>44420.609999999404</v>
          </cell>
          <cell r="CQ63">
            <v>354090.32999999821</v>
          </cell>
          <cell r="CR63">
            <v>-166367.59999999776</v>
          </cell>
          <cell r="CS63">
            <v>582318.47999999672</v>
          </cell>
          <cell r="CT63">
            <v>625418.12000000104</v>
          </cell>
          <cell r="CU63">
            <v>587364.19999999925</v>
          </cell>
          <cell r="CV63">
            <v>399357.87000000104</v>
          </cell>
          <cell r="CW63">
            <v>126911.37000000104</v>
          </cell>
          <cell r="CX63">
            <v>524173.55999999866</v>
          </cell>
          <cell r="CY63">
            <v>441040.67000000179</v>
          </cell>
          <cell r="CZ63">
            <v>1213469.2799999975</v>
          </cell>
          <cell r="DA63">
            <v>993487.4299999997</v>
          </cell>
          <cell r="DB63">
            <v>96334.720000002533</v>
          </cell>
          <cell r="DC63">
            <v>37390.640000000596</v>
          </cell>
          <cell r="DD63">
            <v>493458.23999999836</v>
          </cell>
          <cell r="DE63">
            <v>311013.01000000164</v>
          </cell>
          <cell r="DF63">
            <v>101233.68999999762</v>
          </cell>
          <cell r="DG63">
            <v>334414.3599999994</v>
          </cell>
          <cell r="DH63">
            <v>38774.880000002682</v>
          </cell>
          <cell r="DI63">
            <v>-197769.29000000283</v>
          </cell>
          <cell r="DJ63">
            <v>624477.8200000003</v>
          </cell>
          <cell r="DK63">
            <v>79351.85000000149</v>
          </cell>
          <cell r="DL63">
            <v>177046.08999999985</v>
          </cell>
          <cell r="DM63">
            <v>195359.32999999821</v>
          </cell>
          <cell r="DN63">
            <v>-7725.2799999974668</v>
          </cell>
          <cell r="DO63">
            <v>292706.75</v>
          </cell>
          <cell r="DP63">
            <v>608085.62999999896</v>
          </cell>
          <cell r="DQ63">
            <v>712207.42000000179</v>
          </cell>
          <cell r="DR63">
            <v>311470.79999999702</v>
          </cell>
          <cell r="DS63">
            <v>263647.23000000045</v>
          </cell>
          <cell r="DT63">
            <v>1064486.2399999984</v>
          </cell>
          <cell r="DU63">
            <v>728932.99000000209</v>
          </cell>
          <cell r="DV63">
            <v>181395.53999999911</v>
          </cell>
          <cell r="DW63">
            <v>223190.91000000387</v>
          </cell>
          <cell r="DX63">
            <v>477880.29999999702</v>
          </cell>
          <cell r="DY63">
            <v>126427.6799999997</v>
          </cell>
          <cell r="DZ63">
            <v>93445.060000002384</v>
          </cell>
          <cell r="EA63">
            <v>754195.21000000089</v>
          </cell>
          <cell r="EB63">
            <v>1391507.799999997</v>
          </cell>
          <cell r="EC63">
            <v>494707.04999999702</v>
          </cell>
          <cell r="ED63">
            <v>281996.53000000119</v>
          </cell>
          <cell r="EE63">
            <v>-192488.93999999762</v>
          </cell>
          <cell r="EF63">
            <v>-275979.03000000119</v>
          </cell>
          <cell r="EG63">
            <v>-360230.03000000119</v>
          </cell>
          <cell r="EH63">
            <v>933189.96999999881</v>
          </cell>
          <cell r="EI63">
            <v>-438567.64999999851</v>
          </cell>
          <cell r="EJ63">
            <v>-397777.03000000119</v>
          </cell>
          <cell r="EK63">
            <v>688370.8200000003</v>
          </cell>
          <cell r="EL63">
            <v>-25470.969999998808</v>
          </cell>
          <cell r="EM63">
            <v>572549.95000000298</v>
          </cell>
          <cell r="EN63">
            <v>-132666.77000000328</v>
          </cell>
          <cell r="EO63">
            <v>-5873.7599999979138</v>
          </cell>
          <cell r="EP63">
            <v>312826.3599999994</v>
          </cell>
          <cell r="EQ63">
            <v>149092.31000000238</v>
          </cell>
          <cell r="ER63">
            <v>371136.11999999732</v>
          </cell>
          <cell r="ES63">
            <v>-246179.86999999732</v>
          </cell>
          <cell r="ET63">
            <v>594047.90999999642</v>
          </cell>
          <cell r="EU63">
            <v>660324.48000000417</v>
          </cell>
          <cell r="EV63">
            <v>1110459.1499999985</v>
          </cell>
          <cell r="EW63">
            <v>509180.99000000209</v>
          </cell>
          <cell r="EX63">
            <v>136543.25</v>
          </cell>
          <cell r="EY63">
            <v>1293646.0700000003</v>
          </cell>
          <cell r="EZ63">
            <v>436621.18999999762</v>
          </cell>
          <cell r="FA63">
            <v>762067.22999999672</v>
          </cell>
          <cell r="FB63">
            <v>-984748.29999999702</v>
          </cell>
          <cell r="FC63">
            <v>-650056.99000000209</v>
          </cell>
          <cell r="FD63">
            <v>48206.840000003576</v>
          </cell>
          <cell r="FE63">
            <v>622584</v>
          </cell>
          <cell r="FF63">
            <v>387807.46000000089</v>
          </cell>
          <cell r="FG63">
            <v>92213.039999999106</v>
          </cell>
          <cell r="FH63">
            <v>650348.46999999881</v>
          </cell>
          <cell r="FI63">
            <v>692744.46999999881</v>
          </cell>
          <cell r="FJ63">
            <v>143496.34000000358</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T-Mobile</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112677.65999999997</v>
          </cell>
          <cell r="BC64">
            <v>16169.45000000007</v>
          </cell>
          <cell r="BD64">
            <v>8653.7800000000279</v>
          </cell>
          <cell r="BE64">
            <v>5902.1199999999953</v>
          </cell>
          <cell r="BF64">
            <v>21028.489999999991</v>
          </cell>
          <cell r="BG64">
            <v>176585.26</v>
          </cell>
          <cell r="BH64">
            <v>46116</v>
          </cell>
          <cell r="BI64">
            <v>20054</v>
          </cell>
          <cell r="BJ64">
            <v>24575.829999999958</v>
          </cell>
          <cell r="BK64">
            <v>31775.420000000042</v>
          </cell>
          <cell r="BL64">
            <v>15745.609999999986</v>
          </cell>
          <cell r="BM64">
            <v>29066.539999999921</v>
          </cell>
          <cell r="BN64">
            <v>24124.220000000088</v>
          </cell>
          <cell r="BO64">
            <v>17178.59999999986</v>
          </cell>
          <cell r="BP64">
            <v>36768.350000000093</v>
          </cell>
          <cell r="BQ64">
            <v>18737.560000000056</v>
          </cell>
          <cell r="BR64">
            <v>41176.570000000065</v>
          </cell>
          <cell r="BS64">
            <v>95501.829999999842</v>
          </cell>
          <cell r="BT64">
            <v>156218.18999999994</v>
          </cell>
          <cell r="BU64">
            <v>43709.850000000093</v>
          </cell>
          <cell r="BV64">
            <v>48485.639999999898</v>
          </cell>
          <cell r="BW64">
            <v>27227.680000000168</v>
          </cell>
          <cell r="BX64">
            <v>36132.60999999987</v>
          </cell>
          <cell r="BY64">
            <v>10523.469999999972</v>
          </cell>
          <cell r="BZ64">
            <v>44964.820000000065</v>
          </cell>
          <cell r="CA64">
            <v>34299.410000000149</v>
          </cell>
          <cell r="CB64">
            <v>26176.509999999776</v>
          </cell>
          <cell r="CC64">
            <v>24152.760000000009</v>
          </cell>
          <cell r="CD64">
            <v>30296.130000000121</v>
          </cell>
          <cell r="CE64">
            <v>108231.80000000005</v>
          </cell>
          <cell r="CF64">
            <v>34338.679999999935</v>
          </cell>
          <cell r="CG64">
            <v>129909.37999999989</v>
          </cell>
          <cell r="CH64">
            <v>53141.970000000205</v>
          </cell>
          <cell r="CI64">
            <v>-2064964.1</v>
          </cell>
          <cell r="CJ64">
            <v>0</v>
          </cell>
          <cell r="CK64">
            <v>0</v>
          </cell>
          <cell r="CL64">
            <v>0</v>
          </cell>
          <cell r="CM64">
            <v>0</v>
          </cell>
          <cell r="CN64">
            <v>0</v>
          </cell>
          <cell r="CO64">
            <v>0</v>
          </cell>
          <cell r="CP64">
            <v>0</v>
          </cell>
          <cell r="CQ64">
            <v>0</v>
          </cell>
          <cell r="CR64">
            <v>0</v>
          </cell>
          <cell r="CS64" t="str">
            <v/>
          </cell>
          <cell r="CT64" t="str">
            <v/>
          </cell>
          <cell r="CU64" t="str">
            <v/>
          </cell>
          <cell r="CV64" t="str">
            <v/>
          </cell>
          <cell r="CW64" t="str">
            <v/>
          </cell>
          <cell r="CX64" t="str">
            <v/>
          </cell>
          <cell r="CY64" t="str">
            <v/>
          </cell>
          <cell r="CZ64" t="str">
            <v/>
          </cell>
          <cell r="DA64" t="str">
            <v/>
          </cell>
          <cell r="DB64" t="str">
            <v/>
          </cell>
          <cell r="DC64" t="str">
            <v/>
          </cell>
          <cell r="DD64" t="str">
            <v/>
          </cell>
          <cell r="DE64" t="str">
            <v/>
          </cell>
          <cell r="DF64" t="str">
            <v/>
          </cell>
          <cell r="DG64" t="str">
            <v/>
          </cell>
          <cell r="DH64" t="str">
            <v/>
          </cell>
          <cell r="DI64" t="str">
            <v/>
          </cell>
          <cell r="DJ64" t="str">
            <v/>
          </cell>
          <cell r="DK64" t="str">
            <v/>
          </cell>
          <cell r="DL64" t="str">
            <v/>
          </cell>
          <cell r="DM64" t="str">
            <v/>
          </cell>
          <cell r="DN64" t="str">
            <v/>
          </cell>
          <cell r="DO64" t="str">
            <v/>
          </cell>
          <cell r="DP64" t="str">
            <v/>
          </cell>
          <cell r="DQ64" t="str">
            <v/>
          </cell>
          <cell r="DR64" t="str">
            <v/>
          </cell>
          <cell r="DS64" t="str">
            <v/>
          </cell>
          <cell r="DT64" t="str">
            <v/>
          </cell>
          <cell r="DU64" t="str">
            <v/>
          </cell>
          <cell r="DV64" t="str">
            <v/>
          </cell>
          <cell r="DW64" t="str">
            <v/>
          </cell>
          <cell r="DX64" t="str">
            <v/>
          </cell>
          <cell r="DY64" t="str">
            <v/>
          </cell>
          <cell r="DZ64" t="str">
            <v/>
          </cell>
          <cell r="EA64" t="str">
            <v/>
          </cell>
          <cell r="EB64" t="str">
            <v/>
          </cell>
          <cell r="EC64" t="str">
            <v/>
          </cell>
          <cell r="ED64" t="str">
            <v/>
          </cell>
          <cell r="EE64" t="str">
            <v/>
          </cell>
          <cell r="EF64" t="str">
            <v/>
          </cell>
          <cell r="EG64" t="str">
            <v/>
          </cell>
          <cell r="EH64" t="str">
            <v/>
          </cell>
          <cell r="EI64" t="str">
            <v/>
          </cell>
          <cell r="EJ64" t="str">
            <v/>
          </cell>
          <cell r="EK64" t="str">
            <v/>
          </cell>
          <cell r="EL64" t="str">
            <v/>
          </cell>
          <cell r="EM64" t="str">
            <v/>
          </cell>
          <cell r="EN64" t="str">
            <v/>
          </cell>
          <cell r="EO64" t="str">
            <v/>
          </cell>
          <cell r="EP64" t="str">
            <v/>
          </cell>
          <cell r="EQ64" t="str">
            <v/>
          </cell>
          <cell r="ER64" t="str">
            <v/>
          </cell>
          <cell r="ES64" t="str">
            <v/>
          </cell>
          <cell r="ET64" t="str">
            <v/>
          </cell>
          <cell r="EU64" t="str">
            <v/>
          </cell>
          <cell r="EV64" t="str">
            <v/>
          </cell>
          <cell r="EW64" t="str">
            <v/>
          </cell>
          <cell r="EX64" t="str">
            <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ZDMF SHŽ</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18696.760000000002</v>
          </cell>
          <cell r="BC65">
            <v>16322.130000000005</v>
          </cell>
          <cell r="BD65">
            <v>15311.849999999991</v>
          </cell>
          <cell r="BE65">
            <v>16475.97</v>
          </cell>
          <cell r="BF65">
            <v>15750.190000000002</v>
          </cell>
          <cell r="BG65">
            <v>17898.929999999993</v>
          </cell>
          <cell r="BH65">
            <v>15050.309999999998</v>
          </cell>
          <cell r="BI65">
            <v>16161.600000000006</v>
          </cell>
          <cell r="BJ65">
            <v>16951.839999999997</v>
          </cell>
          <cell r="BK65">
            <v>15134.330000000016</v>
          </cell>
          <cell r="BL65">
            <v>15048.849999999977</v>
          </cell>
          <cell r="BM65">
            <v>16051.700000000012</v>
          </cell>
          <cell r="BN65">
            <v>16577.47000000003</v>
          </cell>
          <cell r="BO65">
            <v>15597.299999999988</v>
          </cell>
          <cell r="BP65">
            <v>17449.77999999997</v>
          </cell>
          <cell r="BQ65">
            <v>8989.0800000000163</v>
          </cell>
          <cell r="BR65">
            <v>10786.710000000021</v>
          </cell>
          <cell r="BS65">
            <v>22341.329999999958</v>
          </cell>
          <cell r="BT65">
            <v>53107.040000000037</v>
          </cell>
          <cell r="BU65">
            <v>22161.159999999974</v>
          </cell>
          <cell r="BV65">
            <v>26634.270000000019</v>
          </cell>
          <cell r="BW65">
            <v>21844.200000000012</v>
          </cell>
          <cell r="BX65">
            <v>19301.5</v>
          </cell>
          <cell r="BY65">
            <v>14195</v>
          </cell>
          <cell r="BZ65">
            <v>21730.419999999925</v>
          </cell>
          <cell r="CA65">
            <v>20991.960000000079</v>
          </cell>
          <cell r="CB65">
            <v>19317.719999999972</v>
          </cell>
          <cell r="CC65">
            <v>15969.469999999972</v>
          </cell>
          <cell r="CD65">
            <v>16922.270000000019</v>
          </cell>
          <cell r="CE65">
            <v>30763.479999999981</v>
          </cell>
          <cell r="CF65">
            <v>4351.6800000000512</v>
          </cell>
          <cell r="CG65">
            <v>41420.400000000023</v>
          </cell>
          <cell r="CH65">
            <v>18369.289999999921</v>
          </cell>
          <cell r="CI65">
            <v>4187.0400000000373</v>
          </cell>
          <cell r="CJ65">
            <v>19781.800000000047</v>
          </cell>
          <cell r="CK65">
            <v>15964.899999999907</v>
          </cell>
          <cell r="CL65">
            <v>16827.650000000023</v>
          </cell>
          <cell r="CM65">
            <v>12553.060000000056</v>
          </cell>
          <cell r="CN65">
            <v>14704.649999999907</v>
          </cell>
          <cell r="CO65">
            <v>8673.4200000000419</v>
          </cell>
          <cell r="CP65">
            <v>6841.3100000000559</v>
          </cell>
          <cell r="CQ65">
            <v>19053.729999999981</v>
          </cell>
          <cell r="CR65">
            <v>-21259.710000000079</v>
          </cell>
          <cell r="CS65">
            <v>25312.660000000033</v>
          </cell>
          <cell r="CT65">
            <v>53067.460000000079</v>
          </cell>
          <cell r="CU65">
            <v>24416.869999999995</v>
          </cell>
          <cell r="CV65">
            <v>19689.380000000005</v>
          </cell>
          <cell r="CW65">
            <v>12029.659999999916</v>
          </cell>
          <cell r="CX65">
            <v>23898.930000000051</v>
          </cell>
          <cell r="CY65">
            <v>22116.199999999953</v>
          </cell>
          <cell r="CZ65">
            <v>11519.619999999995</v>
          </cell>
          <cell r="DA65">
            <v>26053.70000000007</v>
          </cell>
          <cell r="DB65">
            <v>10866.859999999986</v>
          </cell>
          <cell r="DC65">
            <v>-7119.5200000000186</v>
          </cell>
          <cell r="DD65">
            <v>-12646.949999999953</v>
          </cell>
          <cell r="DE65">
            <v>9236.609999999986</v>
          </cell>
          <cell r="DF65">
            <v>3638.0799999999581</v>
          </cell>
          <cell r="DG65">
            <v>15517.939999999944</v>
          </cell>
          <cell r="DH65">
            <v>-38212.639999999898</v>
          </cell>
          <cell r="DI65">
            <v>-5401.3800000000047</v>
          </cell>
          <cell r="DJ65">
            <v>-7476.9600000000792</v>
          </cell>
          <cell r="DK65">
            <v>8095.2100000000792</v>
          </cell>
          <cell r="DL65">
            <v>16772.609999999986</v>
          </cell>
          <cell r="DM65">
            <v>14865.119999999995</v>
          </cell>
          <cell r="DN65">
            <v>10231.939999999944</v>
          </cell>
          <cell r="DO65">
            <v>11810.760000000009</v>
          </cell>
          <cell r="DP65">
            <v>8671.6800000000512</v>
          </cell>
          <cell r="DQ65">
            <v>-37554.239999999991</v>
          </cell>
          <cell r="DR65">
            <v>564044.72</v>
          </cell>
          <cell r="DS65">
            <v>304404.42999999993</v>
          </cell>
          <cell r="DT65">
            <v>239874.4700000002</v>
          </cell>
          <cell r="DU65">
            <v>267024.84999999963</v>
          </cell>
          <cell r="DV65">
            <v>248679.78000000026</v>
          </cell>
          <cell r="DW65">
            <v>28764.259999999776</v>
          </cell>
          <cell r="DX65">
            <v>70868.050000000279</v>
          </cell>
          <cell r="DY65">
            <v>-21275.760000000242</v>
          </cell>
          <cell r="DZ65">
            <v>25413.370000000112</v>
          </cell>
          <cell r="EA65">
            <v>1411099.08</v>
          </cell>
          <cell r="EB65">
            <v>77416.139999999665</v>
          </cell>
          <cell r="EC65">
            <v>352319.3900000006</v>
          </cell>
          <cell r="ED65">
            <v>2747.4699999997392</v>
          </cell>
          <cell r="EE65">
            <v>174643.51999999955</v>
          </cell>
          <cell r="EF65">
            <v>177888.13000000082</v>
          </cell>
          <cell r="EG65">
            <v>139946.58999999985</v>
          </cell>
          <cell r="EH65">
            <v>189874.39999999944</v>
          </cell>
          <cell r="EI65">
            <v>200342.12999999989</v>
          </cell>
          <cell r="EJ65">
            <v>126220.41000000015</v>
          </cell>
          <cell r="EK65">
            <v>126132.73000000045</v>
          </cell>
          <cell r="EL65">
            <v>144633.56999999937</v>
          </cell>
          <cell r="EM65">
            <v>574471.22000000067</v>
          </cell>
          <cell r="EN65">
            <v>85234.330000000075</v>
          </cell>
          <cell r="EO65">
            <v>23946.939999999478</v>
          </cell>
          <cell r="EP65">
            <v>9792.320000000298</v>
          </cell>
          <cell r="EQ65">
            <v>-38484.639999999665</v>
          </cell>
          <cell r="ER65">
            <v>-77145.69000000041</v>
          </cell>
          <cell r="ES65">
            <v>-163293.75999999978</v>
          </cell>
          <cell r="ET65">
            <v>-191319.95000000019</v>
          </cell>
          <cell r="EU65">
            <v>-77448.419999999925</v>
          </cell>
          <cell r="EV65">
            <v>-75314.969999999739</v>
          </cell>
          <cell r="EW65">
            <v>153766.73999999929</v>
          </cell>
          <cell r="EX65">
            <v>-21030.540000000037</v>
          </cell>
          <cell r="EY65">
            <v>176171.0700000003</v>
          </cell>
          <cell r="EZ65">
            <v>-14267.620000000112</v>
          </cell>
          <cell r="FA65">
            <v>2381.8700000001118</v>
          </cell>
          <cell r="FB65">
            <v>-59406.219999999739</v>
          </cell>
          <cell r="FC65">
            <v>-30196.810000000522</v>
          </cell>
          <cell r="FD65">
            <v>4989.160000000149</v>
          </cell>
          <cell r="FE65">
            <v>20247.969999999739</v>
          </cell>
          <cell r="FF65">
            <v>-94546.949999999255</v>
          </cell>
          <cell r="FG65">
            <v>20656.709999999963</v>
          </cell>
          <cell r="FH65">
            <v>33212.179999999702</v>
          </cell>
          <cell r="FI65">
            <v>-7726.660000000149</v>
          </cell>
          <cell r="FJ65">
            <v>-735.63999999966472</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HAC</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4197.8200000000652</v>
          </cell>
          <cell r="BC66">
            <v>107323.58999999985</v>
          </cell>
          <cell r="BD66">
            <v>120146.84000000008</v>
          </cell>
          <cell r="BE66">
            <v>149126.78000000003</v>
          </cell>
          <cell r="BF66">
            <v>160869.56000000006</v>
          </cell>
          <cell r="BG66">
            <v>165517.27000000002</v>
          </cell>
          <cell r="BH66">
            <v>144251.5299999998</v>
          </cell>
          <cell r="BI66">
            <v>144495.55000000005</v>
          </cell>
          <cell r="BJ66">
            <v>151731.90999999992</v>
          </cell>
          <cell r="BK66">
            <v>141193.30000000028</v>
          </cell>
          <cell r="BL66">
            <v>132736.5</v>
          </cell>
          <cell r="BM66">
            <v>124217.29000000004</v>
          </cell>
          <cell r="BN66">
            <v>162395.04999999981</v>
          </cell>
          <cell r="BO66">
            <v>146801.79000000004</v>
          </cell>
          <cell r="BP66">
            <v>140612.00999999978</v>
          </cell>
          <cell r="BQ66">
            <v>113786.85000000009</v>
          </cell>
          <cell r="BR66">
            <v>163319.01000000024</v>
          </cell>
          <cell r="BS66">
            <v>152492.44999999972</v>
          </cell>
          <cell r="BT66">
            <v>565357.12000000011</v>
          </cell>
          <cell r="BU66">
            <v>108894.56000000006</v>
          </cell>
          <cell r="BV66">
            <v>216619.51000000024</v>
          </cell>
          <cell r="BW66">
            <v>127931.18999999948</v>
          </cell>
          <cell r="BX66">
            <v>117117.10000000056</v>
          </cell>
          <cell r="BY66">
            <v>25844.580000000075</v>
          </cell>
          <cell r="BZ66">
            <v>158856.00999999978</v>
          </cell>
          <cell r="CA66">
            <v>136498.87000000011</v>
          </cell>
          <cell r="CB66">
            <v>171602.3599999994</v>
          </cell>
          <cell r="CC66">
            <v>143558.95000000019</v>
          </cell>
          <cell r="CD66">
            <v>121111.11000000034</v>
          </cell>
          <cell r="CE66">
            <v>152355.80999999959</v>
          </cell>
          <cell r="CF66">
            <v>120857.85000000056</v>
          </cell>
          <cell r="CG66">
            <v>447692.79999999981</v>
          </cell>
          <cell r="CH66">
            <v>126607.16999999993</v>
          </cell>
          <cell r="CI66">
            <v>85705.830000000075</v>
          </cell>
          <cell r="CJ66">
            <v>176792.16000000015</v>
          </cell>
          <cell r="CK66">
            <v>146188.31999999937</v>
          </cell>
          <cell r="CL66">
            <v>2322782.0900000008</v>
          </cell>
          <cell r="CM66">
            <v>504718.13999999873</v>
          </cell>
          <cell r="CN66">
            <v>487098.30000000075</v>
          </cell>
          <cell r="CO66">
            <v>656953.54000000097</v>
          </cell>
          <cell r="CP66">
            <v>1079168.459999999</v>
          </cell>
          <cell r="CQ66">
            <v>667335.50999999978</v>
          </cell>
          <cell r="CR66">
            <v>682294.3900000006</v>
          </cell>
          <cell r="CS66">
            <v>693170.26999999955</v>
          </cell>
          <cell r="CT66">
            <v>820315.8900000006</v>
          </cell>
          <cell r="CU66">
            <v>648878.24000000022</v>
          </cell>
          <cell r="CV66">
            <v>433267.64999999851</v>
          </cell>
          <cell r="CW66">
            <v>636676.91999999993</v>
          </cell>
          <cell r="CX66">
            <v>294077.45000000112</v>
          </cell>
          <cell r="CY66">
            <v>1084068.589999998</v>
          </cell>
          <cell r="CZ66">
            <v>991456.90000000224</v>
          </cell>
          <cell r="DA66">
            <v>834539.1799999997</v>
          </cell>
          <cell r="DB66">
            <v>1128431.4499999993</v>
          </cell>
          <cell r="DC66">
            <v>607756.46000000089</v>
          </cell>
          <cell r="DD66">
            <v>2249945.379999999</v>
          </cell>
          <cell r="DE66">
            <v>945182.58999999985</v>
          </cell>
          <cell r="DF66">
            <v>965325.78999999911</v>
          </cell>
          <cell r="DG66">
            <v>702453.01000000164</v>
          </cell>
          <cell r="DH66">
            <v>499503.83999999985</v>
          </cell>
          <cell r="DI66">
            <v>18816.719999998808</v>
          </cell>
          <cell r="DJ66">
            <v>1581370.6000000015</v>
          </cell>
          <cell r="DK66">
            <v>646281.78999999911</v>
          </cell>
          <cell r="DL66">
            <v>958636.9299999997</v>
          </cell>
          <cell r="DM66">
            <v>748189.6400000006</v>
          </cell>
          <cell r="DN66">
            <v>983342.21000000089</v>
          </cell>
          <cell r="DO66">
            <v>761339.05999999866</v>
          </cell>
          <cell r="DP66">
            <v>1254084.8000000007</v>
          </cell>
          <cell r="DQ66">
            <v>745840.31000000238</v>
          </cell>
          <cell r="DR66">
            <v>-48028.39999999851</v>
          </cell>
          <cell r="DS66">
            <v>130472.05999999493</v>
          </cell>
          <cell r="DT66">
            <v>3955459.3299999982</v>
          </cell>
          <cell r="DU66">
            <v>1054799.8200000003</v>
          </cell>
          <cell r="DV66">
            <v>636767.92000000179</v>
          </cell>
          <cell r="DW66">
            <v>898666.85000000149</v>
          </cell>
          <cell r="DX66">
            <v>1376930.5700000003</v>
          </cell>
          <cell r="DY66">
            <v>498236.00999999791</v>
          </cell>
          <cell r="DZ66">
            <v>900020.95000000298</v>
          </cell>
          <cell r="EA66">
            <v>1886447.1000000015</v>
          </cell>
          <cell r="EB66">
            <v>1671095.2399999946</v>
          </cell>
          <cell r="EC66">
            <v>1372685.7400000021</v>
          </cell>
          <cell r="ED66">
            <v>936904.38000000268</v>
          </cell>
          <cell r="EE66">
            <v>771182.55999999493</v>
          </cell>
          <cell r="EF66">
            <v>363509.91000000387</v>
          </cell>
          <cell r="EG66">
            <v>-44252</v>
          </cell>
          <cell r="EH66">
            <v>1464126.3799999952</v>
          </cell>
          <cell r="EI66">
            <v>-482248.91999999434</v>
          </cell>
          <cell r="EJ66">
            <v>729283.1799999997</v>
          </cell>
          <cell r="EK66">
            <v>1679400.4499999955</v>
          </cell>
          <cell r="EL66">
            <v>15157437.990000002</v>
          </cell>
          <cell r="EM66">
            <v>2565448.6299999952</v>
          </cell>
          <cell r="EN66">
            <v>812004.26000000536</v>
          </cell>
          <cell r="EO66">
            <v>686195.48999999464</v>
          </cell>
          <cell r="EP66">
            <v>775016.48000000417</v>
          </cell>
          <cell r="EQ66">
            <v>1061603.4099999964</v>
          </cell>
          <cell r="ER66">
            <v>1133174.8800000101</v>
          </cell>
          <cell r="ES66">
            <v>640722.04999999702</v>
          </cell>
          <cell r="ET66">
            <v>1676935.1299999952</v>
          </cell>
          <cell r="EU66">
            <v>1759849.900000006</v>
          </cell>
          <cell r="EV66">
            <v>2514824.9399999976</v>
          </cell>
          <cell r="EW66">
            <v>1615376.4899999946</v>
          </cell>
          <cell r="EX66">
            <v>854337.6400000006</v>
          </cell>
          <cell r="EY66">
            <v>3601519.9600000083</v>
          </cell>
          <cell r="EZ66">
            <v>1591728.6799999923</v>
          </cell>
          <cell r="FA66">
            <v>2269215.3400000036</v>
          </cell>
          <cell r="FB66">
            <v>-1447499.6700000018</v>
          </cell>
          <cell r="FC66">
            <v>1031162.4899999946</v>
          </cell>
          <cell r="FD66">
            <v>439624.99000000954</v>
          </cell>
          <cell r="FE66">
            <v>1196433.4599999934</v>
          </cell>
          <cell r="FF66">
            <v>1318150.8200000077</v>
          </cell>
          <cell r="FG66">
            <v>1453393.5600000024</v>
          </cell>
          <cell r="FH66">
            <v>1792687.0299999863</v>
          </cell>
          <cell r="FI66">
            <v>1388176.2800000012</v>
          </cell>
          <cell r="FJ66">
            <v>1896059.8700000048</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Zagreb</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1477382.3999999985</v>
          </cell>
          <cell r="CR67">
            <v>730863.26999999955</v>
          </cell>
          <cell r="CS67">
            <v>1233111.950000003</v>
          </cell>
          <cell r="CT67">
            <v>2693252.0300000012</v>
          </cell>
          <cell r="CU67">
            <v>872614.1799999997</v>
          </cell>
          <cell r="CV67">
            <v>-63962.75</v>
          </cell>
          <cell r="CW67">
            <v>1141864.9099999964</v>
          </cell>
          <cell r="CX67">
            <v>1512539.6400000006</v>
          </cell>
          <cell r="CY67">
            <v>754928.09000000358</v>
          </cell>
          <cell r="CZ67">
            <v>2138833.9699999988</v>
          </cell>
          <cell r="DA67">
            <v>671597.24000000209</v>
          </cell>
          <cell r="DB67">
            <v>609452.12999999523</v>
          </cell>
          <cell r="DC67">
            <v>713724.96000000089</v>
          </cell>
          <cell r="DD67">
            <v>2190568.6000000015</v>
          </cell>
          <cell r="DE67">
            <v>242625.8200000003</v>
          </cell>
          <cell r="DF67">
            <v>619003.75999999791</v>
          </cell>
          <cell r="DG67">
            <v>908504.71000000089</v>
          </cell>
          <cell r="DH67">
            <v>-513527.1400000006</v>
          </cell>
          <cell r="DI67">
            <v>-251655.78000000119</v>
          </cell>
          <cell r="DJ67">
            <v>1859710.5100000054</v>
          </cell>
          <cell r="DK67">
            <v>415356.55999999493</v>
          </cell>
          <cell r="DL67">
            <v>439223</v>
          </cell>
          <cell r="DM67">
            <v>431028.20000000298</v>
          </cell>
          <cell r="DN67">
            <v>491820.28000000119</v>
          </cell>
          <cell r="DO67">
            <v>111069.18999999762</v>
          </cell>
          <cell r="DP67">
            <v>1277517.2199999988</v>
          </cell>
          <cell r="DQ67">
            <v>1307857.9299999997</v>
          </cell>
          <cell r="DR67">
            <v>-428388.75999999791</v>
          </cell>
          <cell r="DS67">
            <v>-153847.00999999791</v>
          </cell>
          <cell r="DT67">
            <v>1019787.7299999967</v>
          </cell>
          <cell r="DU67">
            <v>1129792.9100000039</v>
          </cell>
          <cell r="DV67">
            <v>229295.20999999344</v>
          </cell>
          <cell r="DW67">
            <v>810504.49000000209</v>
          </cell>
          <cell r="DX67">
            <v>1097555.6199999973</v>
          </cell>
          <cell r="DY67">
            <v>254963.35000000149</v>
          </cell>
          <cell r="DZ67">
            <v>491410.78999999911</v>
          </cell>
          <cell r="EA67">
            <v>1036043.0300000012</v>
          </cell>
          <cell r="EB67">
            <v>1353118.1499999985</v>
          </cell>
          <cell r="EC67">
            <v>859828.47000000626</v>
          </cell>
          <cell r="ED67">
            <v>798734.02999999374</v>
          </cell>
          <cell r="EE67">
            <v>560197.1400000006</v>
          </cell>
          <cell r="EF67">
            <v>-8734.820000000298</v>
          </cell>
          <cell r="EG67">
            <v>-870356.25999999791</v>
          </cell>
          <cell r="EH67">
            <v>1908194.7599999979</v>
          </cell>
          <cell r="EI67">
            <v>-1174672.9799999967</v>
          </cell>
          <cell r="EJ67">
            <v>8015.5200000032783</v>
          </cell>
          <cell r="EK67">
            <v>1903089.2199999988</v>
          </cell>
          <cell r="EL67">
            <v>897649.94849999249</v>
          </cell>
          <cell r="EM67">
            <v>1141393.6615000069</v>
          </cell>
          <cell r="EN67">
            <v>-823442.48000000417</v>
          </cell>
          <cell r="EO67">
            <v>48338.260000005364</v>
          </cell>
          <cell r="EP67">
            <v>16345.289999991655</v>
          </cell>
          <cell r="EQ67">
            <v>622920.85000000894</v>
          </cell>
          <cell r="ER67">
            <v>558597.25999999046</v>
          </cell>
          <cell r="ES67">
            <v>-354103.55999998748</v>
          </cell>
          <cell r="ET67">
            <v>1805043.2899999917</v>
          </cell>
          <cell r="EU67">
            <v>932886.81000000238</v>
          </cell>
          <cell r="EV67">
            <v>1510069.3799999952</v>
          </cell>
          <cell r="EW67">
            <v>1049258.8299999982</v>
          </cell>
          <cell r="EX67">
            <v>-130280.51999999583</v>
          </cell>
          <cell r="EY67">
            <v>1869290.450000003</v>
          </cell>
          <cell r="EZ67">
            <v>1024454.0799999982</v>
          </cell>
          <cell r="FA67">
            <v>1469842.3599999994</v>
          </cell>
          <cell r="FB67">
            <v>-3345184.700000003</v>
          </cell>
          <cell r="FC67">
            <v>-428058.22999998927</v>
          </cell>
          <cell r="FD67">
            <v>-1009663.4600000083</v>
          </cell>
          <cell r="FE67">
            <v>1145717.1299999952</v>
          </cell>
          <cell r="FF67">
            <v>-325315.6099999994</v>
          </cell>
          <cell r="FG67">
            <v>158881.62000000477</v>
          </cell>
          <cell r="FH67">
            <v>1073840.8200000077</v>
          </cell>
          <cell r="FI67">
            <v>746408.3900000006</v>
          </cell>
          <cell r="FJ67">
            <v>585557.06999999285</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ZDMF Cestarski</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730.55999999999767</v>
          </cell>
          <cell r="CX68">
            <v>1014.8500000000058</v>
          </cell>
          <cell r="CY68">
            <v>1386.3799999999901</v>
          </cell>
          <cell r="CZ68">
            <v>4049.5400000000081</v>
          </cell>
          <cell r="DA68">
            <v>2946.6199999999953</v>
          </cell>
          <cell r="DB68">
            <v>1113.1800000000076</v>
          </cell>
          <cell r="DC68">
            <v>12846.819999999992</v>
          </cell>
          <cell r="DD68">
            <v>5384.9600000000064</v>
          </cell>
          <cell r="DE68">
            <v>124078.01999999999</v>
          </cell>
          <cell r="DF68">
            <v>153472.35999999999</v>
          </cell>
          <cell r="DG68">
            <v>151758.38000000006</v>
          </cell>
          <cell r="DH68">
            <v>144275.45999999996</v>
          </cell>
          <cell r="DI68">
            <v>124261.62</v>
          </cell>
          <cell r="DJ68">
            <v>298409.14999999991</v>
          </cell>
          <cell r="DK68">
            <v>147147.80000000005</v>
          </cell>
          <cell r="DL68">
            <v>302325.77</v>
          </cell>
          <cell r="DM68">
            <v>170671.10000000009</v>
          </cell>
          <cell r="DN68">
            <v>170810.78000000003</v>
          </cell>
          <cell r="DO68">
            <v>186776.68999999994</v>
          </cell>
          <cell r="DP68">
            <v>160425.81000000006</v>
          </cell>
          <cell r="DQ68">
            <v>191902.60999999987</v>
          </cell>
          <cell r="DR68">
            <v>111791.28000000026</v>
          </cell>
          <cell r="DS68">
            <v>142069.07999999961</v>
          </cell>
          <cell r="DT68">
            <v>180241.64000000013</v>
          </cell>
          <cell r="DU68">
            <v>187495.62000000011</v>
          </cell>
          <cell r="DV68">
            <v>278827.35999999987</v>
          </cell>
          <cell r="DW68">
            <v>162961.68000000017</v>
          </cell>
          <cell r="DX68">
            <v>173025.60000000009</v>
          </cell>
          <cell r="DY68">
            <v>98933.569999999832</v>
          </cell>
          <cell r="DZ68">
            <v>98219.899999999907</v>
          </cell>
          <cell r="EA68">
            <v>264990.87999999989</v>
          </cell>
          <cell r="EB68">
            <v>176273.41000000061</v>
          </cell>
          <cell r="EC68">
            <v>199420.64999999944</v>
          </cell>
          <cell r="ED68">
            <v>145956.9299999997</v>
          </cell>
          <cell r="EE68">
            <v>110074.40000000037</v>
          </cell>
          <cell r="EF68">
            <v>166980.78000000026</v>
          </cell>
          <cell r="EG68">
            <v>136928.37999999989</v>
          </cell>
          <cell r="EH68">
            <v>354424.13999999966</v>
          </cell>
          <cell r="EI68">
            <v>87532.860000000335</v>
          </cell>
          <cell r="EJ68">
            <v>84223.349999999627</v>
          </cell>
          <cell r="EK68">
            <v>252737.91000000015</v>
          </cell>
          <cell r="EL68">
            <v>48101.580000000075</v>
          </cell>
          <cell r="EM68">
            <v>208930.28000000026</v>
          </cell>
          <cell r="EN68">
            <v>36719.299999999814</v>
          </cell>
          <cell r="EO68">
            <v>49605.919999999925</v>
          </cell>
          <cell r="EP68">
            <v>259682.73000000045</v>
          </cell>
          <cell r="EQ68">
            <v>187589.9299999997</v>
          </cell>
          <cell r="ER68">
            <v>168998.91000000015</v>
          </cell>
          <cell r="ES68">
            <v>78913.870000000112</v>
          </cell>
          <cell r="ET68">
            <v>434040.27999999933</v>
          </cell>
          <cell r="EU68">
            <v>248620.41999999993</v>
          </cell>
          <cell r="EV68">
            <v>380306.45999999996</v>
          </cell>
          <cell r="EW68">
            <v>229871.56000000052</v>
          </cell>
          <cell r="EX68">
            <v>171643.75</v>
          </cell>
          <cell r="EY68">
            <v>369931.57999999914</v>
          </cell>
          <cell r="EZ68">
            <v>278220.88000000082</v>
          </cell>
          <cell r="FA68">
            <v>238148.25999999978</v>
          </cell>
          <cell r="FB68">
            <v>-156126.8200000003</v>
          </cell>
          <cell r="FC68">
            <v>181470.34999999963</v>
          </cell>
          <cell r="FD68">
            <v>101440.23000000045</v>
          </cell>
          <cell r="FE68">
            <v>317361.8900000006</v>
          </cell>
          <cell r="FF68">
            <v>347901.77999999933</v>
          </cell>
          <cell r="FG68">
            <v>155442.91000000015</v>
          </cell>
          <cell r="FH68">
            <v>156103.01999999955</v>
          </cell>
          <cell r="FI68">
            <v>270792.37000000104</v>
          </cell>
          <cell r="FJ68">
            <v>308761.03999999911</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Auto Hrvatska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215523.46999999974</v>
          </cell>
          <cell r="DB69">
            <v>188185.91999999993</v>
          </cell>
          <cell r="DC69">
            <v>209382.16000000015</v>
          </cell>
          <cell r="DD69">
            <v>320172.12000000011</v>
          </cell>
          <cell r="DE69">
            <v>373806.35999999987</v>
          </cell>
          <cell r="DF69">
            <v>172941.77000000002</v>
          </cell>
          <cell r="DG69">
            <v>215182.26000000024</v>
          </cell>
          <cell r="DH69">
            <v>75828.279999999795</v>
          </cell>
          <cell r="DI69">
            <v>52823.85999999987</v>
          </cell>
          <cell r="DJ69">
            <v>333265.64999999991</v>
          </cell>
          <cell r="DK69">
            <v>172890.1400000006</v>
          </cell>
          <cell r="DL69">
            <v>174714.09999999963</v>
          </cell>
          <cell r="DM69">
            <v>198432.41000000015</v>
          </cell>
          <cell r="DN69">
            <v>190879.39999999944</v>
          </cell>
          <cell r="DO69">
            <v>178525.06000000052</v>
          </cell>
          <cell r="DP69">
            <v>515595.54999999981</v>
          </cell>
          <cell r="DQ69">
            <v>360670.24000000022</v>
          </cell>
          <cell r="DR69">
            <v>168069.01999999955</v>
          </cell>
          <cell r="DS69">
            <v>165624.44000000041</v>
          </cell>
          <cell r="DT69">
            <v>293164.62999999989</v>
          </cell>
          <cell r="DU69">
            <v>281905.58999999985</v>
          </cell>
          <cell r="DV69">
            <v>189553.04999999981</v>
          </cell>
          <cell r="DW69">
            <v>244359.70999999996</v>
          </cell>
          <cell r="DX69">
            <v>324400.91000000015</v>
          </cell>
          <cell r="DY69">
            <v>133055.91999999993</v>
          </cell>
          <cell r="DZ69">
            <v>240510.10000000056</v>
          </cell>
          <cell r="EA69">
            <v>468840.21999999974</v>
          </cell>
          <cell r="EB69">
            <v>384879.75999999978</v>
          </cell>
          <cell r="EC69">
            <v>248619.37000000104</v>
          </cell>
          <cell r="ED69">
            <v>268458.09999999963</v>
          </cell>
          <cell r="EE69">
            <v>24406.389999998733</v>
          </cell>
          <cell r="EF69">
            <v>115855.99000000022</v>
          </cell>
          <cell r="EG69">
            <v>-16396.75</v>
          </cell>
          <cell r="EH69">
            <v>372641.52000000142</v>
          </cell>
          <cell r="EI69">
            <v>-96538.700000001118</v>
          </cell>
          <cell r="EJ69">
            <v>103331.30000000075</v>
          </cell>
          <cell r="EK69">
            <v>452465.08999999985</v>
          </cell>
          <cell r="EL69">
            <v>207970.2109999992</v>
          </cell>
          <cell r="EM69">
            <v>406442.43900000118</v>
          </cell>
          <cell r="EN69">
            <v>-35680.160000000149</v>
          </cell>
          <cell r="EO69">
            <v>154654.01999999955</v>
          </cell>
          <cell r="EP69">
            <v>135285</v>
          </cell>
          <cell r="EQ69">
            <v>201244.77999999933</v>
          </cell>
          <cell r="ER69">
            <v>182686.94000000134</v>
          </cell>
          <cell r="ES69">
            <v>91254.889999998733</v>
          </cell>
          <cell r="ET69">
            <v>353246.9299999997</v>
          </cell>
          <cell r="EU69">
            <v>258631.93000000156</v>
          </cell>
          <cell r="EV69">
            <v>365717.45999999903</v>
          </cell>
          <cell r="EW69">
            <v>343829.25999999978</v>
          </cell>
          <cell r="EX69">
            <v>118516.01999999955</v>
          </cell>
          <cell r="EY69">
            <v>553533.21000000089</v>
          </cell>
          <cell r="EZ69">
            <v>287931.09999999963</v>
          </cell>
          <cell r="FA69">
            <v>359182.31000000052</v>
          </cell>
          <cell r="FB69">
            <v>-551869.8200000003</v>
          </cell>
          <cell r="FC69">
            <v>46638.290000000969</v>
          </cell>
          <cell r="FD69">
            <v>-31446.460000000894</v>
          </cell>
          <cell r="FE69">
            <v>246134.36999999918</v>
          </cell>
          <cell r="FF69">
            <v>67715.620000001043</v>
          </cell>
          <cell r="FG69">
            <v>125413.27999999933</v>
          </cell>
          <cell r="FH69">
            <v>250647.95000000112</v>
          </cell>
          <cell r="FI69">
            <v>266816.54999999888</v>
          </cell>
          <cell r="FJ69">
            <v>195116.45000000112</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AC Rijeka - Zagreb</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t="str">
            <v/>
          </cell>
          <cell r="EM70" t="str">
            <v/>
          </cell>
          <cell r="EN70" t="str">
            <v/>
          </cell>
          <cell r="EO70" t="str">
            <v/>
          </cell>
          <cell r="EP70" t="str">
            <v/>
          </cell>
          <cell r="EQ70" t="str">
            <v/>
          </cell>
          <cell r="ER70" t="str">
            <v/>
          </cell>
          <cell r="ES70" t="str">
            <v/>
          </cell>
          <cell r="ET70" t="str">
            <v/>
          </cell>
          <cell r="EU70" t="str">
            <v/>
          </cell>
          <cell r="EV70" t="str">
            <v/>
          </cell>
          <cell r="EW70" t="str">
            <v/>
          </cell>
          <cell r="EX70" t="str">
            <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AZ ZABA</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-764952.1400000006</v>
          </cell>
          <cell r="EO71">
            <v>592919.75</v>
          </cell>
          <cell r="EP71">
            <v>808925.98000000417</v>
          </cell>
          <cell r="EQ71">
            <v>1129431.1200000048</v>
          </cell>
          <cell r="ER71">
            <v>1220568.099999994</v>
          </cell>
          <cell r="ES71">
            <v>298826.81000000238</v>
          </cell>
          <cell r="ET71">
            <v>2881358.049999997</v>
          </cell>
          <cell r="EU71">
            <v>1982023.8500000089</v>
          </cell>
          <cell r="EV71">
            <v>2713600.1299999952</v>
          </cell>
          <cell r="EW71">
            <v>2335145.2399999946</v>
          </cell>
          <cell r="EX71">
            <v>708352.74000000954</v>
          </cell>
          <cell r="EY71">
            <v>4188849.7299999893</v>
          </cell>
          <cell r="EZ71">
            <v>1205385.5400000066</v>
          </cell>
          <cell r="FA71">
            <v>2296352.7899999917</v>
          </cell>
          <cell r="FB71">
            <v>-4433447.5599999875</v>
          </cell>
          <cell r="FC71">
            <v>-323668.96000000834</v>
          </cell>
          <cell r="FD71">
            <v>-252202.37999999523</v>
          </cell>
          <cell r="FE71">
            <v>1603964.200000003</v>
          </cell>
          <cell r="FF71">
            <v>321304.71999999881</v>
          </cell>
          <cell r="FG71">
            <v>770823.11999998987</v>
          </cell>
          <cell r="FH71">
            <v>1967745.8100000024</v>
          </cell>
          <cell r="FI71">
            <v>1748706.1400000006</v>
          </cell>
          <cell r="FJ71">
            <v>1157259.5300000012</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Raiffeisen ZDMF</v>
          </cell>
          <cell r="EL72">
            <v>8059149.3700000001</v>
          </cell>
          <cell r="EM72">
            <v>995493.39999999944</v>
          </cell>
          <cell r="EN72">
            <v>292561.78000000119</v>
          </cell>
          <cell r="EO72">
            <v>291124.72999999858</v>
          </cell>
          <cell r="EP72">
            <v>166839.52000000142</v>
          </cell>
          <cell r="EQ72">
            <v>192322.61999999918</v>
          </cell>
          <cell r="ER72">
            <v>183511.44999999925</v>
          </cell>
          <cell r="ES72">
            <v>71251.890000000596</v>
          </cell>
          <cell r="ET72">
            <v>208112.63000000082</v>
          </cell>
          <cell r="EU72">
            <v>269054.25999999978</v>
          </cell>
          <cell r="EV72">
            <v>375596.06000000052</v>
          </cell>
          <cell r="EW72">
            <v>622839.09999999963</v>
          </cell>
          <cell r="EX72">
            <v>170153.96999999881</v>
          </cell>
          <cell r="EY72">
            <v>3657132.25</v>
          </cell>
          <cell r="EZ72">
            <v>449763.78000000119</v>
          </cell>
          <cell r="FA72">
            <v>587763.3599999994</v>
          </cell>
          <cell r="FB72">
            <v>-340775.16000000015</v>
          </cell>
          <cell r="FC72">
            <v>147962.0700000003</v>
          </cell>
          <cell r="FD72">
            <v>171568.78999999911</v>
          </cell>
          <cell r="FE72">
            <v>280983.59999999963</v>
          </cell>
          <cell r="FF72">
            <v>320562.45000000298</v>
          </cell>
          <cell r="FG72">
            <v>255312.43999999762</v>
          </cell>
          <cell r="FH72">
            <v>262212.83999999985</v>
          </cell>
          <cell r="FI72">
            <v>557237.56000000238</v>
          </cell>
          <cell r="FJ72">
            <v>90309.379999998957</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v>-14838.459999999963</v>
          </cell>
          <cell r="EO73">
            <v>36072.939999999944</v>
          </cell>
          <cell r="EP73">
            <v>47738.720000000205</v>
          </cell>
          <cell r="EQ73">
            <v>17397.529999999795</v>
          </cell>
          <cell r="ER73">
            <v>27165.270000000019</v>
          </cell>
          <cell r="ES73">
            <v>274.89999999990687</v>
          </cell>
          <cell r="ET73">
            <v>77602.300000000279</v>
          </cell>
          <cell r="EU73">
            <v>68284.770000000019</v>
          </cell>
          <cell r="EV73">
            <v>138493.75999999978</v>
          </cell>
          <cell r="EW73">
            <v>51588.070000000298</v>
          </cell>
          <cell r="EX73">
            <v>60344.279999999795</v>
          </cell>
          <cell r="EY73">
            <v>4360618.66</v>
          </cell>
          <cell r="EZ73">
            <v>114235.36000000034</v>
          </cell>
          <cell r="FA73">
            <v>1604553.0299999993</v>
          </cell>
          <cell r="FB73">
            <v>-58671.089999999851</v>
          </cell>
          <cell r="FC73">
            <v>477302.75</v>
          </cell>
          <cell r="FD73">
            <v>40350.570000000298</v>
          </cell>
          <cell r="FE73">
            <v>131241.5</v>
          </cell>
          <cell r="FF73">
            <v>63874.720000000671</v>
          </cell>
          <cell r="FG73">
            <v>53177.859999999404</v>
          </cell>
          <cell r="FH73">
            <v>73102.759999999776</v>
          </cell>
          <cell r="FI73">
            <v>89517.25</v>
          </cell>
          <cell r="FJ73">
            <v>292597.01999999955</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AZ Treći horizont</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t="str">
            <v/>
          </cell>
          <cell r="EO74" t="str">
            <v/>
          </cell>
          <cell r="EP74" t="str">
            <v/>
          </cell>
          <cell r="EQ74" t="str">
            <v/>
          </cell>
          <cell r="ER74" t="str">
            <v/>
          </cell>
          <cell r="ES74" t="str">
            <v/>
          </cell>
          <cell r="ET74" t="str">
            <v/>
          </cell>
          <cell r="EU74" t="str">
            <v/>
          </cell>
          <cell r="EV74" t="str">
            <v/>
          </cell>
          <cell r="EW74" t="str">
            <v/>
          </cell>
          <cell r="EX74" t="str">
            <v/>
          </cell>
          <cell r="EY74">
            <v>74895.509999999995</v>
          </cell>
          <cell r="EZ74">
            <v>162548.16999999998</v>
          </cell>
          <cell r="FA74">
            <v>66419.950000000012</v>
          </cell>
          <cell r="FB74">
            <v>84617.979999999981</v>
          </cell>
          <cell r="FC74">
            <v>158743.95999999996</v>
          </cell>
          <cell r="FD74">
            <v>114717.60000000009</v>
          </cell>
          <cell r="FE74">
            <v>106718.84999999998</v>
          </cell>
          <cell r="FF74">
            <v>72456.329999999958</v>
          </cell>
          <cell r="FG74">
            <v>59111.890000000014</v>
          </cell>
          <cell r="FH74">
            <v>76485.709999999963</v>
          </cell>
          <cell r="FI74">
            <v>189530.91000000015</v>
          </cell>
          <cell r="FJ74">
            <v>157238.19999999995</v>
          </cell>
          <cell r="FK74" t="str">
            <v/>
          </cell>
          <cell r="FL74" t="str">
            <v/>
          </cell>
          <cell r="FM74" t="str">
            <v/>
          </cell>
          <cell r="FN74" t="str">
            <v/>
          </cell>
          <cell r="FO74" t="str">
            <v/>
          </cell>
          <cell r="FP74" t="str">
            <v/>
          </cell>
          <cell r="FQ74" t="str">
            <v/>
          </cell>
          <cell r="FR74" t="str">
            <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row>
        <row r="75">
          <cell r="A75" t="str">
            <v>NESTLE ZDMF</v>
          </cell>
          <cell r="FF75">
            <v>107783.92</v>
          </cell>
          <cell r="FG75">
            <v>142907.91999999998</v>
          </cell>
          <cell r="FH75">
            <v>44987.000000000029</v>
          </cell>
          <cell r="FI75">
            <v>43738.009999999951</v>
          </cell>
          <cell r="FJ75">
            <v>48640.300000000047</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UKUPNO</v>
          </cell>
          <cell r="B77">
            <v>1</v>
          </cell>
          <cell r="C77">
            <v>7043.53</v>
          </cell>
          <cell r="D77">
            <v>7193.2300000000014</v>
          </cell>
          <cell r="E77">
            <v>8228.0099999999984</v>
          </cell>
          <cell r="F77">
            <v>34643.83</v>
          </cell>
          <cell r="G77">
            <v>38721.03</v>
          </cell>
          <cell r="H77">
            <v>62185.5</v>
          </cell>
          <cell r="I77">
            <v>190488.64999999997</v>
          </cell>
          <cell r="J77">
            <v>127510.83000000002</v>
          </cell>
          <cell r="K77">
            <v>754782.3899999999</v>
          </cell>
          <cell r="L77">
            <v>372281.57000000007</v>
          </cell>
          <cell r="M77">
            <v>1196579.6299999999</v>
          </cell>
          <cell r="N77">
            <v>922236.08000000054</v>
          </cell>
          <cell r="O77">
            <v>739671.82999999914</v>
          </cell>
          <cell r="P77">
            <v>768649.08000000101</v>
          </cell>
          <cell r="Q77">
            <v>842745.79999999888</v>
          </cell>
          <cell r="R77">
            <v>764781.02000000048</v>
          </cell>
          <cell r="S77">
            <v>839271.29</v>
          </cell>
          <cell r="T77">
            <v>1687825.7599999998</v>
          </cell>
          <cell r="U77">
            <v>5409431.9500000011</v>
          </cell>
          <cell r="V77">
            <v>2458311.2300000023</v>
          </cell>
          <cell r="W77">
            <v>4274083.9599999972</v>
          </cell>
          <cell r="X77">
            <v>1624086.5899999961</v>
          </cell>
          <cell r="Y77">
            <v>1548720.4600000083</v>
          </cell>
          <cell r="Z77">
            <v>1503614.6399999969</v>
          </cell>
          <cell r="AA77">
            <v>1171385.9899999984</v>
          </cell>
          <cell r="AB77">
            <v>2496902.2900000066</v>
          </cell>
          <cell r="AC77">
            <v>3104687.1199999973</v>
          </cell>
          <cell r="AD77">
            <v>3311029.7899999917</v>
          </cell>
          <cell r="AE77">
            <v>2904218.5100000128</v>
          </cell>
          <cell r="AF77">
            <v>2529419.5099999905</v>
          </cell>
          <cell r="AG77">
            <v>2938766.1700000018</v>
          </cell>
          <cell r="AH77">
            <v>5564762.6100000069</v>
          </cell>
          <cell r="AI77">
            <v>10094003.129999988</v>
          </cell>
          <cell r="AJ77">
            <v>4623952.640000008</v>
          </cell>
          <cell r="AK77">
            <v>3983665.9499999955</v>
          </cell>
          <cell r="AL77">
            <v>4462679.1899999976</v>
          </cell>
          <cell r="AM77">
            <v>4754617.8400000185</v>
          </cell>
          <cell r="AN77">
            <v>3809308.2899999917</v>
          </cell>
          <cell r="AO77">
            <v>3785654.5</v>
          </cell>
          <cell r="AP77">
            <v>4093028.8299999982</v>
          </cell>
          <cell r="AQ77">
            <v>1563639.3100000024</v>
          </cell>
          <cell r="AR77">
            <v>4251061.4399999976</v>
          </cell>
          <cell r="AS77">
            <v>6275564.3500000089</v>
          </cell>
          <cell r="AT77">
            <v>-560506.51000002027</v>
          </cell>
          <cell r="AU77">
            <v>17736168.61999999</v>
          </cell>
          <cell r="AV77">
            <v>-2667609.799999997</v>
          </cell>
          <cell r="AW77">
            <v>1428973.8500000238</v>
          </cell>
          <cell r="AX77">
            <v>422507.05999998748</v>
          </cell>
          <cell r="AY77">
            <v>2117002.0399999917</v>
          </cell>
          <cell r="AZ77">
            <v>4641852.4400000125</v>
          </cell>
          <cell r="BA77">
            <v>3063038.8099999875</v>
          </cell>
          <cell r="BB77">
            <v>4558793.630000025</v>
          </cell>
          <cell r="BC77">
            <v>1780990.1899999678</v>
          </cell>
          <cell r="BD77">
            <v>-1028086.2599999905</v>
          </cell>
          <cell r="BE77">
            <v>-1112687.619999975</v>
          </cell>
          <cell r="BF77">
            <v>899725.86999997497</v>
          </cell>
          <cell r="BG77">
            <v>15192051.909999967</v>
          </cell>
          <cell r="BH77">
            <v>8980389.5600000322</v>
          </cell>
          <cell r="BI77">
            <v>1986825.4699999988</v>
          </cell>
          <cell r="BJ77">
            <v>4430221.7400000393</v>
          </cell>
          <cell r="BK77">
            <v>5617418.7799999416</v>
          </cell>
          <cell r="BL77">
            <v>6881298.0800000429</v>
          </cell>
          <cell r="BM77">
            <v>4417776.6999999881</v>
          </cell>
          <cell r="BN77">
            <v>5748273.6699999869</v>
          </cell>
          <cell r="BO77">
            <v>5279930.8200000226</v>
          </cell>
          <cell r="BP77">
            <v>6843214.8200000226</v>
          </cell>
          <cell r="BQ77">
            <v>3929347.7699999809</v>
          </cell>
          <cell r="BR77">
            <v>7713999.3899999857</v>
          </cell>
          <cell r="BS77">
            <v>8136238.9799999893</v>
          </cell>
          <cell r="BT77">
            <v>15573771.200000018</v>
          </cell>
          <cell r="BU77">
            <v>2466370.8000000119</v>
          </cell>
          <cell r="BV77">
            <v>7165399.150000006</v>
          </cell>
          <cell r="BW77">
            <v>3290081.2099999785</v>
          </cell>
          <cell r="BX77">
            <v>1487139.9399999678</v>
          </cell>
          <cell r="BY77">
            <v>1565519.2199999988</v>
          </cell>
          <cell r="BZ77">
            <v>5350030.030000031</v>
          </cell>
          <cell r="CA77">
            <v>5914744.3400000036</v>
          </cell>
          <cell r="CB77">
            <v>5365641.4099999964</v>
          </cell>
          <cell r="CC77">
            <v>5001751.2599999607</v>
          </cell>
          <cell r="CD77">
            <v>4608950.5200000405</v>
          </cell>
          <cell r="CE77">
            <v>11661545.770000041</v>
          </cell>
          <cell r="CF77">
            <v>5136378.3499999046</v>
          </cell>
          <cell r="CG77">
            <v>12883634.620000064</v>
          </cell>
          <cell r="CH77">
            <v>3737528.6399999261</v>
          </cell>
          <cell r="CI77">
            <v>2434635.2500000596</v>
          </cell>
          <cell r="CJ77">
            <v>5271577.9199999571</v>
          </cell>
          <cell r="CK77">
            <v>387224.94999992847</v>
          </cell>
          <cell r="CL77">
            <v>4119254.0500001311</v>
          </cell>
          <cell r="CM77">
            <v>-1931289.8900000453</v>
          </cell>
          <cell r="CN77">
            <v>-5026259.0499999523</v>
          </cell>
          <cell r="CO77">
            <v>4794109.5399999619</v>
          </cell>
          <cell r="CP77">
            <v>-2110040.3499999642</v>
          </cell>
          <cell r="CQ77">
            <v>9107532.7099999785</v>
          </cell>
          <cell r="CR77">
            <v>2150033.3499999642</v>
          </cell>
          <cell r="CS77">
            <v>5971811.4700000286</v>
          </cell>
          <cell r="CT77">
            <v>11323824.040000021</v>
          </cell>
          <cell r="CU77">
            <v>4658604.780000031</v>
          </cell>
          <cell r="CV77">
            <v>-1072726.0099999905</v>
          </cell>
          <cell r="CW77">
            <v>9014505.7899999619</v>
          </cell>
          <cell r="CX77">
            <v>8297743.7700001001</v>
          </cell>
          <cell r="CY77">
            <v>5997401.3399998546</v>
          </cell>
          <cell r="CZ77">
            <v>14511792.5200001</v>
          </cell>
          <cell r="DA77">
            <v>11874019.439999998</v>
          </cell>
          <cell r="DB77">
            <v>35237851.9799999</v>
          </cell>
          <cell r="DC77">
            <v>7291287.1900000572</v>
          </cell>
          <cell r="DD77">
            <v>18928099.519999862</v>
          </cell>
          <cell r="DE77">
            <v>2463169.7200002074</v>
          </cell>
          <cell r="DF77">
            <v>2586933.1499999166</v>
          </cell>
          <cell r="DG77">
            <v>3841012</v>
          </cell>
          <cell r="DH77">
            <v>-4647655.0599999428</v>
          </cell>
          <cell r="DI77">
            <v>-6679417.560000062</v>
          </cell>
          <cell r="DJ77">
            <v>16775432.230000019</v>
          </cell>
          <cell r="DK77">
            <v>1773818.5499999523</v>
          </cell>
          <cell r="DL77">
            <v>5443806.4300000072</v>
          </cell>
          <cell r="DM77">
            <v>3899040.6400000453</v>
          </cell>
          <cell r="DN77">
            <v>5241696.8199999332</v>
          </cell>
          <cell r="DO77">
            <v>3134597.4500000477</v>
          </cell>
          <cell r="DP77">
            <v>10997520.149999976</v>
          </cell>
          <cell r="DQ77">
            <v>11075520.090000033</v>
          </cell>
          <cell r="DR77">
            <v>-624439.66000008583</v>
          </cell>
          <cell r="DS77">
            <v>2394351.4600000978</v>
          </cell>
          <cell r="DT77">
            <v>14798038.680000007</v>
          </cell>
          <cell r="DU77">
            <v>12097327.659999847</v>
          </cell>
          <cell r="DV77">
            <v>4248879.4400001764</v>
          </cell>
          <cell r="DW77">
            <v>7759570.1499999762</v>
          </cell>
          <cell r="DX77">
            <v>13407167.339999914</v>
          </cell>
          <cell r="DY77">
            <v>3058570.8300000429</v>
          </cell>
          <cell r="DZ77">
            <v>6845028.1699999571</v>
          </cell>
          <cell r="EA77">
            <v>15514961</v>
          </cell>
          <cell r="EB77">
            <v>15955225.860000134</v>
          </cell>
          <cell r="EC77">
            <v>9088405.939999938</v>
          </cell>
          <cell r="ED77">
            <v>5819183</v>
          </cell>
          <cell r="EE77">
            <v>3987891.0499999523</v>
          </cell>
          <cell r="EF77">
            <v>791067.29999995232</v>
          </cell>
          <cell r="EG77">
            <v>-6096488.4799997807</v>
          </cell>
          <cell r="EH77">
            <v>14367372.149999976</v>
          </cell>
          <cell r="EI77">
            <v>-10809466.730000138</v>
          </cell>
          <cell r="EJ77">
            <v>2099693.6400001049</v>
          </cell>
          <cell r="EK77">
            <v>15754615.689999938</v>
          </cell>
          <cell r="EL77">
            <v>14728029.472900033</v>
          </cell>
          <cell r="EM77">
            <v>19338125.58709991</v>
          </cell>
          <cell r="EN77">
            <v>-6777225.1400001049</v>
          </cell>
          <cell r="EO77">
            <v>768219.60000026226</v>
          </cell>
          <cell r="EP77">
            <v>2599467.9700000286</v>
          </cell>
          <cell r="EQ77">
            <v>4669941.629999876</v>
          </cell>
          <cell r="ER77">
            <v>4487864.0199997425</v>
          </cell>
          <cell r="ES77">
            <v>-1379302.3299998045</v>
          </cell>
          <cell r="ET77">
            <v>14056830.019999981</v>
          </cell>
          <cell r="EU77">
            <v>10968121.50999999</v>
          </cell>
          <cell r="EV77">
            <v>18215127.360000014</v>
          </cell>
          <cell r="EW77">
            <v>11890516.059999824</v>
          </cell>
          <cell r="EX77">
            <v>3078531.1700003147</v>
          </cell>
          <cell r="EY77">
            <v>33298499.409999847</v>
          </cell>
          <cell r="EZ77">
            <v>7658915.4900000095</v>
          </cell>
          <cell r="FA77">
            <v>15125212.649999976</v>
          </cell>
          <cell r="FB77">
            <v>-22854940.860000014</v>
          </cell>
          <cell r="FC77">
            <v>491572.83000004292</v>
          </cell>
          <cell r="FD77">
            <v>-1809499.8600000143</v>
          </cell>
          <cell r="FE77">
            <v>8585684.560000062</v>
          </cell>
          <cell r="FF77">
            <v>4455966.9799998999</v>
          </cell>
          <cell r="FG77">
            <v>6047323.9800002575</v>
          </cell>
          <cell r="FH77">
            <v>11579810.609999895</v>
          </cell>
          <cell r="FI77">
            <v>10302800.53000021</v>
          </cell>
          <cell r="FJ77">
            <v>9050785.7399997711</v>
          </cell>
          <cell r="FK77">
            <v>-825721526.59000003</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udjel</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AZ Vip</v>
          </cell>
          <cell r="B80">
            <v>1</v>
          </cell>
          <cell r="C80">
            <v>1</v>
          </cell>
          <cell r="D80">
            <v>1</v>
          </cell>
          <cell r="E80">
            <v>1</v>
          </cell>
          <cell r="F80">
            <v>0.58723834810236952</v>
          </cell>
          <cell r="G80">
            <v>0.45247128838996042</v>
          </cell>
          <cell r="H80">
            <v>0.34570347487973935</v>
          </cell>
          <cell r="I80">
            <v>0.52090266586041334</v>
          </cell>
          <cell r="J80">
            <v>0.46778877966612142</v>
          </cell>
          <cell r="K80">
            <v>0.26046563122210342</v>
          </cell>
          <cell r="L80">
            <v>0.22326218962981459</v>
          </cell>
          <cell r="M80">
            <v>0.14495213702382473</v>
          </cell>
          <cell r="N80">
            <v>0.12042882651153715</v>
          </cell>
          <cell r="O80">
            <v>0.10952607495368208</v>
          </cell>
          <cell r="P80">
            <v>0.10281323717003453</v>
          </cell>
          <cell r="Q80">
            <v>0.11497141864911262</v>
          </cell>
          <cell r="R80">
            <v>0.1098541765141576</v>
          </cell>
          <cell r="S80">
            <v>0.10557872534955039</v>
          </cell>
          <cell r="T80">
            <v>9.7459034657551305E-2</v>
          </cell>
          <cell r="U80">
            <v>6.5112017652262835E-2</v>
          </cell>
          <cell r="V80">
            <v>5.9369412968731404E-2</v>
          </cell>
          <cell r="W80">
            <v>5.3716641136610718E-2</v>
          </cell>
          <cell r="X80">
            <v>5.3538666880212971E-2</v>
          </cell>
          <cell r="Y80">
            <v>5.2948258330894026E-2</v>
          </cell>
          <cell r="Z80">
            <v>5.246481851275242E-2</v>
          </cell>
          <cell r="AA80">
            <v>5.1606558890015725E-2</v>
          </cell>
          <cell r="AB80">
            <v>4.8735444101367396E-2</v>
          </cell>
          <cell r="AC80">
            <v>5.5670667133809429E-2</v>
          </cell>
          <cell r="AD80">
            <v>5.2949807244525644E-2</v>
          </cell>
          <cell r="AE80">
            <v>5.1377923260678832E-2</v>
          </cell>
          <cell r="AF80">
            <v>4.9904938807172179E-2</v>
          </cell>
          <cell r="AG80">
            <v>4.8612161223819429E-2</v>
          </cell>
          <cell r="AH80">
            <v>4.6285700204548842E-2</v>
          </cell>
          <cell r="AI80">
            <v>4.3697378532944822E-2</v>
          </cell>
          <cell r="AJ80">
            <v>4.2730531821516315E-2</v>
          </cell>
          <cell r="AK80">
            <v>4.1859976897810708E-2</v>
          </cell>
          <cell r="AL80">
            <v>4.124093657179017E-2</v>
          </cell>
          <cell r="AM80">
            <v>4.0612822849260967E-2</v>
          </cell>
          <cell r="AN80">
            <v>4.0015756815666097E-2</v>
          </cell>
          <cell r="AO80">
            <v>4.351764863308942E-2</v>
          </cell>
          <cell r="AP80">
            <v>4.2675687959979627E-2</v>
          </cell>
          <cell r="AQ80">
            <v>4.197130798316575E-2</v>
          </cell>
          <cell r="AR80">
            <v>4.1448746595937405E-2</v>
          </cell>
          <cell r="AS80">
            <v>4.082279766671431E-2</v>
          </cell>
          <cell r="AT80">
            <v>3.9746231872244055E-2</v>
          </cell>
          <cell r="AU80">
            <v>3.8732481816773121E-2</v>
          </cell>
          <cell r="AV80">
            <v>3.8073544750300899E-2</v>
          </cell>
          <cell r="AW80">
            <v>3.8146034265332834E-2</v>
          </cell>
          <cell r="AX80">
            <v>3.8160234852101391E-2</v>
          </cell>
          <cell r="AY80">
            <v>3.8110559866785854E-2</v>
          </cell>
          <cell r="AZ80">
            <v>3.8382956568137221E-2</v>
          </cell>
          <cell r="BA80">
            <v>4.0304416484576194E-2</v>
          </cell>
          <cell r="BB80">
            <v>4.0310019828395091E-2</v>
          </cell>
          <cell r="BC80">
            <v>3.9927549745168746E-2</v>
          </cell>
          <cell r="BD80">
            <v>3.9605134986232741E-2</v>
          </cell>
          <cell r="BE80">
            <v>3.9882540516522812E-2</v>
          </cell>
          <cell r="BF80">
            <v>3.9274825880516999E-2</v>
          </cell>
          <cell r="BG80">
            <v>3.9539281976531615E-2</v>
          </cell>
          <cell r="BH80">
            <v>3.7943842648313846E-2</v>
          </cell>
          <cell r="BI80">
            <v>3.7451086061925556E-2</v>
          </cell>
          <cell r="BJ80">
            <v>3.745551592649228E-2</v>
          </cell>
          <cell r="BK80">
            <v>3.7769151094547614E-2</v>
          </cell>
          <cell r="BL80">
            <v>3.8205421414242102E-2</v>
          </cell>
          <cell r="BM80">
            <v>3.9328497580283471E-2</v>
          </cell>
          <cell r="BN80">
            <v>3.9327996363442613E-2</v>
          </cell>
          <cell r="BO80">
            <v>3.8716737845245201E-2</v>
          </cell>
          <cell r="BP80">
            <v>3.876941926861549E-2</v>
          </cell>
          <cell r="BQ80">
            <v>3.8469201723616564E-2</v>
          </cell>
          <cell r="BR80">
            <v>3.8373339222607591E-2</v>
          </cell>
          <cell r="BS80">
            <v>3.7630590099429873E-2</v>
          </cell>
          <cell r="BT80">
            <v>3.7188940298921253E-2</v>
          </cell>
          <cell r="BU80">
            <v>3.6936043938337507E-2</v>
          </cell>
          <cell r="BV80">
            <v>3.6926868618919348E-2</v>
          </cell>
          <cell r="BW80">
            <v>3.6450073974249819E-2</v>
          </cell>
          <cell r="BX80">
            <v>3.6014603782606583E-2</v>
          </cell>
          <cell r="BY80">
            <v>3.595739201941725E-2</v>
          </cell>
          <cell r="BZ80">
            <v>3.5914286470436672E-2</v>
          </cell>
          <cell r="CA80">
            <v>3.6038870859818412E-2</v>
          </cell>
          <cell r="CB80">
            <v>3.5776934641145737E-2</v>
          </cell>
          <cell r="CC80">
            <v>3.5708737836022408E-2</v>
          </cell>
          <cell r="CD80">
            <v>3.5376370004106074E-2</v>
          </cell>
          <cell r="CE80">
            <v>3.574859108606239E-2</v>
          </cell>
          <cell r="CF80">
            <v>3.5979394865933975E-2</v>
          </cell>
          <cell r="CG80">
            <v>3.5540966469697288E-2</v>
          </cell>
          <cell r="CH80">
            <v>3.551461875641896E-2</v>
          </cell>
          <cell r="CI80">
            <v>3.5736924011718581E-2</v>
          </cell>
          <cell r="CJ80">
            <v>3.5906344864978797E-2</v>
          </cell>
          <cell r="CK80">
            <v>3.5759853943295533E-2</v>
          </cell>
          <cell r="CL80">
            <v>3.5348222307076488E-2</v>
          </cell>
          <cell r="CM80">
            <v>3.4769443342958672E-2</v>
          </cell>
          <cell r="CN80">
            <v>3.4040334182745317E-2</v>
          </cell>
          <cell r="CO80">
            <v>3.4673765378968005E-2</v>
          </cell>
          <cell r="CP80">
            <v>3.3809118032196162E-2</v>
          </cell>
          <cell r="CQ80">
            <v>3.4440973692925939E-2</v>
          </cell>
          <cell r="CR80">
            <v>3.4354368607838019E-2</v>
          </cell>
          <cell r="CS80">
            <v>3.4536540483661483E-2</v>
          </cell>
          <cell r="CT80">
            <v>3.4596231749409602E-2</v>
          </cell>
          <cell r="CU80">
            <v>3.4438858071257093E-2</v>
          </cell>
          <cell r="CV80">
            <v>3.4126027004444247E-2</v>
          </cell>
          <cell r="CW80">
            <v>3.3874589376644108E-2</v>
          </cell>
          <cell r="CX80">
            <v>3.3991390140552483E-2</v>
          </cell>
          <cell r="CY80">
            <v>3.3686817769819605E-2</v>
          </cell>
          <cell r="CZ80">
            <v>3.3667311971267551E-2</v>
          </cell>
          <cell r="DA80">
            <v>3.2912144364675412E-2</v>
          </cell>
          <cell r="DB80">
            <v>3.1191630398650947E-2</v>
          </cell>
          <cell r="DC80">
            <v>3.0864563374898863E-2</v>
          </cell>
          <cell r="DD80">
            <v>3.064785373455798E-2</v>
          </cell>
          <cell r="DE80">
            <v>3.0578755883684541E-2</v>
          </cell>
          <cell r="DF80">
            <v>3.0626291891674744E-2</v>
          </cell>
          <cell r="DG80">
            <v>3.0690251991629704E-2</v>
          </cell>
          <cell r="DH80">
            <v>3.0533607681188606E-2</v>
          </cell>
          <cell r="DI80">
            <v>3.0565334086960709E-2</v>
          </cell>
          <cell r="DJ80">
            <v>3.0391774607354184E-2</v>
          </cell>
          <cell r="DK80">
            <v>3.020627713740863E-2</v>
          </cell>
          <cell r="DL80">
            <v>2.9977150800349406E-2</v>
          </cell>
          <cell r="DM80">
            <v>2.9812026195801866E-2</v>
          </cell>
          <cell r="DN80">
            <v>3.038624483777955E-2</v>
          </cell>
          <cell r="DO80">
            <v>3.0432885431547371E-2</v>
          </cell>
          <cell r="DP80">
            <v>3.0320341593561274E-2</v>
          </cell>
          <cell r="DQ80">
            <v>3.0565392824135632E-2</v>
          </cell>
          <cell r="DR80">
            <v>3.0452425741856765E-2</v>
          </cell>
          <cell r="DS80">
            <v>3.0344856992313849E-2</v>
          </cell>
          <cell r="DT80">
            <v>3.0105864551170373E-2</v>
          </cell>
          <cell r="DU80">
            <v>3.0128094247460983E-2</v>
          </cell>
          <cell r="DV80">
            <v>3.0050279532584431E-2</v>
          </cell>
          <cell r="DW80">
            <v>2.9949641437366763E-2</v>
          </cell>
          <cell r="DX80">
            <v>2.9859675450092455E-2</v>
          </cell>
          <cell r="DY80">
            <v>2.9789289748583043E-2</v>
          </cell>
          <cell r="DZ80">
            <v>2.9923235074794934E-2</v>
          </cell>
          <cell r="EA80">
            <v>2.9503786121193372E-2</v>
          </cell>
          <cell r="EB80">
            <v>2.9660397596678684E-2</v>
          </cell>
          <cell r="EC80">
            <v>2.7969075849753382E-2</v>
          </cell>
          <cell r="ED80">
            <v>2.8065724242294855E-2</v>
          </cell>
          <cell r="EE80">
            <v>2.807590650687727E-2</v>
          </cell>
          <cell r="EF80">
            <v>2.801254615960003E-2</v>
          </cell>
          <cell r="EG80">
            <v>2.7784565838358522E-2</v>
          </cell>
          <cell r="EH80">
            <v>2.761248095327809E-2</v>
          </cell>
          <cell r="EI80">
            <v>2.7460810151800717E-2</v>
          </cell>
          <cell r="EJ80">
            <v>2.7385956624488523E-2</v>
          </cell>
          <cell r="EK80">
            <v>2.7395403451217964E-2</v>
          </cell>
          <cell r="EL80">
            <v>2.7418748751622507E-2</v>
          </cell>
          <cell r="EM80">
            <v>2.673756603696691E-2</v>
          </cell>
          <cell r="EN80">
            <v>2.6610322354993693E-2</v>
          </cell>
          <cell r="EO80">
            <v>2.658641071952637E-2</v>
          </cell>
          <cell r="EP80">
            <v>2.6483343529824673E-2</v>
          </cell>
          <cell r="EQ80">
            <v>2.6439105185356714E-2</v>
          </cell>
          <cell r="ER80">
            <v>2.6420604665932171E-2</v>
          </cell>
          <cell r="ES80">
            <v>2.6220694480736599E-2</v>
          </cell>
          <cell r="ET80">
            <v>2.6326994439450656E-2</v>
          </cell>
          <cell r="EU80">
            <v>2.6229122552144702E-2</v>
          </cell>
          <cell r="EV80">
            <v>2.6139619181293403E-2</v>
          </cell>
          <cell r="EW80">
            <v>2.6092517952726043E-2</v>
          </cell>
          <cell r="EX80">
            <v>2.6164232366202515E-2</v>
          </cell>
          <cell r="EY80">
            <v>2.544371251204516E-2</v>
          </cell>
          <cell r="EZ80">
            <v>2.5357431200585239E-2</v>
          </cell>
          <cell r="FA80">
            <v>2.5290835448144647E-2</v>
          </cell>
          <cell r="FB80">
            <v>2.4875381297476806E-2</v>
          </cell>
          <cell r="FC80">
            <v>2.4221211869352312E-2</v>
          </cell>
          <cell r="FD80">
            <v>2.3990534267672801E-2</v>
          </cell>
          <cell r="FE80">
            <v>2.4036006739649604E-2</v>
          </cell>
          <cell r="FF80">
            <v>2.372217253636677E-2</v>
          </cell>
          <cell r="FG80">
            <v>2.3475512985841766E-2</v>
          </cell>
          <cell r="FH80">
            <v>2.3422163116386927E-2</v>
          </cell>
          <cell r="FI80">
            <v>2.3316325402059974E-2</v>
          </cell>
          <cell r="FJ80">
            <v>2.3370411850219167E-2</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AZ Dalekovod</v>
          </cell>
          <cell r="C81" t="str">
            <v/>
          </cell>
          <cell r="D81" t="str">
            <v/>
          </cell>
          <cell r="E81" t="str">
            <v/>
          </cell>
          <cell r="F81" t="str">
            <v/>
          </cell>
          <cell r="G81" t="str">
            <v/>
          </cell>
          <cell r="H81" t="str">
            <v/>
          </cell>
          <cell r="I81" t="str">
            <v/>
          </cell>
          <cell r="J81" t="str">
            <v/>
          </cell>
          <cell r="K81">
            <v>0.39437288312349056</v>
          </cell>
          <cell r="L81">
            <v>0.48340654562510321</v>
          </cell>
          <cell r="M81">
            <v>0.36938273566468782</v>
          </cell>
          <cell r="N81">
            <v>0.34139388004172705</v>
          </cell>
          <cell r="O81">
            <v>0.33551559707844836</v>
          </cell>
          <cell r="P81">
            <v>0.33445197799808329</v>
          </cell>
          <cell r="Q81">
            <v>0.33019256427328902</v>
          </cell>
          <cell r="R81">
            <v>0.33028212998152262</v>
          </cell>
          <cell r="S81">
            <v>0.33029818258153898</v>
          </cell>
          <cell r="T81">
            <v>0.30678781142766892</v>
          </cell>
          <cell r="U81">
            <v>0.21015046293581904</v>
          </cell>
          <cell r="V81">
            <v>0.19616099429536044</v>
          </cell>
          <cell r="W81">
            <v>0.17989729859688466</v>
          </cell>
          <cell r="X81">
            <v>0.18259258832016065</v>
          </cell>
          <cell r="Y81">
            <v>0.1823889454019072</v>
          </cell>
          <cell r="Z81">
            <v>0.18359477344228095</v>
          </cell>
          <cell r="AA81">
            <v>0.18310218075769141</v>
          </cell>
          <cell r="AB81">
            <v>0.17521728862870384</v>
          </cell>
          <cell r="AC81">
            <v>0.16874196201843025</v>
          </cell>
          <cell r="AD81">
            <v>0.16297204467727097</v>
          </cell>
          <cell r="AE81">
            <v>0.15986481676352857</v>
          </cell>
          <cell r="AF81">
            <v>0.15670406518863739</v>
          </cell>
          <cell r="AG81">
            <v>0.15391344992364828</v>
          </cell>
          <cell r="AH81">
            <v>0.14936049207080759</v>
          </cell>
          <cell r="AI81">
            <v>0.13502385230781858</v>
          </cell>
          <cell r="AJ81">
            <v>0.13172743011976878</v>
          </cell>
          <cell r="AK81">
            <v>0.12966193809918611</v>
          </cell>
          <cell r="AL81">
            <v>0.12863969742496692</v>
          </cell>
          <cell r="AM81">
            <v>0.12755106819745193</v>
          </cell>
          <cell r="AN81">
            <v>0.12652372306175005</v>
          </cell>
          <cell r="AO81">
            <v>0.12383167417530337</v>
          </cell>
          <cell r="AP81">
            <v>0.12228889898909885</v>
          </cell>
          <cell r="AQ81">
            <v>0.12112647914778545</v>
          </cell>
          <cell r="AR81">
            <v>0.12051531910381093</v>
          </cell>
          <cell r="AS81">
            <v>0.11942109566052526</v>
          </cell>
          <cell r="AT81">
            <v>0.11642580751054732</v>
          </cell>
          <cell r="AU81">
            <v>0.11179577138398859</v>
          </cell>
          <cell r="AV81">
            <v>0.10994796900704298</v>
          </cell>
          <cell r="AW81">
            <v>0.10955946389151881</v>
          </cell>
          <cell r="AX81">
            <v>0.10922341435600634</v>
          </cell>
          <cell r="AY81">
            <v>0.1090013954271459</v>
          </cell>
          <cell r="AZ81">
            <v>0.10967682754865184</v>
          </cell>
          <cell r="BA81">
            <v>0.10680228570472118</v>
          </cell>
          <cell r="BB81">
            <v>0.107281889858702</v>
          </cell>
          <cell r="BC81">
            <v>0.10653656748105711</v>
          </cell>
          <cell r="BD81">
            <v>0.10575596152853402</v>
          </cell>
          <cell r="BE81">
            <v>0.10545166703505804</v>
          </cell>
          <cell r="BF81">
            <v>0.10408757695209903</v>
          </cell>
          <cell r="BG81">
            <v>0.10296580543931749</v>
          </cell>
          <cell r="BH81">
            <v>9.8845718788984363E-2</v>
          </cell>
          <cell r="BI81">
            <v>9.6274452653258458E-2</v>
          </cell>
          <cell r="BJ81">
            <v>9.504384362211471E-2</v>
          </cell>
          <cell r="BK81">
            <v>9.5928692515221597E-2</v>
          </cell>
          <cell r="BL81">
            <v>9.7232033328966572E-2</v>
          </cell>
          <cell r="BM81">
            <v>9.4238605307688003E-2</v>
          </cell>
          <cell r="BN81">
            <v>9.4439846106843306E-2</v>
          </cell>
          <cell r="BO81">
            <v>9.2641595696485751E-2</v>
          </cell>
          <cell r="BP81">
            <v>9.2771124989361894E-2</v>
          </cell>
          <cell r="BQ81">
            <v>9.1970131258171314E-2</v>
          </cell>
          <cell r="BR81">
            <v>9.1969810876718017E-2</v>
          </cell>
          <cell r="BS81">
            <v>8.9819802453654868E-2</v>
          </cell>
          <cell r="BT81">
            <v>8.9309978891922714E-2</v>
          </cell>
          <cell r="BU81">
            <v>8.8342011074773283E-2</v>
          </cell>
          <cell r="BV81">
            <v>8.803695160616852E-2</v>
          </cell>
          <cell r="BW81">
            <v>8.707897797033616E-2</v>
          </cell>
          <cell r="BX81">
            <v>8.6066340002327629E-2</v>
          </cell>
          <cell r="BY81">
            <v>8.4439037640530096E-2</v>
          </cell>
          <cell r="BZ81">
            <v>8.4414756691371856E-2</v>
          </cell>
          <cell r="CA81">
            <v>8.495761060341854E-2</v>
          </cell>
          <cell r="CB81">
            <v>8.443523928890484E-2</v>
          </cell>
          <cell r="CC81">
            <v>8.4624293018248711E-2</v>
          </cell>
          <cell r="CD81">
            <v>8.4069541718001309E-2</v>
          </cell>
          <cell r="CE81">
            <v>8.3786909567906367E-2</v>
          </cell>
          <cell r="CF81">
            <v>8.4524883922632937E-2</v>
          </cell>
          <cell r="CG81">
            <v>8.2269036088243153E-2</v>
          </cell>
          <cell r="CH81">
            <v>8.0963260616881555E-2</v>
          </cell>
          <cell r="CI81">
            <v>8.1301604998144469E-2</v>
          </cell>
          <cell r="CJ81">
            <v>8.0683083023874336E-2</v>
          </cell>
          <cell r="CK81">
            <v>7.9986651599636666E-2</v>
          </cell>
          <cell r="CL81">
            <v>7.8655966580480574E-2</v>
          </cell>
          <cell r="CM81">
            <v>7.6569172619137926E-2</v>
          </cell>
          <cell r="CN81">
            <v>7.5226365943297305E-2</v>
          </cell>
          <cell r="CO81">
            <v>7.4533159806270954E-2</v>
          </cell>
          <cell r="CP81">
            <v>7.2954544458232115E-2</v>
          </cell>
          <cell r="CQ81">
            <v>7.1840315568077878E-2</v>
          </cell>
          <cell r="CR81">
            <v>6.9651442072072273E-2</v>
          </cell>
          <cell r="CS81">
            <v>6.8406873777081365E-2</v>
          </cell>
          <cell r="CT81">
            <v>6.8018993686165499E-2</v>
          </cell>
          <cell r="CU81">
            <v>6.7715440431296015E-2</v>
          </cell>
          <cell r="CV81">
            <v>6.6965626133148284E-2</v>
          </cell>
          <cell r="CW81">
            <v>6.5777254730590387E-2</v>
          </cell>
          <cell r="CX81">
            <v>6.6299390341115136E-2</v>
          </cell>
          <cell r="CY81">
            <v>6.5680796283253309E-2</v>
          </cell>
          <cell r="CZ81">
            <v>6.596291758867992E-2</v>
          </cell>
          <cell r="DA81">
            <v>6.3868507469483318E-2</v>
          </cell>
          <cell r="DB81">
            <v>5.7907563959309363E-2</v>
          </cell>
          <cell r="DC81">
            <v>5.6641003907062969E-2</v>
          </cell>
          <cell r="DD81">
            <v>5.5414751953202876E-2</v>
          </cell>
          <cell r="DE81">
            <v>5.4100147432065204E-2</v>
          </cell>
          <cell r="DF81">
            <v>5.4064483618676031E-2</v>
          </cell>
          <cell r="DG81">
            <v>5.3317947351502457E-2</v>
          </cell>
          <cell r="DH81">
            <v>5.2999414397634573E-2</v>
          </cell>
          <cell r="DI81">
            <v>5.2521338823490311E-2</v>
          </cell>
          <cell r="DJ81">
            <v>5.1835536045012127E-2</v>
          </cell>
          <cell r="DK81">
            <v>5.0203964514586599E-2</v>
          </cell>
          <cell r="DL81">
            <v>4.9560877455865432E-2</v>
          </cell>
          <cell r="DM81">
            <v>4.8844193877021408E-2</v>
          </cell>
          <cell r="DN81">
            <v>4.8475109314630879E-2</v>
          </cell>
          <cell r="DO81">
            <v>4.8439370288150305E-2</v>
          </cell>
          <cell r="DP81">
            <v>4.754929075729282E-2</v>
          </cell>
          <cell r="DQ81">
            <v>4.6871689121110054E-2</v>
          </cell>
          <cell r="DR81">
            <v>4.6788330566873301E-2</v>
          </cell>
          <cell r="DS81">
            <v>4.6040429195611937E-2</v>
          </cell>
          <cell r="DT81">
            <v>4.5608521575139116E-2</v>
          </cell>
          <cell r="DU81">
            <v>4.5247469615331631E-2</v>
          </cell>
          <cell r="DV81">
            <v>4.4928056455725923E-2</v>
          </cell>
          <cell r="DW81">
            <v>4.4797397088717834E-2</v>
          </cell>
          <cell r="DX81">
            <v>4.4297461571756423E-2</v>
          </cell>
          <cell r="DY81">
            <v>4.4128340595653855E-2</v>
          </cell>
          <cell r="DZ81">
            <v>4.3800098991251479E-2</v>
          </cell>
          <cell r="EA81">
            <v>4.2958723160711025E-2</v>
          </cell>
          <cell r="EB81">
            <v>4.2965603857182816E-2</v>
          </cell>
          <cell r="EC81">
            <v>4.2657215040513001E-2</v>
          </cell>
          <cell r="ED81">
            <v>4.2084390217317628E-2</v>
          </cell>
          <cell r="EE81">
            <v>4.2021117322988216E-2</v>
          </cell>
          <cell r="EF81">
            <v>4.2049560914833764E-2</v>
          </cell>
          <cell r="EG81">
            <v>4.1766360244083471E-2</v>
          </cell>
          <cell r="EH81">
            <v>4.1810668251439115E-2</v>
          </cell>
          <cell r="EI81">
            <v>4.1528718250284216E-2</v>
          </cell>
          <cell r="EJ81">
            <v>4.1210218581023819E-2</v>
          </cell>
          <cell r="EK81">
            <v>4.094259032654763E-2</v>
          </cell>
          <cell r="EL81">
            <v>4.0499478775444603E-2</v>
          </cell>
          <cell r="EM81">
            <v>3.9309790215511634E-2</v>
          </cell>
          <cell r="EN81">
            <v>3.8887174453640004E-2</v>
          </cell>
          <cell r="EO81">
            <v>3.8642300390993659E-2</v>
          </cell>
          <cell r="EP81">
            <v>3.7970668410080982E-2</v>
          </cell>
          <cell r="EQ81">
            <v>3.7770684097495913E-2</v>
          </cell>
          <cell r="ER81">
            <v>3.7413177346542037E-2</v>
          </cell>
          <cell r="ES81">
            <v>3.7142425246654863E-2</v>
          </cell>
          <cell r="ET81">
            <v>3.738402826078395E-2</v>
          </cell>
          <cell r="EU81">
            <v>3.7082700141472309E-2</v>
          </cell>
          <cell r="EV81">
            <v>3.7006752679063136E-2</v>
          </cell>
          <cell r="EW81">
            <v>3.70054824302989E-2</v>
          </cell>
          <cell r="EX81">
            <v>3.6440253624652599E-2</v>
          </cell>
          <cell r="EY81">
            <v>3.5576730567539384E-2</v>
          </cell>
          <cell r="EZ81">
            <v>3.5679550300226577E-2</v>
          </cell>
          <cell r="FA81">
            <v>3.5424812954847944E-2</v>
          </cell>
          <cell r="FB81">
            <v>3.453468974950677E-2</v>
          </cell>
          <cell r="FC81">
            <v>3.4408887168836014E-2</v>
          </cell>
          <cell r="FD81">
            <v>3.4042255167306745E-2</v>
          </cell>
          <cell r="FE81">
            <v>3.4090726097183527E-2</v>
          </cell>
          <cell r="FF81">
            <v>3.3743198458418118E-2</v>
          </cell>
          <cell r="FG81">
            <v>3.3344913190475077E-2</v>
          </cell>
          <cell r="FH81">
            <v>3.3173219832356639E-2</v>
          </cell>
          <cell r="FI81">
            <v>3.3092664201329447E-2</v>
          </cell>
          <cell r="FJ81">
            <v>3.2836225684912838E-2</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AZ HKZP</v>
          </cell>
          <cell r="C82" t="str">
            <v/>
          </cell>
          <cell r="D82" t="str">
            <v/>
          </cell>
          <cell r="E82" t="str">
            <v/>
          </cell>
          <cell r="F82" t="str">
            <v/>
          </cell>
          <cell r="G82" t="str">
            <v/>
          </cell>
          <cell r="H82" t="str">
            <v/>
          </cell>
          <cell r="I82" t="str">
            <v/>
          </cell>
          <cell r="J82" t="str">
            <v/>
          </cell>
          <cell r="K82" t="str">
            <v/>
          </cell>
          <cell r="L82" t="str">
            <v/>
          </cell>
          <cell r="M82" t="str">
            <v/>
          </cell>
          <cell r="N82">
            <v>0.10857101440015517</v>
          </cell>
          <cell r="O82">
            <v>0.14829708241232303</v>
          </cell>
          <cell r="P82">
            <v>0.17369465790267288</v>
          </cell>
          <cell r="Q82">
            <v>0.19230904152152253</v>
          </cell>
          <cell r="R82">
            <v>0.20921372409989616</v>
          </cell>
          <cell r="S82">
            <v>0.222295632660618</v>
          </cell>
          <cell r="T82">
            <v>0.21282537850616295</v>
          </cell>
          <cell r="U82">
            <v>0.15006336205797421</v>
          </cell>
          <cell r="V82">
            <v>0.14494700144943956</v>
          </cell>
          <cell r="W82">
            <v>0.13826580087693804</v>
          </cell>
          <cell r="X82">
            <v>0.14286970974317706</v>
          </cell>
          <cell r="Y82">
            <v>0.14505128093737191</v>
          </cell>
          <cell r="Z82">
            <v>0.14826572745303376</v>
          </cell>
          <cell r="AA82">
            <v>0.15000107834218573</v>
          </cell>
          <cell r="AB82">
            <v>0.14578239815683133</v>
          </cell>
          <cell r="AC82">
            <v>0.14180643188133979</v>
          </cell>
          <cell r="AD82">
            <v>0.13840831913976726</v>
          </cell>
          <cell r="AE82">
            <v>0.13716108569750682</v>
          </cell>
          <cell r="AF82">
            <v>0.13582305972740166</v>
          </cell>
          <cell r="AG82">
            <v>0.13447438171430695</v>
          </cell>
          <cell r="AH82">
            <v>0.13161181200455102</v>
          </cell>
          <cell r="AI82">
            <v>0.12035978566315213</v>
          </cell>
          <cell r="AJ82">
            <v>0.11801446617815771</v>
          </cell>
          <cell r="AK82">
            <v>0.11769391140592261</v>
          </cell>
          <cell r="AL82">
            <v>0.11760110411389268</v>
          </cell>
          <cell r="AM82">
            <v>0.11717743258481089</v>
          </cell>
          <cell r="AN82">
            <v>0.11739347362318682</v>
          </cell>
          <cell r="AO82">
            <v>0.11569339252166246</v>
          </cell>
          <cell r="AP82">
            <v>0.11510451364165215</v>
          </cell>
          <cell r="AQ82">
            <v>0.11468083230811381</v>
          </cell>
          <cell r="AR82">
            <v>0.1148369995582928</v>
          </cell>
          <cell r="AS82">
            <v>0.11422023237690827</v>
          </cell>
          <cell r="AT82">
            <v>0.11189021706336713</v>
          </cell>
          <cell r="AU82">
            <v>0.108093391543002</v>
          </cell>
          <cell r="AV82">
            <v>0.10714917600890687</v>
          </cell>
          <cell r="AW82">
            <v>0.10795192116999071</v>
          </cell>
          <cell r="AX82">
            <v>0.10933884282872308</v>
          </cell>
          <cell r="AY82">
            <v>0.11012528080736791</v>
          </cell>
          <cell r="AZ82">
            <v>0.11184521929026302</v>
          </cell>
          <cell r="BA82">
            <v>0.10963156756079083</v>
          </cell>
          <cell r="BB82">
            <v>0.11059839709586017</v>
          </cell>
          <cell r="BC82">
            <v>0.11033612990185368</v>
          </cell>
          <cell r="BD82">
            <v>0.11001440333173051</v>
          </cell>
          <cell r="BE82">
            <v>0.11102344265335759</v>
          </cell>
          <cell r="BF82">
            <v>0.11015646108809088</v>
          </cell>
          <cell r="BG82">
            <v>0.11000578902365586</v>
          </cell>
          <cell r="BH82">
            <v>0.10583359279485154</v>
          </cell>
          <cell r="BI82">
            <v>0.1051208927459341</v>
          </cell>
          <cell r="BJ82">
            <v>0.10523559981900596</v>
          </cell>
          <cell r="BK82">
            <v>0.10666888466259331</v>
          </cell>
          <cell r="BL82">
            <v>0.10787719347894865</v>
          </cell>
          <cell r="BM82">
            <v>0.10542754804467901</v>
          </cell>
          <cell r="BN82">
            <v>0.10652877993866011</v>
          </cell>
          <cell r="BO82">
            <v>0.10517773263885725</v>
          </cell>
          <cell r="BP82">
            <v>0.10598927367359057</v>
          </cell>
          <cell r="BQ82">
            <v>0.10567574201395838</v>
          </cell>
          <cell r="BR82">
            <v>0.10615756184473853</v>
          </cell>
          <cell r="BS82">
            <v>0.10419365287663403</v>
          </cell>
          <cell r="BT82">
            <v>0.10347390820666304</v>
          </cell>
          <cell r="BU82">
            <v>0.10376928922844621</v>
          </cell>
          <cell r="BV82">
            <v>0.10407095423167165</v>
          </cell>
          <cell r="BW82">
            <v>0.10348066698528238</v>
          </cell>
          <cell r="BX82">
            <v>0.10305544520875115</v>
          </cell>
          <cell r="BY82">
            <v>0.10110684066362129</v>
          </cell>
          <cell r="BZ82">
            <v>0.10192779977784971</v>
          </cell>
          <cell r="CA82">
            <v>0.10255852293941742</v>
          </cell>
          <cell r="CB82">
            <v>0.10265092614955115</v>
          </cell>
          <cell r="CC82">
            <v>0.10313805098421494</v>
          </cell>
          <cell r="CD82">
            <v>0.10320099065148966</v>
          </cell>
          <cell r="CE82">
            <v>0.10457349603178345</v>
          </cell>
          <cell r="CF82">
            <v>0.10564115588265605</v>
          </cell>
          <cell r="CG82">
            <v>0.10469793363390517</v>
          </cell>
          <cell r="CH82">
            <v>0.10590170988638617</v>
          </cell>
          <cell r="CI82">
            <v>0.10725880968022107</v>
          </cell>
          <cell r="CJ82">
            <v>0.10807225957941594</v>
          </cell>
          <cell r="CK82">
            <v>0.10859242334796322</v>
          </cell>
          <cell r="CL82">
            <v>0.10788360351556681</v>
          </cell>
          <cell r="CM82">
            <v>0.10685448016969448</v>
          </cell>
          <cell r="CN82">
            <v>0.105896081534726</v>
          </cell>
          <cell r="CO82">
            <v>0.1074888159190438</v>
          </cell>
          <cell r="CP82">
            <v>0.10543486796008794</v>
          </cell>
          <cell r="CQ82">
            <v>0.10628997478854443</v>
          </cell>
          <cell r="CR82">
            <v>0.1074253223153091</v>
          </cell>
          <cell r="CS82">
            <v>0.10821322973200291</v>
          </cell>
          <cell r="CT82">
            <v>0.10975963716583248</v>
          </cell>
          <cell r="CU82">
            <v>0.10973106490469976</v>
          </cell>
          <cell r="CV82">
            <v>0.10938295957428947</v>
          </cell>
          <cell r="CW82">
            <v>0.10918429142827846</v>
          </cell>
          <cell r="CX82">
            <v>0.11016020570336339</v>
          </cell>
          <cell r="CY82">
            <v>0.10971401472491553</v>
          </cell>
          <cell r="CZ82">
            <v>0.10980927270056115</v>
          </cell>
          <cell r="DA82">
            <v>0.10757380926566223</v>
          </cell>
          <cell r="DB82">
            <v>9.9324356802515779E-2</v>
          </cell>
          <cell r="DC82">
            <v>9.8394158423334002E-2</v>
          </cell>
          <cell r="DD82">
            <v>9.7259267309088585E-2</v>
          </cell>
          <cell r="DE82">
            <v>9.6865430457290097E-2</v>
          </cell>
          <cell r="DF82">
            <v>9.6919548384805126E-2</v>
          </cell>
          <cell r="DG82">
            <v>9.715466510575814E-2</v>
          </cell>
          <cell r="DH82">
            <v>9.6737914204071407E-2</v>
          </cell>
          <cell r="DI82">
            <v>9.7148195281534996E-2</v>
          </cell>
          <cell r="DJ82">
            <v>9.6732642526623988E-2</v>
          </cell>
          <cell r="DK82">
            <v>9.6497871417205311E-2</v>
          </cell>
          <cell r="DL82">
            <v>9.5676879414975186E-2</v>
          </cell>
          <cell r="DM82">
            <v>9.5257301798873553E-2</v>
          </cell>
          <cell r="DN82">
            <v>9.4067425008282746E-2</v>
          </cell>
          <cell r="DO82">
            <v>9.3621634115546012E-2</v>
          </cell>
          <cell r="DP82">
            <v>9.2123676928005965E-2</v>
          </cell>
          <cell r="DQ82">
            <v>9.1816582288150289E-2</v>
          </cell>
          <cell r="DR82">
            <v>9.0815021800481399E-2</v>
          </cell>
          <cell r="DS82">
            <v>9.0637757564147631E-2</v>
          </cell>
          <cell r="DT82">
            <v>8.9905036418785375E-2</v>
          </cell>
          <cell r="DU82">
            <v>9.0402808415240302E-2</v>
          </cell>
          <cell r="DV82">
            <v>9.0132091279829601E-2</v>
          </cell>
          <cell r="DW82">
            <v>9.0104490856340216E-2</v>
          </cell>
          <cell r="DX82">
            <v>9.0131682365700044E-2</v>
          </cell>
          <cell r="DY82">
            <v>9.0380246569983128E-2</v>
          </cell>
          <cell r="DZ82">
            <v>9.0039948949403245E-2</v>
          </cell>
          <cell r="EA82">
            <v>8.8807027538441621E-2</v>
          </cell>
          <cell r="EB82">
            <v>8.9369919932164726E-2</v>
          </cell>
          <cell r="EC82">
            <v>8.9403156006226961E-2</v>
          </cell>
          <cell r="ED82">
            <v>8.9650969577217285E-2</v>
          </cell>
          <cell r="EE82">
            <v>8.9836209792891475E-2</v>
          </cell>
          <cell r="EF82">
            <v>9.0179958650960998E-2</v>
          </cell>
          <cell r="EG82">
            <v>8.9334609759784175E-2</v>
          </cell>
          <cell r="EH82">
            <v>8.8843563994239913E-2</v>
          </cell>
          <cell r="EI82">
            <v>8.84131868707239E-2</v>
          </cell>
          <cell r="EJ82">
            <v>8.7902887903791457E-2</v>
          </cell>
          <cell r="EK82">
            <v>8.825360680182591E-2</v>
          </cell>
          <cell r="EL82">
            <v>8.7638223058722278E-2</v>
          </cell>
          <cell r="EM82">
            <v>8.6059099388226243E-2</v>
          </cell>
          <cell r="EN82">
            <v>8.595416148479082E-2</v>
          </cell>
          <cell r="EO82">
            <v>8.6530014129404531E-2</v>
          </cell>
          <cell r="EP82">
            <v>8.682434800414808E-2</v>
          </cell>
          <cell r="EQ82">
            <v>8.7064176382593936E-2</v>
          </cell>
          <cell r="ER82">
            <v>8.7270824009948081E-2</v>
          </cell>
          <cell r="ES82">
            <v>8.7349258721936857E-2</v>
          </cell>
          <cell r="ET82">
            <v>8.8286065373904737E-2</v>
          </cell>
          <cell r="EU82">
            <v>8.8474691580943482E-2</v>
          </cell>
          <cell r="EV82">
            <v>8.875383393127724E-2</v>
          </cell>
          <cell r="EW82">
            <v>8.9247997174129123E-2</v>
          </cell>
          <cell r="EX82">
            <v>8.8320816635884911E-2</v>
          </cell>
          <cell r="EY82">
            <v>8.6561514205230547E-2</v>
          </cell>
          <cell r="EZ82">
            <v>8.7417167863132542E-2</v>
          </cell>
          <cell r="FA82">
            <v>8.7300935152618622E-2</v>
          </cell>
          <cell r="FB82">
            <v>8.632666210462385E-2</v>
          </cell>
          <cell r="FC82">
            <v>8.6330487732016251E-2</v>
          </cell>
          <cell r="FD82">
            <v>8.6036872425998542E-2</v>
          </cell>
          <cell r="FE82">
            <v>8.6369965774121635E-2</v>
          </cell>
          <cell r="FF82">
            <v>8.589302950707374E-2</v>
          </cell>
          <cell r="FG82">
            <v>8.5794386844806503E-2</v>
          </cell>
          <cell r="FH82">
            <v>8.5880269511357701E-2</v>
          </cell>
          <cell r="FI82">
            <v>8.6079905013900768E-2</v>
          </cell>
          <cell r="FJ82">
            <v>8.5996961655159493E-2</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Croatia osiguranje</v>
          </cell>
          <cell r="C83" t="str">
            <v/>
          </cell>
          <cell r="D83" t="str">
            <v/>
          </cell>
          <cell r="E83" t="str">
            <v/>
          </cell>
          <cell r="F83" t="str">
            <v/>
          </cell>
          <cell r="G83" t="str">
            <v/>
          </cell>
          <cell r="H83" t="str">
            <v/>
          </cell>
          <cell r="I83" t="str">
            <v/>
          </cell>
          <cell r="J83" t="str">
            <v/>
          </cell>
          <cell r="K83" t="str">
            <v/>
          </cell>
          <cell r="L83" t="str">
            <v/>
          </cell>
          <cell r="M83" t="str">
            <v/>
          </cell>
          <cell r="N83" t="str">
            <v/>
          </cell>
          <cell r="O83" t="str">
            <v/>
          </cell>
          <cell r="P83" t="str">
            <v/>
          </cell>
          <cell r="Q83" t="str">
            <v/>
          </cell>
          <cell r="R83" t="str">
            <v/>
          </cell>
          <cell r="S83" t="str">
            <v/>
          </cell>
          <cell r="T83">
            <v>7.3939563868089267E-2</v>
          </cell>
          <cell r="U83">
            <v>0.10283237763155655</v>
          </cell>
          <cell r="V83">
            <v>0.1635844648981081</v>
          </cell>
          <cell r="W83">
            <v>0.19815660607363689</v>
          </cell>
          <cell r="X83">
            <v>0.1916008195812379</v>
          </cell>
          <cell r="Y83">
            <v>0.19696893197061924</v>
          </cell>
          <cell r="Z83">
            <v>0.20157515263212711</v>
          </cell>
          <cell r="AA83">
            <v>0.20536254077192981</v>
          </cell>
          <cell r="AB83">
            <v>0.20048186321836894</v>
          </cell>
          <cell r="AC83">
            <v>0.19629151735475392</v>
          </cell>
          <cell r="AD83">
            <v>0.19258732777636431</v>
          </cell>
          <cell r="AE83">
            <v>0.19147572954832784</v>
          </cell>
          <cell r="AF83">
            <v>0.1887075913271779</v>
          </cell>
          <cell r="AG83">
            <v>0.18682246290401064</v>
          </cell>
          <cell r="AH83">
            <v>0.18682079574428537</v>
          </cell>
          <cell r="AI83">
            <v>0.18851159961944777</v>
          </cell>
          <cell r="AJ83">
            <v>0.1844642488578182</v>
          </cell>
          <cell r="AK83">
            <v>0.18406067199423851</v>
          </cell>
          <cell r="AL83">
            <v>0.18367488460144193</v>
          </cell>
          <cell r="AM83">
            <v>0.18231342157700495</v>
          </cell>
          <cell r="AN83">
            <v>0.1806929740077822</v>
          </cell>
          <cell r="AO83">
            <v>0.17659999027896825</v>
          </cell>
          <cell r="AP83">
            <v>0.17391299900560883</v>
          </cell>
          <cell r="AQ83">
            <v>0.17340319942065563</v>
          </cell>
          <cell r="AR83">
            <v>0.1725014165840594</v>
          </cell>
          <cell r="AS83">
            <v>0.17176319905532722</v>
          </cell>
          <cell r="AT83">
            <v>0.16885809174590258</v>
          </cell>
          <cell r="AU83">
            <v>0.17153313794230127</v>
          </cell>
          <cell r="AV83">
            <v>0.16990644113251888</v>
          </cell>
          <cell r="AW83">
            <v>0.16829092873593707</v>
          </cell>
          <cell r="AX83">
            <v>0.16563784170159027</v>
          </cell>
          <cell r="AY83">
            <v>0.16453388744728284</v>
          </cell>
          <cell r="AZ83">
            <v>0.1648478390392274</v>
          </cell>
          <cell r="BA83">
            <v>0.15943176610743412</v>
          </cell>
          <cell r="BB83">
            <v>0.15612536748371125</v>
          </cell>
          <cell r="BC83">
            <v>0.15540166724343382</v>
          </cell>
          <cell r="BD83">
            <v>0.15203406555300458</v>
          </cell>
          <cell r="BE83">
            <v>0.14796250308040726</v>
          </cell>
          <cell r="BF83">
            <v>0.14481229604563167</v>
          </cell>
          <cell r="BG83">
            <v>0.13998187826006459</v>
          </cell>
          <cell r="BH83">
            <v>0.14273004690416291</v>
          </cell>
          <cell r="BI83">
            <v>0.14194791895424935</v>
          </cell>
          <cell r="BJ83">
            <v>0.14033114531873805</v>
          </cell>
          <cell r="BK83">
            <v>0.13881243030728679</v>
          </cell>
          <cell r="BL83">
            <v>0.13876394160184422</v>
          </cell>
          <cell r="BM83">
            <v>0.13695145556480587</v>
          </cell>
          <cell r="BN83">
            <v>0.13543750775259039</v>
          </cell>
          <cell r="BO83">
            <v>0.13603855806613285</v>
          </cell>
          <cell r="BP83">
            <v>0.13550888289241697</v>
          </cell>
          <cell r="BQ83">
            <v>0.1355877654376999</v>
          </cell>
          <cell r="BR83">
            <v>0.13549010360912161</v>
          </cell>
          <cell r="BS83">
            <v>0.13507908940359012</v>
          </cell>
          <cell r="BT83">
            <v>0.13506942032357663</v>
          </cell>
          <cell r="BU83">
            <v>0.13452924946044387</v>
          </cell>
          <cell r="BV83">
            <v>0.13342225495620599</v>
          </cell>
          <cell r="BW83">
            <v>0.13326158554615938</v>
          </cell>
          <cell r="BX83">
            <v>0.13289498834601754</v>
          </cell>
          <cell r="BY83">
            <v>0.13182990410748005</v>
          </cell>
          <cell r="BZ83">
            <v>0.13079688837563383</v>
          </cell>
          <cell r="CA83">
            <v>0.13022059770645936</v>
          </cell>
          <cell r="CB83">
            <v>0.12985180081370956</v>
          </cell>
          <cell r="CC83">
            <v>0.12977591337046371</v>
          </cell>
          <cell r="CD83">
            <v>0.12958561857583417</v>
          </cell>
          <cell r="CE83">
            <v>0.12819245541818622</v>
          </cell>
          <cell r="CF83">
            <v>0.12718847443474221</v>
          </cell>
          <cell r="CG83">
            <v>0.12644925524288667</v>
          </cell>
          <cell r="CH83">
            <v>0.12568873570905761</v>
          </cell>
          <cell r="CI83">
            <v>0.12536206127794419</v>
          </cell>
          <cell r="CJ83">
            <v>0.12596997626776732</v>
          </cell>
          <cell r="CK83">
            <v>0.12588961540983343</v>
          </cell>
          <cell r="CL83">
            <v>0.12487121296547087</v>
          </cell>
          <cell r="CM83">
            <v>0.125102023113147</v>
          </cell>
          <cell r="CN83">
            <v>0.12511707677409345</v>
          </cell>
          <cell r="CO83">
            <v>0.12416000178549642</v>
          </cell>
          <cell r="CP83">
            <v>0.12500188554595099</v>
          </cell>
          <cell r="CQ83">
            <v>0.12365708141280274</v>
          </cell>
          <cell r="CR83">
            <v>0.12255498745326043</v>
          </cell>
          <cell r="CS83">
            <v>0.12148207829714365</v>
          </cell>
          <cell r="CT83">
            <v>0.12073742210962482</v>
          </cell>
          <cell r="CU83">
            <v>0.11952165439658641</v>
          </cell>
          <cell r="CV83">
            <v>0.11908506710381864</v>
          </cell>
          <cell r="CW83">
            <v>0.11740480559499648</v>
          </cell>
          <cell r="CX83">
            <v>0.11678293456780663</v>
          </cell>
          <cell r="CY83">
            <v>0.11665697275061271</v>
          </cell>
          <cell r="CZ83">
            <v>0.11541491573498387</v>
          </cell>
          <cell r="DA83">
            <v>0.11448779311991981</v>
          </cell>
          <cell r="DB83">
            <v>0.11030521759061829</v>
          </cell>
          <cell r="DC83">
            <v>0.11019582819434985</v>
          </cell>
          <cell r="DD83">
            <v>0.10984547744057813</v>
          </cell>
          <cell r="DE83">
            <v>0.10959238061469781</v>
          </cell>
          <cell r="DF83">
            <v>0.10993719626578918</v>
          </cell>
          <cell r="DG83">
            <v>0.11011959948651376</v>
          </cell>
          <cell r="DH83">
            <v>0.11046753087469209</v>
          </cell>
          <cell r="DI83">
            <v>0.10971404551373826</v>
          </cell>
          <cell r="DJ83">
            <v>0.10919520042749067</v>
          </cell>
          <cell r="DK83">
            <v>0.10912015320288834</v>
          </cell>
          <cell r="DL83">
            <v>0.10885798444356157</v>
          </cell>
          <cell r="DM83">
            <v>0.10829192136475618</v>
          </cell>
          <cell r="DN83">
            <v>0.10786394445391058</v>
          </cell>
          <cell r="DO83">
            <v>0.10783523616394053</v>
          </cell>
          <cell r="DP83">
            <v>0.10767964826674035</v>
          </cell>
          <cell r="DQ83">
            <v>0.10624772940827147</v>
          </cell>
          <cell r="DR83">
            <v>0.10590012477071792</v>
          </cell>
          <cell r="DS83">
            <v>0.10491837576623989</v>
          </cell>
          <cell r="DT83">
            <v>0.10411224552658134</v>
          </cell>
          <cell r="DU83">
            <v>0.10334243469803533</v>
          </cell>
          <cell r="DV83">
            <v>0.10314067328648237</v>
          </cell>
          <cell r="DW83">
            <v>0.10288083097528461</v>
          </cell>
          <cell r="DX83">
            <v>0.10247085446848035</v>
          </cell>
          <cell r="DY83">
            <v>0.10190248638569194</v>
          </cell>
          <cell r="DZ83">
            <v>0.10154540943945213</v>
          </cell>
          <cell r="EA83">
            <v>0.10053236198866063</v>
          </cell>
          <cell r="EB83">
            <v>9.8787194124959302E-2</v>
          </cell>
          <cell r="EC83">
            <v>9.7825146315807701E-2</v>
          </cell>
          <cell r="ED83">
            <v>9.5551934233897601E-2</v>
          </cell>
          <cell r="EE83">
            <v>9.3333932515930695E-2</v>
          </cell>
          <cell r="EF83">
            <v>9.1767475021896361E-2</v>
          </cell>
          <cell r="EG83">
            <v>9.0880972080195965E-2</v>
          </cell>
          <cell r="EH83">
            <v>8.966643840296247E-2</v>
          </cell>
          <cell r="EI83">
            <v>8.8383954266526815E-2</v>
          </cell>
          <cell r="EJ83">
            <v>8.8846145459774081E-2</v>
          </cell>
          <cell r="EK83">
            <v>8.7614470401693859E-2</v>
          </cell>
          <cell r="EL83">
            <v>8.592367550156238E-2</v>
          </cell>
          <cell r="EM83">
            <v>8.4902549728930243E-2</v>
          </cell>
          <cell r="EN83">
            <v>8.473845541754263E-2</v>
          </cell>
          <cell r="EO83">
            <v>8.3711984676430318E-2</v>
          </cell>
          <cell r="EP83">
            <v>8.255650836579026E-2</v>
          </cell>
          <cell r="EQ83">
            <v>8.2063356471095056E-2</v>
          </cell>
          <cell r="ER83">
            <v>8.1063209949914866E-2</v>
          </cell>
          <cell r="ES83">
            <v>8.042822916692291E-2</v>
          </cell>
          <cell r="ET83">
            <v>7.9540113188505845E-2</v>
          </cell>
          <cell r="EU83">
            <v>7.8968036098493732E-2</v>
          </cell>
          <cell r="EV83">
            <v>7.8547535139596961E-2</v>
          </cell>
          <cell r="EW83">
            <v>7.792549932124708E-2</v>
          </cell>
          <cell r="EX83">
            <v>7.7394050605380293E-2</v>
          </cell>
          <cell r="EY83">
            <v>7.6773640067292606E-2</v>
          </cell>
          <cell r="EZ83">
            <v>7.5824701400468361E-2</v>
          </cell>
          <cell r="FA83">
            <v>7.4917578269798016E-2</v>
          </cell>
          <cell r="FB83">
            <v>7.4936080167733232E-2</v>
          </cell>
          <cell r="FC83">
            <v>7.4577607654861072E-2</v>
          </cell>
          <cell r="FD83">
            <v>7.4342291684225514E-2</v>
          </cell>
          <cell r="FE83">
            <v>7.353926719012456E-2</v>
          </cell>
          <cell r="FF83">
            <v>7.3405261968682051E-2</v>
          </cell>
          <cell r="FG83">
            <v>7.3296759478851364E-2</v>
          </cell>
          <cell r="FH83">
            <v>7.2870600419309081E-2</v>
          </cell>
          <cell r="FI83">
            <v>7.2517897308724169E-2</v>
          </cell>
          <cell r="FJ83">
            <v>7.2744468850241356E-2</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Erikson Nikola Tesla</v>
          </cell>
          <cell r="C84" t="str">
            <v/>
          </cell>
          <cell r="D84" t="str">
            <v/>
          </cell>
          <cell r="E84" t="str">
            <v/>
          </cell>
          <cell r="F84" t="str">
            <v/>
          </cell>
          <cell r="G84" t="str">
            <v/>
          </cell>
          <cell r="H84" t="str">
            <v/>
          </cell>
          <cell r="I84" t="str">
            <v/>
          </cell>
          <cell r="J84" t="str">
            <v/>
          </cell>
          <cell r="K84" t="str">
            <v/>
          </cell>
          <cell r="L84" t="str">
            <v/>
          </cell>
          <cell r="M84">
            <v>0.29972587522643757</v>
          </cell>
          <cell r="N84">
            <v>0.27277353686153372</v>
          </cell>
          <cell r="O84">
            <v>0.26501703517200081</v>
          </cell>
          <cell r="P84">
            <v>0.2583421480103309</v>
          </cell>
          <cell r="Q84">
            <v>0.24187702522754759</v>
          </cell>
          <cell r="R84">
            <v>0.23428107048106164</v>
          </cell>
          <cell r="S84">
            <v>0.22851198365158737</v>
          </cell>
          <cell r="T84">
            <v>0.20180178231936333</v>
          </cell>
          <cell r="U84">
            <v>0.13605744872601133</v>
          </cell>
          <cell r="V84">
            <v>0.12413636342564115</v>
          </cell>
          <cell r="W84">
            <v>0.12656144211433154</v>
          </cell>
          <cell r="X84">
            <v>0.12797477803064333</v>
          </cell>
          <cell r="Y84">
            <v>0.12566483163117201</v>
          </cell>
          <cell r="Z84">
            <v>0.12643209750546075</v>
          </cell>
          <cell r="AA84">
            <v>0.12583424370140475</v>
          </cell>
          <cell r="AB84">
            <v>0.11873674541979116</v>
          </cell>
          <cell r="AC84">
            <v>0.1131677008617476</v>
          </cell>
          <cell r="AD84">
            <v>0.10920689343335697</v>
          </cell>
          <cell r="AE84">
            <v>0.10549645834419946</v>
          </cell>
          <cell r="AF84">
            <v>0.10291058786420985</v>
          </cell>
          <cell r="AG84">
            <v>0.1000452461524363</v>
          </cell>
          <cell r="AH84">
            <v>9.8142894740763861E-2</v>
          </cell>
          <cell r="AI84">
            <v>9.591932966342763E-2</v>
          </cell>
          <cell r="AJ84">
            <v>9.5053784946147774E-2</v>
          </cell>
          <cell r="AK84">
            <v>9.3533774136854222E-2</v>
          </cell>
          <cell r="AL84">
            <v>9.1959636349664267E-2</v>
          </cell>
          <cell r="AM84">
            <v>9.1556223159452596E-2</v>
          </cell>
          <cell r="AN84">
            <v>9.0283628817180772E-2</v>
          </cell>
          <cell r="AO84">
            <v>8.6988073187015985E-2</v>
          </cell>
          <cell r="AP84">
            <v>8.519272191463674E-2</v>
          </cell>
          <cell r="AQ84">
            <v>8.3657602250449131E-2</v>
          </cell>
          <cell r="AR84">
            <v>8.2738604382480638E-2</v>
          </cell>
          <cell r="AS84">
            <v>8.0355351708717312E-2</v>
          </cell>
          <cell r="AT84">
            <v>7.8641162296808537E-2</v>
          </cell>
          <cell r="AU84">
            <v>7.6654455221150664E-2</v>
          </cell>
          <cell r="AV84">
            <v>7.6201425168059125E-2</v>
          </cell>
          <cell r="AW84">
            <v>7.5246442987153009E-2</v>
          </cell>
          <cell r="AX84">
            <v>7.5124400560222529E-2</v>
          </cell>
          <cell r="AY84">
            <v>7.4206800357590946E-2</v>
          </cell>
          <cell r="AZ84">
            <v>7.2145428402710113E-2</v>
          </cell>
          <cell r="BA84">
            <v>7.1412631160716375E-2</v>
          </cell>
          <cell r="BB84">
            <v>7.023276870874226E-2</v>
          </cell>
          <cell r="BC84">
            <v>6.9206514561794399E-2</v>
          </cell>
          <cell r="BD84">
            <v>6.9213674174738546E-2</v>
          </cell>
          <cell r="BE84">
            <v>6.8579984899606261E-2</v>
          </cell>
          <cell r="BF84">
            <v>6.800489155059028E-2</v>
          </cell>
          <cell r="BG84">
            <v>6.8224327863053852E-2</v>
          </cell>
          <cell r="BH84">
            <v>6.5118336405007651E-2</v>
          </cell>
          <cell r="BI84">
            <v>6.4405341389605006E-2</v>
          </cell>
          <cell r="BJ84">
            <v>6.3778205316832037E-2</v>
          </cell>
          <cell r="BK84">
            <v>6.2656557659361192E-2</v>
          </cell>
          <cell r="BL84">
            <v>6.0896505251881373E-2</v>
          </cell>
          <cell r="BM84">
            <v>5.9790458414718528E-2</v>
          </cell>
          <cell r="BN84">
            <v>5.9157369927744508E-2</v>
          </cell>
          <cell r="BO84">
            <v>5.8772825473570919E-2</v>
          </cell>
          <cell r="BP84">
            <v>5.804966280435031E-2</v>
          </cell>
          <cell r="BQ84">
            <v>5.7235056898907295E-2</v>
          </cell>
          <cell r="BR84">
            <v>5.6652396736623874E-2</v>
          </cell>
          <cell r="BS84">
            <v>5.6537660375198653E-2</v>
          </cell>
          <cell r="BT84">
            <v>5.4755238785704832E-2</v>
          </cell>
          <cell r="BU84">
            <v>5.3354761804344217E-2</v>
          </cell>
          <cell r="BV84">
            <v>5.3087343075411103E-2</v>
          </cell>
          <cell r="BW84">
            <v>5.3024992398797134E-2</v>
          </cell>
          <cell r="BX84">
            <v>5.2119605149828906E-2</v>
          </cell>
          <cell r="BY84">
            <v>5.1594711692081574E-2</v>
          </cell>
          <cell r="BZ84">
            <v>5.0970512468282568E-2</v>
          </cell>
          <cell r="CA84">
            <v>5.0069529930710462E-2</v>
          </cell>
          <cell r="CB84">
            <v>4.9917796516457329E-2</v>
          </cell>
          <cell r="CC84">
            <v>4.9113732331097698E-2</v>
          </cell>
          <cell r="CD84">
            <v>4.8864314069778793E-2</v>
          </cell>
          <cell r="CE84">
            <v>4.9180466585927465E-2</v>
          </cell>
          <cell r="CF84">
            <v>4.812725942708624E-2</v>
          </cell>
          <cell r="CG84">
            <v>4.6470000761218752E-2</v>
          </cell>
          <cell r="CH84">
            <v>4.633953714047314E-2</v>
          </cell>
          <cell r="CI84">
            <v>4.5451015375968899E-2</v>
          </cell>
          <cell r="CJ84">
            <v>4.4965442909667669E-2</v>
          </cell>
          <cell r="CK84">
            <v>4.4516561962306453E-2</v>
          </cell>
          <cell r="CL84">
            <v>4.4536999280761609E-2</v>
          </cell>
          <cell r="CM84">
            <v>4.4401945873271072E-2</v>
          </cell>
          <cell r="CN84">
            <v>4.4657638682461746E-2</v>
          </cell>
          <cell r="CO84">
            <v>4.4096907162345364E-2</v>
          </cell>
          <cell r="CP84">
            <v>4.3813950150921759E-2</v>
          </cell>
          <cell r="CQ84">
            <v>4.3323772703099818E-2</v>
          </cell>
          <cell r="CR84">
            <v>4.3422352357690826E-2</v>
          </cell>
          <cell r="CS84">
            <v>4.2872912260705498E-2</v>
          </cell>
          <cell r="CT84">
            <v>4.1928828461913752E-2</v>
          </cell>
          <cell r="CU84">
            <v>4.1714645390351524E-2</v>
          </cell>
          <cell r="CV84">
            <v>4.15952799672797E-2</v>
          </cell>
          <cell r="CW84">
            <v>4.020570516408941E-2</v>
          </cell>
          <cell r="CX84">
            <v>3.9790333391866405E-2</v>
          </cell>
          <cell r="CY84">
            <v>3.9332950245185357E-2</v>
          </cell>
          <cell r="CZ84">
            <v>3.9326639640096188E-2</v>
          </cell>
          <cell r="DA84">
            <v>3.8314092422250833E-2</v>
          </cell>
          <cell r="DB84">
            <v>3.5162443750279687E-2</v>
          </cell>
          <cell r="DC84">
            <v>3.4692855707578005E-2</v>
          </cell>
          <cell r="DD84">
            <v>3.4250688244941208E-2</v>
          </cell>
          <cell r="DE84">
            <v>3.3791042895487004E-2</v>
          </cell>
          <cell r="DF84">
            <v>3.3419846811598222E-2</v>
          </cell>
          <cell r="DG84">
            <v>3.3543611056545415E-2</v>
          </cell>
          <cell r="DH84">
            <v>3.3893452659546894E-2</v>
          </cell>
          <cell r="DI84">
            <v>3.3577495223958559E-2</v>
          </cell>
          <cell r="DJ84">
            <v>3.3415374138644593E-2</v>
          </cell>
          <cell r="DK84">
            <v>3.3352897561399322E-2</v>
          </cell>
          <cell r="DL84">
            <v>3.3276438606880801E-2</v>
          </cell>
          <cell r="DM84">
            <v>3.3036335282315504E-2</v>
          </cell>
          <cell r="DN84">
            <v>3.2836862663281806E-2</v>
          </cell>
          <cell r="DO84">
            <v>3.2748923877504742E-2</v>
          </cell>
          <cell r="DP84">
            <v>3.250316862479026E-2</v>
          </cell>
          <cell r="DQ84">
            <v>3.2416961783437025E-2</v>
          </cell>
          <cell r="DR84">
            <v>3.2633634773637878E-2</v>
          </cell>
          <cell r="DS84">
            <v>3.2652029411207067E-2</v>
          </cell>
          <cell r="DT84">
            <v>3.2355902875946828E-2</v>
          </cell>
          <cell r="DU84">
            <v>3.2209301537475088E-2</v>
          </cell>
          <cell r="DV84">
            <v>3.2229303145741239E-2</v>
          </cell>
          <cell r="DW84">
            <v>3.2143189550875167E-2</v>
          </cell>
          <cell r="DX84">
            <v>3.2144550361868897E-2</v>
          </cell>
          <cell r="DY84">
            <v>3.2067458218634465E-2</v>
          </cell>
          <cell r="DZ84">
            <v>3.216306344749887E-2</v>
          </cell>
          <cell r="EA84">
            <v>3.1689061082821983E-2</v>
          </cell>
          <cell r="EB84">
            <v>3.1802370844437704E-2</v>
          </cell>
          <cell r="EC84">
            <v>3.1391279815510618E-2</v>
          </cell>
          <cell r="ED84">
            <v>3.1281573315137846E-2</v>
          </cell>
          <cell r="EE84">
            <v>3.0804170944379514E-2</v>
          </cell>
          <cell r="EF84">
            <v>3.0812412642987556E-2</v>
          </cell>
          <cell r="EG84">
            <v>3.1018349412420567E-2</v>
          </cell>
          <cell r="EH84">
            <v>3.0791332024127056E-2</v>
          </cell>
          <cell r="EI84">
            <v>3.1160755357424408E-2</v>
          </cell>
          <cell r="EJ84">
            <v>3.0810870700184928E-2</v>
          </cell>
          <cell r="EK84">
            <v>3.0534590258897897E-2</v>
          </cell>
          <cell r="EL84">
            <v>2.9808820002728307E-2</v>
          </cell>
          <cell r="EM84">
            <v>2.9539326493006487E-2</v>
          </cell>
          <cell r="EN84">
            <v>2.963151659460353E-2</v>
          </cell>
          <cell r="EO84">
            <v>2.9667944992846852E-2</v>
          </cell>
          <cell r="EP84">
            <v>2.9925378827106938E-2</v>
          </cell>
          <cell r="EQ84">
            <v>2.9575724357876129E-2</v>
          </cell>
          <cell r="ER84">
            <v>2.9611951891269472E-2</v>
          </cell>
          <cell r="ES84">
            <v>2.9592159772992788E-2</v>
          </cell>
          <cell r="ET84">
            <v>2.9394875938039817E-2</v>
          </cell>
          <cell r="EU84">
            <v>2.9326385066182858E-2</v>
          </cell>
          <cell r="EV84">
            <v>2.9190607080077608E-2</v>
          </cell>
          <cell r="EW84">
            <v>2.8950379170526452E-2</v>
          </cell>
          <cell r="EX84">
            <v>2.9090283162308911E-2</v>
          </cell>
          <cell r="EY84">
            <v>2.8506644515697992E-2</v>
          </cell>
          <cell r="EZ84">
            <v>2.8441243509115394E-2</v>
          </cell>
          <cell r="FA84">
            <v>2.8275614080345908E-2</v>
          </cell>
          <cell r="FB84">
            <v>2.8814420958219358E-2</v>
          </cell>
          <cell r="FC84">
            <v>2.8736771267581496E-2</v>
          </cell>
          <cell r="FD84">
            <v>2.8926440268496126E-2</v>
          </cell>
          <cell r="FE84">
            <v>2.8961141817048803E-2</v>
          </cell>
          <cell r="FF84">
            <v>2.9133579108706682E-2</v>
          </cell>
          <cell r="FG84">
            <v>2.9240027601418261E-2</v>
          </cell>
          <cell r="FH84">
            <v>2.9240053480602393E-2</v>
          </cell>
          <cell r="FI84">
            <v>2.9091125458067146E-2</v>
          </cell>
          <cell r="FJ84">
            <v>2.8262246700015512E-2</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Hrvatski liječnički sindikat</v>
          </cell>
          <cell r="C85" t="str">
            <v/>
          </cell>
          <cell r="D85" t="str">
            <v/>
          </cell>
          <cell r="E85" t="str">
            <v/>
          </cell>
          <cell r="F85">
            <v>0.41276165189763053</v>
          </cell>
          <cell r="G85">
            <v>0.54752871161003958</v>
          </cell>
          <cell r="H85">
            <v>0.6542965251202606</v>
          </cell>
          <cell r="I85">
            <v>0.45191839360577474</v>
          </cell>
          <cell r="J85">
            <v>0.48390873448390403</v>
          </cell>
          <cell r="K85">
            <v>0.30283325167748482</v>
          </cell>
          <cell r="L85">
            <v>0.25758346729335196</v>
          </cell>
          <cell r="M85">
            <v>0.15958997722566798</v>
          </cell>
          <cell r="N85">
            <v>0.13607740292208603</v>
          </cell>
          <cell r="O85">
            <v>0.12335226153110183</v>
          </cell>
          <cell r="P85">
            <v>0.11331067561907907</v>
          </cell>
          <cell r="Q85">
            <v>0.10473721546511805</v>
          </cell>
          <cell r="R85">
            <v>0.10144779173047316</v>
          </cell>
          <cell r="S85">
            <v>9.9073699988299554E-2</v>
          </cell>
          <cell r="T85">
            <v>9.3517034147071104E-2</v>
          </cell>
          <cell r="U85">
            <v>6.650856390054577E-2</v>
          </cell>
          <cell r="V85">
            <v>6.1806118214689648E-2</v>
          </cell>
          <cell r="W85">
            <v>6.1414008430074586E-2</v>
          </cell>
          <cell r="X85">
            <v>6.2003771711772356E-2</v>
          </cell>
          <cell r="Y85">
            <v>6.1082689871677934E-2</v>
          </cell>
          <cell r="Z85">
            <v>6.0588642022830264E-2</v>
          </cell>
          <cell r="AA85">
            <v>6.3398129170883152E-2</v>
          </cell>
          <cell r="AB85">
            <v>5.9666534603332731E-2</v>
          </cell>
          <cell r="AC85">
            <v>5.7244470340484098E-2</v>
          </cell>
          <cell r="AD85">
            <v>5.505278902975981E-2</v>
          </cell>
          <cell r="AE85">
            <v>5.3677805149788059E-2</v>
          </cell>
          <cell r="AF85">
            <v>5.344039940558782E-2</v>
          </cell>
          <cell r="AG85">
            <v>5.2373785341518708E-2</v>
          </cell>
          <cell r="AH85">
            <v>4.9702790962176231E-2</v>
          </cell>
          <cell r="AI85">
            <v>4.6743986293818221E-2</v>
          </cell>
          <cell r="AJ85">
            <v>4.59589606121278E-2</v>
          </cell>
          <cell r="AK85">
            <v>4.5122778925986602E-2</v>
          </cell>
          <cell r="AL85">
            <v>4.4382554610206203E-2</v>
          </cell>
          <cell r="AM85">
            <v>4.4414162732867878E-2</v>
          </cell>
          <cell r="AN85">
            <v>4.3886105631208691E-2</v>
          </cell>
          <cell r="AO85">
            <v>4.2392085574139565E-2</v>
          </cell>
          <cell r="AP85">
            <v>4.0558655966580509E-2</v>
          </cell>
          <cell r="AQ85">
            <v>4.0021927277286165E-2</v>
          </cell>
          <cell r="AR85">
            <v>3.9625856122719655E-2</v>
          </cell>
          <cell r="AS85">
            <v>3.8405224727628272E-2</v>
          </cell>
          <cell r="AT85">
            <v>3.7704686720203578E-2</v>
          </cell>
          <cell r="AU85">
            <v>3.6565424644969716E-2</v>
          </cell>
          <cell r="AV85">
            <v>3.678896213893202E-2</v>
          </cell>
          <cell r="AW85">
            <v>3.6273113457887515E-2</v>
          </cell>
          <cell r="AX85">
            <v>3.6205311112113621E-2</v>
          </cell>
          <cell r="AY85">
            <v>3.6221226220701508E-2</v>
          </cell>
          <cell r="AZ85">
            <v>3.5249977375989852E-2</v>
          </cell>
          <cell r="BA85">
            <v>3.4497393961956356E-2</v>
          </cell>
          <cell r="BB85">
            <v>3.3772265902252754E-2</v>
          </cell>
          <cell r="BC85">
            <v>3.3652258102497806E-2</v>
          </cell>
          <cell r="BD85">
            <v>3.408698319116208E-2</v>
          </cell>
          <cell r="BE85">
            <v>3.4465330830983916E-2</v>
          </cell>
          <cell r="BF85">
            <v>3.4432011101917202E-2</v>
          </cell>
          <cell r="BG85">
            <v>3.4369377011191769E-2</v>
          </cell>
          <cell r="BH85">
            <v>3.3107131420630355E-2</v>
          </cell>
          <cell r="BI85">
            <v>3.3051757274483194E-2</v>
          </cell>
          <cell r="BJ85">
            <v>3.2922695584468427E-2</v>
          </cell>
          <cell r="BK85">
            <v>3.2127633136539185E-2</v>
          </cell>
          <cell r="BL85">
            <v>3.1379329023028257E-2</v>
          </cell>
          <cell r="BM85">
            <v>3.0234995057973502E-2</v>
          </cell>
          <cell r="BN85">
            <v>3.0046789840306162E-2</v>
          </cell>
          <cell r="BO85">
            <v>3.0019546465484506E-2</v>
          </cell>
          <cell r="BP85">
            <v>2.9582339279944133E-2</v>
          </cell>
          <cell r="BQ85">
            <v>2.9360231557587411E-2</v>
          </cell>
          <cell r="BR85">
            <v>2.8923569272928409E-2</v>
          </cell>
          <cell r="BS85">
            <v>2.8523397586058142E-2</v>
          </cell>
          <cell r="BT85">
            <v>2.7610090816152264E-2</v>
          </cell>
          <cell r="BU85">
            <v>2.7474875380063591E-2</v>
          </cell>
          <cell r="BV85">
            <v>2.7318153105083634E-2</v>
          </cell>
          <cell r="BW85">
            <v>2.7304601664189285E-2</v>
          </cell>
          <cell r="BX85">
            <v>2.7363255072683099E-2</v>
          </cell>
          <cell r="BY85">
            <v>2.7354577300245857E-2</v>
          </cell>
          <cell r="BZ85">
            <v>2.7367670348752867E-2</v>
          </cell>
          <cell r="CA85">
            <v>2.7177599940698682E-2</v>
          </cell>
          <cell r="CB85">
            <v>2.7225030612145484E-2</v>
          </cell>
          <cell r="CC85">
            <v>2.7238949540854075E-2</v>
          </cell>
          <cell r="CD85">
            <v>2.6888334445988663E-2</v>
          </cell>
          <cell r="CE85">
            <v>2.6934886871263313E-2</v>
          </cell>
          <cell r="CF85">
            <v>2.6669799508788321E-2</v>
          </cell>
          <cell r="CG85">
            <v>2.5857680954863051E-2</v>
          </cell>
          <cell r="CH85">
            <v>2.6039366477740959E-2</v>
          </cell>
          <cell r="CI85">
            <v>2.604796919514963E-2</v>
          </cell>
          <cell r="CJ85">
            <v>2.5738332846608029E-2</v>
          </cell>
          <cell r="CK85">
            <v>2.5816514252456596E-2</v>
          </cell>
          <cell r="CL85">
            <v>2.5866913234706201E-2</v>
          </cell>
          <cell r="CM85">
            <v>2.598203201061933E-2</v>
          </cell>
          <cell r="CN85">
            <v>2.6141690800602801E-2</v>
          </cell>
          <cell r="CO85">
            <v>2.6100542148981047E-2</v>
          </cell>
          <cell r="CP85">
            <v>2.5260252892987299E-2</v>
          </cell>
          <cell r="CQ85">
            <v>2.4898333041581202E-2</v>
          </cell>
          <cell r="CR85">
            <v>2.4894596214222818E-2</v>
          </cell>
          <cell r="CS85">
            <v>2.448740053635276E-2</v>
          </cell>
          <cell r="CT85">
            <v>2.4215270005935634E-2</v>
          </cell>
          <cell r="CU85">
            <v>2.4279173547756272E-2</v>
          </cell>
          <cell r="CV85">
            <v>2.4088539403653162E-2</v>
          </cell>
          <cell r="CW85">
            <v>2.3608558929919095E-2</v>
          </cell>
          <cell r="CX85">
            <v>2.3938067869760153E-2</v>
          </cell>
          <cell r="CY85">
            <v>2.3954357822813192E-2</v>
          </cell>
          <cell r="CZ85">
            <v>2.451090175510234E-2</v>
          </cell>
          <cell r="DA85">
            <v>2.4389380749342569E-2</v>
          </cell>
          <cell r="DB85">
            <v>2.2552694401597753E-2</v>
          </cell>
          <cell r="DC85">
            <v>2.2353258980975062E-2</v>
          </cell>
          <cell r="DD85">
            <v>2.1990146772398977E-2</v>
          </cell>
          <cell r="DE85">
            <v>2.1874386211902293E-2</v>
          </cell>
          <cell r="DF85">
            <v>2.172051099843695E-2</v>
          </cell>
          <cell r="DG85">
            <v>2.2083933557841925E-2</v>
          </cell>
          <cell r="DH85">
            <v>2.2333752215292567E-2</v>
          </cell>
          <cell r="DI85">
            <v>2.2144555147267941E-2</v>
          </cell>
          <cell r="DJ85">
            <v>2.2006668020325734E-2</v>
          </cell>
          <cell r="DK85">
            <v>2.1899347252861266E-2</v>
          </cell>
          <cell r="DL85">
            <v>2.1863042293710288E-2</v>
          </cell>
          <cell r="DM85">
            <v>2.19875513667965E-2</v>
          </cell>
          <cell r="DN85">
            <v>2.184318832476671E-2</v>
          </cell>
          <cell r="DO85">
            <v>2.2250963008593118E-2</v>
          </cell>
          <cell r="DP85">
            <v>2.194379231780277E-2</v>
          </cell>
          <cell r="DQ85">
            <v>2.2252433001797339E-2</v>
          </cell>
          <cell r="DR85">
            <v>2.2524065083610267E-2</v>
          </cell>
          <cell r="DS85">
            <v>2.2592266952858812E-2</v>
          </cell>
          <cell r="DT85">
            <v>2.2434182585241838E-2</v>
          </cell>
          <cell r="DU85">
            <v>2.2445340215664761E-2</v>
          </cell>
          <cell r="DV85">
            <v>2.2264368019237153E-2</v>
          </cell>
          <cell r="DW85">
            <v>2.2108974616400885E-2</v>
          </cell>
          <cell r="DX85">
            <v>2.2078260895631956E-2</v>
          </cell>
          <cell r="DY85">
            <v>2.1990695484722347E-2</v>
          </cell>
          <cell r="DZ85">
            <v>2.206496932415267E-2</v>
          </cell>
          <cell r="EA85">
            <v>2.2478500990268539E-2</v>
          </cell>
          <cell r="EB85">
            <v>2.2429162916471086E-2</v>
          </cell>
          <cell r="EC85">
            <v>2.2500781980022023E-2</v>
          </cell>
          <cell r="ED85">
            <v>2.2678991276741278E-2</v>
          </cell>
          <cell r="EE85">
            <v>2.2510654145317895E-2</v>
          </cell>
          <cell r="EF85">
            <v>2.2580915731919199E-2</v>
          </cell>
          <cell r="EG85">
            <v>2.2867928454438861E-2</v>
          </cell>
          <cell r="EH85">
            <v>2.2790686484675235E-2</v>
          </cell>
          <cell r="EI85">
            <v>2.2862298042589935E-2</v>
          </cell>
          <cell r="EJ85">
            <v>2.2877884573756974E-2</v>
          </cell>
          <cell r="EK85">
            <v>2.2700494494135026E-2</v>
          </cell>
          <cell r="EL85">
            <v>2.2561232615648491E-2</v>
          </cell>
          <cell r="EM85">
            <v>2.3053122413968612E-2</v>
          </cell>
          <cell r="EN85">
            <v>2.2911803132518564E-2</v>
          </cell>
          <cell r="EO85">
            <v>2.3034224107854138E-2</v>
          </cell>
          <cell r="EP85">
            <v>2.3276741169160411E-2</v>
          </cell>
          <cell r="EQ85">
            <v>2.3280451414403509E-2</v>
          </cell>
          <cell r="ER85">
            <v>2.350510836118962E-2</v>
          </cell>
          <cell r="ES85">
            <v>2.3661617927864191E-2</v>
          </cell>
          <cell r="ET85">
            <v>2.3630562483178758E-2</v>
          </cell>
          <cell r="EU85">
            <v>2.367833083384991E-2</v>
          </cell>
          <cell r="EV85">
            <v>2.3652958241167369E-2</v>
          </cell>
          <cell r="EW85">
            <v>2.3604153084362839E-2</v>
          </cell>
          <cell r="EX85">
            <v>2.3916701960023035E-2</v>
          </cell>
          <cell r="EY85">
            <v>2.4453409952963707E-2</v>
          </cell>
          <cell r="EZ85">
            <v>2.4538278829049104E-2</v>
          </cell>
          <cell r="FA85">
            <v>2.4597104257801171E-2</v>
          </cell>
          <cell r="FB85">
            <v>2.518646073941196E-2</v>
          </cell>
          <cell r="FC85">
            <v>2.5346119631399877E-2</v>
          </cell>
          <cell r="FD85">
            <v>2.5770896863842048E-2</v>
          </cell>
          <cell r="FE85">
            <v>2.5902434404288681E-2</v>
          </cell>
          <cell r="FF85">
            <v>2.6449483034787172E-2</v>
          </cell>
          <cell r="FG85">
            <v>2.6751301592485878E-2</v>
          </cell>
          <cell r="FH85">
            <v>2.6950309980547961E-2</v>
          </cell>
          <cell r="FI85">
            <v>2.7226475503282378E-2</v>
          </cell>
          <cell r="FJ85">
            <v>2.7244691637027314E-2</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Sindikat pomoraca Hrvatske</v>
          </cell>
          <cell r="C86" t="str">
            <v/>
          </cell>
          <cell r="D86" t="str">
            <v/>
          </cell>
          <cell r="E86" t="str">
            <v/>
          </cell>
          <cell r="F86" t="str">
            <v/>
          </cell>
          <cell r="G86" t="str">
            <v/>
          </cell>
          <cell r="H86" t="str">
            <v/>
          </cell>
          <cell r="I86">
            <v>2.7178940533812028E-2</v>
          </cell>
          <cell r="J86">
            <v>4.8302485849974548E-2</v>
          </cell>
          <cell r="K86">
            <v>4.2328233976921294E-2</v>
          </cell>
          <cell r="L86">
            <v>3.5747797451730325E-2</v>
          </cell>
          <cell r="M86">
            <v>2.6349274859381929E-2</v>
          </cell>
          <cell r="N86">
            <v>2.075533926296079E-2</v>
          </cell>
          <cell r="O86">
            <v>1.8291948852443958E-2</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9.7951675516488122E-3</v>
          </cell>
          <cell r="AJ86">
            <v>9.5335447231079899E-3</v>
          </cell>
          <cell r="AK86">
            <v>9.4061775850145836E-3</v>
          </cell>
          <cell r="AL86">
            <v>9.2904013691418388E-3</v>
          </cell>
          <cell r="AM86">
            <v>9.1421403980868204E-3</v>
          </cell>
          <cell r="AN86">
            <v>9.3176614001360004E-3</v>
          </cell>
          <cell r="AO86">
            <v>8.996622203999681E-3</v>
          </cell>
          <cell r="AP86">
            <v>8.8271848642341132E-3</v>
          </cell>
          <cell r="AQ86">
            <v>8.7950583536555941E-3</v>
          </cell>
          <cell r="AR86">
            <v>8.8060165345093203E-3</v>
          </cell>
          <cell r="AS86">
            <v>8.7234013186979781E-3</v>
          </cell>
          <cell r="AT86">
            <v>8.6057340595126278E-3</v>
          </cell>
          <cell r="AU86">
            <v>8.8437786772821401E-3</v>
          </cell>
          <cell r="AV86">
            <v>8.7676231576075854E-3</v>
          </cell>
          <cell r="AW86">
            <v>8.6867147879544811E-3</v>
          </cell>
          <cell r="AX86">
            <v>8.5051401413628776E-3</v>
          </cell>
          <cell r="AY86">
            <v>8.3674839031157335E-3</v>
          </cell>
          <cell r="AZ86">
            <v>8.3384859364363326E-3</v>
          </cell>
          <cell r="BA86">
            <v>8.1031757563525646E-3</v>
          </cell>
          <cell r="BB86">
            <v>7.8463339597698162E-3</v>
          </cell>
          <cell r="BC86">
            <v>7.7333416283747146E-3</v>
          </cell>
          <cell r="BD86">
            <v>7.7566158458933724E-3</v>
          </cell>
          <cell r="BE86">
            <v>7.6451300413663287E-3</v>
          </cell>
          <cell r="BF86">
            <v>7.4525401811515709E-3</v>
          </cell>
          <cell r="BG86">
            <v>7.5747036812615328E-3</v>
          </cell>
          <cell r="BH86">
            <v>7.3273824847909742E-3</v>
          </cell>
          <cell r="BI86">
            <v>7.2611424653084089E-3</v>
          </cell>
          <cell r="BJ86">
            <v>7.1449450886042669E-3</v>
          </cell>
          <cell r="BK86">
            <v>7.0401551491240154E-3</v>
          </cell>
          <cell r="BL86">
            <v>7.153320632028469E-3</v>
          </cell>
          <cell r="BM86">
            <v>7.0279523030750612E-3</v>
          </cell>
          <cell r="BN86">
            <v>6.9226613252494238E-3</v>
          </cell>
          <cell r="BO86">
            <v>7.0672800606305436E-3</v>
          </cell>
          <cell r="BP86">
            <v>6.962108114603292E-3</v>
          </cell>
          <cell r="BQ86">
            <v>6.9149461187575142E-3</v>
          </cell>
          <cell r="BR86">
            <v>6.907283813736482E-3</v>
          </cell>
          <cell r="BS86">
            <v>6.8549659497622768E-3</v>
          </cell>
          <cell r="BT86">
            <v>6.7552217225591554E-3</v>
          </cell>
          <cell r="BU86">
            <v>6.7702866920169146E-3</v>
          </cell>
          <cell r="BV86">
            <v>6.7151397659267953E-3</v>
          </cell>
          <cell r="BW86">
            <v>6.6163175417538848E-3</v>
          </cell>
          <cell r="BX86">
            <v>6.7304069239551558E-3</v>
          </cell>
          <cell r="BY86">
            <v>6.6148458937747645E-3</v>
          </cell>
          <cell r="BZ86">
            <v>6.57216657997869E-3</v>
          </cell>
          <cell r="CA86">
            <v>6.4990843087612965E-3</v>
          </cell>
          <cell r="CB86">
            <v>6.4098333212525447E-3</v>
          </cell>
          <cell r="CC86">
            <v>6.2502024526414303E-3</v>
          </cell>
          <cell r="CD86">
            <v>6.2618334796467699E-3</v>
          </cell>
          <cell r="CE86">
            <v>6.2614093650037103E-3</v>
          </cell>
          <cell r="CF86">
            <v>5.9791126417108051E-3</v>
          </cell>
          <cell r="CG86">
            <v>5.9371498982726013E-3</v>
          </cell>
          <cell r="CH86">
            <v>5.8332925611219496E-3</v>
          </cell>
          <cell r="CI86">
            <v>5.7150647009069121E-3</v>
          </cell>
          <cell r="CJ86">
            <v>5.6855397693429685E-3</v>
          </cell>
          <cell r="CK86">
            <v>5.6739479893009566E-3</v>
          </cell>
          <cell r="CL86">
            <v>5.6422514351891209E-3</v>
          </cell>
          <cell r="CM86">
            <v>5.6654692714263426E-3</v>
          </cell>
          <cell r="CN86">
            <v>5.7148799349403976E-3</v>
          </cell>
          <cell r="CO86">
            <v>5.702932817467944E-3</v>
          </cell>
          <cell r="CP86">
            <v>5.7203392619390968E-3</v>
          </cell>
          <cell r="CQ86">
            <v>5.7972149224768451E-3</v>
          </cell>
          <cell r="CR86">
            <v>5.7095637691288786E-3</v>
          </cell>
          <cell r="CS86">
            <v>5.6159288235304713E-3</v>
          </cell>
          <cell r="CT86">
            <v>5.3793205681516914E-3</v>
          </cell>
          <cell r="CU86">
            <v>5.3437229038546434E-3</v>
          </cell>
          <cell r="CV86">
            <v>5.3164168117345052E-3</v>
          </cell>
          <cell r="CW86">
            <v>5.0953171012868984E-3</v>
          </cell>
          <cell r="CX86">
            <v>5.0435628133058468E-3</v>
          </cell>
          <cell r="CY86">
            <v>5.0144386108912555E-3</v>
          </cell>
          <cell r="CZ86">
            <v>4.9361395313199437E-3</v>
          </cell>
          <cell r="DA86">
            <v>4.9013405829531698E-3</v>
          </cell>
          <cell r="DB86">
            <v>4.7257474797537851E-3</v>
          </cell>
          <cell r="DC86">
            <v>4.8884266390293602E-3</v>
          </cell>
          <cell r="DD86">
            <v>4.8772569581513091E-3</v>
          </cell>
          <cell r="DE86">
            <v>4.8804477869996777E-3</v>
          </cell>
          <cell r="DF86">
            <v>4.8759142889932003E-3</v>
          </cell>
          <cell r="DG86">
            <v>4.6617424783704214E-3</v>
          </cell>
          <cell r="DH86">
            <v>4.6153408562931353E-3</v>
          </cell>
          <cell r="DI86">
            <v>4.634195639398331E-3</v>
          </cell>
          <cell r="DJ86">
            <v>4.648700571419054E-3</v>
          </cell>
          <cell r="DK86">
            <v>4.6234315378863204E-3</v>
          </cell>
          <cell r="DL86">
            <v>4.6004586131514827E-3</v>
          </cell>
          <cell r="DM86">
            <v>4.6012217255562626E-3</v>
          </cell>
          <cell r="DN86">
            <v>4.4873980581292645E-3</v>
          </cell>
          <cell r="DO86" t="str">
            <v/>
          </cell>
          <cell r="DP86" t="str">
            <v/>
          </cell>
          <cell r="DQ86" t="str">
            <v/>
          </cell>
          <cell r="DR86" t="str">
            <v/>
          </cell>
          <cell r="DS86" t="str">
            <v/>
          </cell>
          <cell r="DT86" t="str">
            <v/>
          </cell>
          <cell r="DU86" t="str">
            <v/>
          </cell>
          <cell r="DV86" t="str">
            <v/>
          </cell>
          <cell r="DW86" t="str">
            <v/>
          </cell>
          <cell r="DX86" t="str">
            <v/>
          </cell>
          <cell r="DY86" t="str">
            <v/>
          </cell>
          <cell r="DZ86" t="str">
            <v/>
          </cell>
          <cell r="EA86" t="str">
            <v/>
          </cell>
          <cell r="EB86" t="str">
            <v/>
          </cell>
          <cell r="EC86" t="str">
            <v/>
          </cell>
          <cell r="ED86" t="str">
            <v/>
          </cell>
          <cell r="EE86" t="str">
            <v/>
          </cell>
          <cell r="EF86" t="str">
            <v/>
          </cell>
          <cell r="EG86" t="str">
            <v/>
          </cell>
          <cell r="EH86" t="str">
            <v/>
          </cell>
          <cell r="EI86" t="str">
            <v/>
          </cell>
          <cell r="EJ86" t="str">
            <v/>
          </cell>
          <cell r="EK86" t="str">
            <v/>
          </cell>
          <cell r="EL86" t="str">
            <v/>
          </cell>
          <cell r="EM86" t="str">
            <v/>
          </cell>
          <cell r="EN86" t="str">
            <v/>
          </cell>
          <cell r="EO86" t="str">
            <v/>
          </cell>
          <cell r="EP86" t="str">
            <v/>
          </cell>
          <cell r="EQ86" t="str">
            <v/>
          </cell>
          <cell r="ER86" t="str">
            <v/>
          </cell>
          <cell r="ES86" t="str">
            <v/>
          </cell>
          <cell r="ET86" t="str">
            <v/>
          </cell>
          <cell r="EU86" t="str">
            <v/>
          </cell>
          <cell r="EV86" t="str">
            <v/>
          </cell>
          <cell r="EW86" t="str">
            <v/>
          </cell>
          <cell r="EX86" t="str">
            <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Novinar</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v>0.13228100614594202</v>
          </cell>
          <cell r="AJ87">
            <v>0.1251360528817943</v>
          </cell>
          <cell r="AK87">
            <v>0.12206866592649042</v>
          </cell>
          <cell r="AL87">
            <v>0.11882740423249036</v>
          </cell>
          <cell r="AM87">
            <v>0.11722159943234567</v>
          </cell>
          <cell r="AN87">
            <v>0.11485246204035493</v>
          </cell>
          <cell r="AO87">
            <v>0.10916129825310958</v>
          </cell>
          <cell r="AP87">
            <v>0.10635869473039626</v>
          </cell>
          <cell r="AQ87">
            <v>0.1036917205450216</v>
          </cell>
          <cell r="AR87">
            <v>0.10164465316572073</v>
          </cell>
          <cell r="AS87">
            <v>9.8033617063677414E-2</v>
          </cell>
          <cell r="AT87">
            <v>9.5339759609041563E-2</v>
          </cell>
          <cell r="AU87">
            <v>9.1779110532071037E-2</v>
          </cell>
          <cell r="AV87">
            <v>8.9907853524518286E-2</v>
          </cell>
          <cell r="AW87">
            <v>8.8564689920089534E-2</v>
          </cell>
          <cell r="AX87">
            <v>8.7792132975546014E-2</v>
          </cell>
          <cell r="AY87">
            <v>8.6629837943742072E-2</v>
          </cell>
          <cell r="AZ87">
            <v>8.3963563812088013E-2</v>
          </cell>
          <cell r="BA87">
            <v>8.2638091492612156E-2</v>
          </cell>
          <cell r="BB87">
            <v>8.1062034846448083E-2</v>
          </cell>
          <cell r="BC87">
            <v>8.0445362116686542E-2</v>
          </cell>
          <cell r="BD87">
            <v>7.9962563248065804E-2</v>
          </cell>
          <cell r="BE87">
            <v>8.0779710004833513E-2</v>
          </cell>
          <cell r="BF87">
            <v>7.9947001261782821E-2</v>
          </cell>
          <cell r="BG87">
            <v>8.0598534306113911E-2</v>
          </cell>
          <cell r="BH87">
            <v>7.738944352639146E-2</v>
          </cell>
          <cell r="BI87">
            <v>7.5270967500801547E-2</v>
          </cell>
          <cell r="BJ87">
            <v>7.4509249998637395E-2</v>
          </cell>
          <cell r="BK87">
            <v>7.3355706826587749E-2</v>
          </cell>
          <cell r="BL87">
            <v>7.1504820755379464E-2</v>
          </cell>
          <cell r="BM87">
            <v>6.9856095919166541E-2</v>
          </cell>
          <cell r="BN87">
            <v>6.9037502416196384E-2</v>
          </cell>
          <cell r="BO87">
            <v>6.8561406344849515E-2</v>
          </cell>
          <cell r="BP87">
            <v>6.775389952930104E-2</v>
          </cell>
          <cell r="BQ87">
            <v>6.6534272753042981E-2</v>
          </cell>
          <cell r="BR87">
            <v>6.63302527171446E-2</v>
          </cell>
          <cell r="BS87">
            <v>6.6247476039934972E-2</v>
          </cell>
          <cell r="BT87">
            <v>6.4296898967705171E-2</v>
          </cell>
          <cell r="BU87">
            <v>6.3102400841538203E-2</v>
          </cell>
          <cell r="BV87">
            <v>6.3028699550833886E-2</v>
          </cell>
          <cell r="BW87">
            <v>6.2393443618985238E-2</v>
          </cell>
          <cell r="BX87">
            <v>6.1800406796493276E-2</v>
          </cell>
          <cell r="BY87">
            <v>6.1092247771429728E-2</v>
          </cell>
          <cell r="BZ87">
            <v>6.0802757167780809E-2</v>
          </cell>
          <cell r="CA87">
            <v>6.0386949291549682E-2</v>
          </cell>
          <cell r="CB87">
            <v>6.0012498514239086E-2</v>
          </cell>
          <cell r="CC87">
            <v>5.931052432309699E-2</v>
          </cell>
          <cell r="CD87">
            <v>5.8742239553381821E-2</v>
          </cell>
          <cell r="CE87">
            <v>5.9184207503100807E-2</v>
          </cell>
          <cell r="CF87">
            <v>5.8698255912290699E-2</v>
          </cell>
          <cell r="CG87">
            <v>5.7629614309773002E-2</v>
          </cell>
          <cell r="CH87">
            <v>5.7173620584122523E-2</v>
          </cell>
          <cell r="CI87">
            <v>5.6493579660458246E-2</v>
          </cell>
          <cell r="CJ87">
            <v>5.5716367215557193E-2</v>
          </cell>
          <cell r="CK87">
            <v>5.5681790087325968E-2</v>
          </cell>
          <cell r="CL87">
            <v>5.5697636248095414E-2</v>
          </cell>
          <cell r="CM87">
            <v>5.596104108271234E-2</v>
          </cell>
          <cell r="CN87">
            <v>5.5909599286212412E-2</v>
          </cell>
          <cell r="CO87">
            <v>5.5166472417281315E-2</v>
          </cell>
          <cell r="CP87">
            <v>5.5628679226503976E-2</v>
          </cell>
          <cell r="CQ87">
            <v>5.4529420046211509E-2</v>
          </cell>
          <cell r="CR87">
            <v>5.4268105999279566E-2</v>
          </cell>
          <cell r="CS87">
            <v>5.3790539532265508E-2</v>
          </cell>
          <cell r="CT87">
            <v>5.2715605228692501E-2</v>
          </cell>
          <cell r="CU87">
            <v>5.2322630313994728E-2</v>
          </cell>
          <cell r="CV87">
            <v>5.2178051584766814E-2</v>
          </cell>
          <cell r="CW87">
            <v>5.0204272889601907E-2</v>
          </cell>
          <cell r="CX87">
            <v>4.9874371993342589E-2</v>
          </cell>
          <cell r="CY87">
            <v>4.9387025805493173E-2</v>
          </cell>
          <cell r="CZ87">
            <v>4.9732297747952861E-2</v>
          </cell>
          <cell r="DA87">
            <v>4.9019598747652465E-2</v>
          </cell>
          <cell r="DB87">
            <v>4.4428223500757598E-2</v>
          </cell>
          <cell r="DC87">
            <v>4.3551166160539834E-2</v>
          </cell>
          <cell r="DD87">
            <v>4.211298061083861E-2</v>
          </cell>
          <cell r="DE87">
            <v>4.1171531912102502E-2</v>
          </cell>
          <cell r="DF87">
            <v>4.0609384745293693E-2</v>
          </cell>
          <cell r="DG87">
            <v>4.0658724594001966E-2</v>
          </cell>
          <cell r="DH87">
            <v>4.0797427252262763E-2</v>
          </cell>
          <cell r="DI87">
            <v>4.025917274904621E-2</v>
          </cell>
          <cell r="DJ87">
            <v>4.0010544994264687E-2</v>
          </cell>
          <cell r="DK87">
            <v>3.9744974442520897E-2</v>
          </cell>
          <cell r="DL87">
            <v>3.9328304700677087E-2</v>
          </cell>
          <cell r="DM87">
            <v>3.9426525936650011E-2</v>
          </cell>
          <cell r="DN87">
            <v>3.9354799771215747E-2</v>
          </cell>
          <cell r="DO87">
            <v>3.872441660725702E-2</v>
          </cell>
          <cell r="DP87">
            <v>3.765855384176027E-2</v>
          </cell>
          <cell r="DQ87">
            <v>3.7716304900838341E-2</v>
          </cell>
          <cell r="DR87">
            <v>3.697237562693622E-2</v>
          </cell>
          <cell r="DS87">
            <v>3.6889757029297629E-2</v>
          </cell>
          <cell r="DT87">
            <v>3.6316563874207869E-2</v>
          </cell>
          <cell r="DU87">
            <v>3.6036242796721733E-2</v>
          </cell>
          <cell r="DV87">
            <v>3.5663536219217688E-2</v>
          </cell>
          <cell r="DW87">
            <v>3.5040032660585016E-2</v>
          </cell>
          <cell r="DX87">
            <v>3.5145545222087786E-2</v>
          </cell>
          <cell r="DY87">
            <v>3.4629599493832881E-2</v>
          </cell>
          <cell r="DZ87">
            <v>3.4601308419680787E-2</v>
          </cell>
          <cell r="EA87">
            <v>3.3911923488719874E-2</v>
          </cell>
          <cell r="EB87">
            <v>3.3688269102765817E-2</v>
          </cell>
          <cell r="EC87">
            <v>3.3594326304161447E-2</v>
          </cell>
          <cell r="ED87">
            <v>3.3450336804342659E-2</v>
          </cell>
          <cell r="EE87">
            <v>3.3004071982302804E-2</v>
          </cell>
          <cell r="EF87">
            <v>3.2598462171394373E-2</v>
          </cell>
          <cell r="EG87">
            <v>3.2663826653502301E-2</v>
          </cell>
          <cell r="EH87">
            <v>3.2556658163129602E-2</v>
          </cell>
          <cell r="EI87">
            <v>3.2902076799529757E-2</v>
          </cell>
          <cell r="EJ87">
            <v>3.2783498823435814E-2</v>
          </cell>
          <cell r="EK87">
            <v>3.23579449180127E-2</v>
          </cell>
          <cell r="EL87">
            <v>3.1418557376754953E-2</v>
          </cell>
          <cell r="EM87">
            <v>3.1055096880209479E-2</v>
          </cell>
          <cell r="EN87">
            <v>3.0430936534922324E-2</v>
          </cell>
          <cell r="EO87">
            <v>3.0396913691708556E-2</v>
          </cell>
          <cell r="EP87">
            <v>3.0410302955264607E-2</v>
          </cell>
          <cell r="EQ87">
            <v>3.0122300335058787E-2</v>
          </cell>
          <cell r="ER87">
            <v>2.9446506245206821E-2</v>
          </cell>
          <cell r="ES87">
            <v>2.9185740433290662E-2</v>
          </cell>
          <cell r="ET87">
            <v>2.8858118023339884E-2</v>
          </cell>
          <cell r="EU87">
            <v>2.8820804780647757E-2</v>
          </cell>
          <cell r="EV87">
            <v>2.8730054405823258E-2</v>
          </cell>
          <cell r="EW87">
            <v>2.8480942988069649E-2</v>
          </cell>
          <cell r="EX87">
            <v>2.85361548122261E-2</v>
          </cell>
          <cell r="EY87">
            <v>2.7839353808888911E-2</v>
          </cell>
          <cell r="EZ87">
            <v>2.7781849455158224E-2</v>
          </cell>
          <cell r="FA87">
            <v>2.7565897495280479E-2</v>
          </cell>
          <cell r="FB87">
            <v>2.8004554025806542E-2</v>
          </cell>
          <cell r="FC87">
            <v>2.757400850566134E-2</v>
          </cell>
          <cell r="FD87">
            <v>2.7695076337208351E-2</v>
          </cell>
          <cell r="FE87">
            <v>2.7587637272810914E-2</v>
          </cell>
          <cell r="FF87">
            <v>2.7448723893475292E-2</v>
          </cell>
          <cell r="FG87">
            <v>2.7264886980517454E-2</v>
          </cell>
          <cell r="FH87">
            <v>2.7282564484482824E-2</v>
          </cell>
          <cell r="FI87">
            <v>2.7284128138114126E-2</v>
          </cell>
          <cell r="FJ87">
            <v>2.7016762457589254E-2</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HEP grupe</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v>0.20944034248448307</v>
          </cell>
          <cell r="AJ88">
            <v>0.21534649824311669</v>
          </cell>
          <cell r="AK88">
            <v>0.22338453198899225</v>
          </cell>
          <cell r="AL88">
            <v>0.22982941203934051</v>
          </cell>
          <cell r="AM88">
            <v>0.23454965977488862</v>
          </cell>
          <cell r="AN88">
            <v>0.24017374038834347</v>
          </cell>
          <cell r="AO88">
            <v>0.25539926934292229</v>
          </cell>
          <cell r="AP88">
            <v>0.26656583296347475</v>
          </cell>
          <cell r="AQ88">
            <v>0.27277534856896257</v>
          </cell>
          <cell r="AR88">
            <v>0.27699271160017286</v>
          </cell>
          <cell r="AS88">
            <v>0.27980310841041084</v>
          </cell>
          <cell r="AT88">
            <v>0.28638924690617007</v>
          </cell>
          <cell r="AU88">
            <v>0.300015394558802</v>
          </cell>
          <cell r="AV88">
            <v>0.3054225364791367</v>
          </cell>
          <cell r="AW88">
            <v>0.30887613218592586</v>
          </cell>
          <cell r="AX88">
            <v>0.31027275448556912</v>
          </cell>
          <cell r="AY88">
            <v>0.31229688745231893</v>
          </cell>
          <cell r="AZ88">
            <v>0.31551373487058615</v>
          </cell>
          <cell r="BA88">
            <v>0.31783012930439947</v>
          </cell>
          <cell r="BB88">
            <v>0.32301413127323508</v>
          </cell>
          <cell r="BC88">
            <v>0.32568189999412112</v>
          </cell>
          <cell r="BD88">
            <v>0.32807100568851122</v>
          </cell>
          <cell r="BE88">
            <v>0.32595180363638693</v>
          </cell>
          <cell r="BF88">
            <v>0.32463826894303632</v>
          </cell>
          <cell r="BG88">
            <v>0.3178716431590759</v>
          </cell>
          <cell r="BH88">
            <v>0.33017052379784373</v>
          </cell>
          <cell r="BI88">
            <v>0.33221755461526009</v>
          </cell>
          <cell r="BJ88">
            <v>0.33181340621462707</v>
          </cell>
          <cell r="BK88">
            <v>0.33034682921002878</v>
          </cell>
          <cell r="BL88">
            <v>0.32943820214293579</v>
          </cell>
          <cell r="BM88">
            <v>0.33627022890416419</v>
          </cell>
          <cell r="BN88">
            <v>0.33460584287799722</v>
          </cell>
          <cell r="BO88">
            <v>0.33597057097920774</v>
          </cell>
          <cell r="BP88">
            <v>0.33455838738889093</v>
          </cell>
          <cell r="BQ88">
            <v>0.33521626927616466</v>
          </cell>
          <cell r="BR88">
            <v>0.33320689471096876</v>
          </cell>
          <cell r="BS88">
            <v>0.33612829205525768</v>
          </cell>
          <cell r="BT88">
            <v>0.33869594918473295</v>
          </cell>
          <cell r="BU88">
            <v>0.33996656093922917</v>
          </cell>
          <cell r="BV88">
            <v>0.33825383087053151</v>
          </cell>
          <cell r="BW88">
            <v>0.33926884846845345</v>
          </cell>
          <cell r="BX88">
            <v>0.33985964683442016</v>
          </cell>
          <cell r="BY88">
            <v>0.34465230284120585</v>
          </cell>
          <cell r="BZ88">
            <v>0.3434083302943976</v>
          </cell>
          <cell r="CA88">
            <v>0.34170056579163366</v>
          </cell>
          <cell r="CB88">
            <v>0.34143705702780852</v>
          </cell>
          <cell r="CC88">
            <v>0.3405892535696835</v>
          </cell>
          <cell r="CD88">
            <v>0.34079967611634382</v>
          </cell>
          <cell r="CE88">
            <v>0.33785926691889001</v>
          </cell>
          <cell r="CF88">
            <v>0.33663328645850765</v>
          </cell>
          <cell r="CG88">
            <v>0.33772628283082329</v>
          </cell>
          <cell r="CH88">
            <v>0.33603458417874438</v>
          </cell>
          <cell r="CI88">
            <v>0.33329877439721184</v>
          </cell>
          <cell r="CJ88">
            <v>0.33059796193841084</v>
          </cell>
          <cell r="CK88">
            <v>0.32861165371103757</v>
          </cell>
          <cell r="CL88">
            <v>0.3240132906224012</v>
          </cell>
          <cell r="CM88">
            <v>0.32421932432232464</v>
          </cell>
          <cell r="CN88">
            <v>0.32304914293473574</v>
          </cell>
          <cell r="CO88">
            <v>0.31958310513169469</v>
          </cell>
          <cell r="CP88">
            <v>0.32071402578360364</v>
          </cell>
          <cell r="CQ88">
            <v>0.32031436169255101</v>
          </cell>
          <cell r="CR88">
            <v>0.31971034172436802</v>
          </cell>
          <cell r="CS88">
            <v>0.3182525093635179</v>
          </cell>
          <cell r="CT88">
            <v>0.31480639412922184</v>
          </cell>
          <cell r="CU88">
            <v>0.3136563568096935</v>
          </cell>
          <cell r="CV88">
            <v>0.31279619377085632</v>
          </cell>
          <cell r="CW88">
            <v>0.30870494171819063</v>
          </cell>
          <cell r="CX88">
            <v>0.30607550238952702</v>
          </cell>
          <cell r="CY88">
            <v>0.30505194066874591</v>
          </cell>
          <cell r="CZ88">
            <v>0.30164815127652422</v>
          </cell>
          <cell r="DA88">
            <v>0.30976481983783077</v>
          </cell>
          <cell r="DB88">
            <v>0.28842408763233862</v>
          </cell>
          <cell r="DC88">
            <v>0.29081878434729314</v>
          </cell>
          <cell r="DD88">
            <v>0.28962304945904788</v>
          </cell>
          <cell r="DE88">
            <v>0.28718900880307091</v>
          </cell>
          <cell r="DF88">
            <v>0.28195111687005431</v>
          </cell>
          <cell r="DG88">
            <v>0.27423477306757504</v>
          </cell>
          <cell r="DH88">
            <v>0.26798204579124907</v>
          </cell>
          <cell r="DI88">
            <v>0.2644391390519934</v>
          </cell>
          <cell r="DJ88">
            <v>0.26359274715098785</v>
          </cell>
          <cell r="DK88">
            <v>0.26175885195497645</v>
          </cell>
          <cell r="DL88">
            <v>0.26101541142191298</v>
          </cell>
          <cell r="DM88">
            <v>0.25911017890004562</v>
          </cell>
          <cell r="DN88">
            <v>0.25843005186941609</v>
          </cell>
          <cell r="DO88">
            <v>0.25995382659413591</v>
          </cell>
          <cell r="DP88">
            <v>0.25858546584497555</v>
          </cell>
          <cell r="DQ88">
            <v>0.25719209347543359</v>
          </cell>
          <cell r="DR88">
            <v>0.25505635226278844</v>
          </cell>
          <cell r="DS88">
            <v>0.25444770005649792</v>
          </cell>
          <cell r="DT88">
            <v>0.25165356745177597</v>
          </cell>
          <cell r="DU88">
            <v>0.25021278395319285</v>
          </cell>
          <cell r="DV88">
            <v>0.24883906303948852</v>
          </cell>
          <cell r="DW88">
            <v>0.24798096179892587</v>
          </cell>
          <cell r="DX88">
            <v>0.24740256510784892</v>
          </cell>
          <cell r="DY88">
            <v>0.24682270287276581</v>
          </cell>
          <cell r="DZ88">
            <v>0.24657893687983262</v>
          </cell>
          <cell r="EA88">
            <v>0.24539177557034778</v>
          </cell>
          <cell r="EB88">
            <v>0.24363075666589357</v>
          </cell>
          <cell r="EC88">
            <v>0.24364120340957851</v>
          </cell>
          <cell r="ED88">
            <v>0.24280995311992332</v>
          </cell>
          <cell r="EE88">
            <v>0.24371512821340899</v>
          </cell>
          <cell r="EF88">
            <v>0.24289163650681878</v>
          </cell>
          <cell r="EG88">
            <v>0.2417548883371034</v>
          </cell>
          <cell r="EH88">
            <v>0.24005048221309622</v>
          </cell>
          <cell r="EI88">
            <v>0.23865982370390376</v>
          </cell>
          <cell r="EJ88">
            <v>0.23831496208031247</v>
          </cell>
          <cell r="EK88">
            <v>0.23663762304010205</v>
          </cell>
          <cell r="EL88">
            <v>0.23238398848584732</v>
          </cell>
          <cell r="EM88">
            <v>0.23154356027871842</v>
          </cell>
          <cell r="EN88">
            <v>0.22934408292174879</v>
          </cell>
          <cell r="EO88">
            <v>0.22767246583090234</v>
          </cell>
          <cell r="EP88">
            <v>0.22679892100839846</v>
          </cell>
          <cell r="EQ88">
            <v>0.22588670392053081</v>
          </cell>
          <cell r="ER88">
            <v>0.22497583409969515</v>
          </cell>
          <cell r="ES88">
            <v>0.22459182182576667</v>
          </cell>
          <cell r="ET88">
            <v>0.22282557994685556</v>
          </cell>
          <cell r="EU88">
            <v>0.2222368913970745</v>
          </cell>
          <cell r="EV88">
            <v>0.22202670984622222</v>
          </cell>
          <cell r="EW88">
            <v>0.22089091979535247</v>
          </cell>
          <cell r="EX88">
            <v>0.22149048589769221</v>
          </cell>
          <cell r="EY88">
            <v>0.2203552032985619</v>
          </cell>
          <cell r="EZ88">
            <v>0.21804558154787021</v>
          </cell>
          <cell r="FA88">
            <v>0.21665941561419844</v>
          </cell>
          <cell r="FB88">
            <v>0.21777024849224721</v>
          </cell>
          <cell r="FC88">
            <v>0.21877036801324334</v>
          </cell>
          <cell r="FD88">
            <v>0.21852140312954493</v>
          </cell>
          <cell r="FE88">
            <v>0.21686931950780364</v>
          </cell>
          <cell r="FF88">
            <v>0.2170069370147332</v>
          </cell>
          <cell r="FG88">
            <v>0.21717500036516743</v>
          </cell>
          <cell r="FH88">
            <v>0.21655542154950042</v>
          </cell>
          <cell r="FI88">
            <v>0.21555023949649799</v>
          </cell>
          <cell r="FJ88">
            <v>0.21610924897033087</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T-HT</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5.627588655562904E-2</v>
          </cell>
          <cell r="BB89">
            <v>5.6111358544978042E-2</v>
          </cell>
          <cell r="BC89">
            <v>5.6573981105915716E-2</v>
          </cell>
          <cell r="BD89">
            <v>5.7802768970918524E-2</v>
          </cell>
          <cell r="BE89">
            <v>5.9370607393894451E-2</v>
          </cell>
          <cell r="BF89">
            <v>5.9974764719338595E-2</v>
          </cell>
          <cell r="BG89">
            <v>6.4327223688112861E-2</v>
          </cell>
          <cell r="BH89">
            <v>6.2068246922219211E-2</v>
          </cell>
          <cell r="BI89">
            <v>6.2060449565338002E-2</v>
          </cell>
          <cell r="BJ89">
            <v>6.1955482046993131E-2</v>
          </cell>
          <cell r="BK89">
            <v>6.1107388649981338E-2</v>
          </cell>
          <cell r="BL89">
            <v>5.9743391266470415E-2</v>
          </cell>
          <cell r="BM89">
            <v>5.9273757066675384E-2</v>
          </cell>
          <cell r="BN89">
            <v>5.8896816783713522E-2</v>
          </cell>
          <cell r="BO89">
            <v>5.8481523456212187E-2</v>
          </cell>
          <cell r="BP89">
            <v>5.7756419959883343E-2</v>
          </cell>
          <cell r="BQ89">
            <v>5.7676067601905655E-2</v>
          </cell>
          <cell r="BR89">
            <v>5.7244363325462302E-2</v>
          </cell>
          <cell r="BS89">
            <v>5.7912056134462271E-2</v>
          </cell>
          <cell r="BT89">
            <v>5.7907301704826053E-2</v>
          </cell>
          <cell r="BU89">
            <v>5.7884782955675187E-2</v>
          </cell>
          <cell r="BV89">
            <v>5.8036403528692576E-2</v>
          </cell>
          <cell r="BW89">
            <v>5.777502215331997E-2</v>
          </cell>
          <cell r="BX89">
            <v>5.8146411605130392E-2</v>
          </cell>
          <cell r="BY89">
            <v>5.8441769027741827E-2</v>
          </cell>
          <cell r="BZ89">
            <v>5.8538271265581782E-2</v>
          </cell>
          <cell r="CA89">
            <v>5.8360225743503948E-2</v>
          </cell>
          <cell r="CB89">
            <v>5.820385604754777E-2</v>
          </cell>
          <cell r="CC89">
            <v>5.7994024849757436E-2</v>
          </cell>
          <cell r="CD89">
            <v>5.8118084067847568E-2</v>
          </cell>
          <cell r="CE89">
            <v>5.7970324696755719E-2</v>
          </cell>
          <cell r="CF89">
            <v>5.7965528677144711E-2</v>
          </cell>
          <cell r="CG89">
            <v>5.8378869587435663E-2</v>
          </cell>
          <cell r="CH89">
            <v>5.891744246530408E-2</v>
          </cell>
          <cell r="CI89">
            <v>6.5898870889430444E-2</v>
          </cell>
          <cell r="CJ89">
            <v>6.6554482153240474E-2</v>
          </cell>
          <cell r="CK89">
            <v>6.7439327185766548E-2</v>
          </cell>
          <cell r="CL89">
            <v>6.8215143142001583E-2</v>
          </cell>
          <cell r="CM89">
            <v>6.9687702915572233E-2</v>
          </cell>
          <cell r="CN89">
            <v>7.179985501982096E-2</v>
          </cell>
          <cell r="CO89">
            <v>7.2190919563076425E-2</v>
          </cell>
          <cell r="CP89">
            <v>7.2810610837676093E-2</v>
          </cell>
          <cell r="CQ89">
            <v>7.1864388736627524E-2</v>
          </cell>
          <cell r="CR89">
            <v>7.0888328222723965E-2</v>
          </cell>
          <cell r="CS89">
            <v>7.1363312087503405E-2</v>
          </cell>
          <cell r="CT89">
            <v>7.0835380968798933E-2</v>
          </cell>
          <cell r="CU89">
            <v>7.1569250779606158E-2</v>
          </cell>
          <cell r="CV89">
            <v>7.2931067682459744E-2</v>
          </cell>
          <cell r="CW89">
            <v>7.1451814192566021E-2</v>
          </cell>
          <cell r="CX89">
            <v>7.1264549621697357E-2</v>
          </cell>
          <cell r="CY89">
            <v>7.1301120053271383E-2</v>
          </cell>
          <cell r="CZ89">
            <v>7.1762499703699315E-2</v>
          </cell>
          <cell r="DA89">
            <v>7.2116542009045201E-2</v>
          </cell>
          <cell r="DB89">
            <v>6.6490440739631937E-2</v>
          </cell>
          <cell r="DC89">
            <v>6.5477867283106436E-2</v>
          </cell>
          <cell r="DD89">
            <v>6.3859071008106838E-2</v>
          </cell>
          <cell r="DE89">
            <v>6.4190897547433817E-2</v>
          </cell>
          <cell r="DF89">
            <v>6.4051740605672897E-2</v>
          </cell>
          <cell r="DG89">
            <v>6.4239936858971711E-2</v>
          </cell>
          <cell r="DH89">
            <v>6.4965358272498663E-2</v>
          </cell>
          <cell r="DI89">
            <v>6.5480604555576097E-2</v>
          </cell>
          <cell r="DJ89">
            <v>6.4482992507339382E-2</v>
          </cell>
          <cell r="DK89">
            <v>6.4409539852206793E-2</v>
          </cell>
          <cell r="DL89">
            <v>6.4049654620390445E-2</v>
          </cell>
          <cell r="DM89">
            <v>6.393783123280801E-2</v>
          </cell>
          <cell r="DN89">
            <v>6.3240208503140299E-2</v>
          </cell>
          <cell r="DO89">
            <v>6.3431213880028578E-2</v>
          </cell>
          <cell r="DP89">
            <v>6.3254200075667247E-2</v>
          </cell>
          <cell r="DQ89">
            <v>6.3276717052908465E-2</v>
          </cell>
          <cell r="DR89">
            <v>6.3956833200062832E-2</v>
          </cell>
          <cell r="DS89">
            <v>6.4169988500373226E-2</v>
          </cell>
          <cell r="DT89">
            <v>6.4385450186951868E-2</v>
          </cell>
          <cell r="DU89">
            <v>6.4293841899699847E-2</v>
          </cell>
          <cell r="DV89">
            <v>6.4126846174788865E-2</v>
          </cell>
          <cell r="DW89">
            <v>6.3634516431526233E-2</v>
          </cell>
          <cell r="DX89">
            <v>6.2977020575199993E-2</v>
          </cell>
          <cell r="DY89">
            <v>6.2861668871509346E-2</v>
          </cell>
          <cell r="DZ89">
            <v>6.2281574712311757E-2</v>
          </cell>
          <cell r="EA89">
            <v>6.192581257378442E-2</v>
          </cell>
          <cell r="EB89">
            <v>6.2584919280619766E-2</v>
          </cell>
          <cell r="EC89">
            <v>6.2465655965117065E-2</v>
          </cell>
          <cell r="ED89">
            <v>6.2335678302890767E-2</v>
          </cell>
          <cell r="EE89">
            <v>6.1636708373752666E-2</v>
          </cell>
          <cell r="EF89">
            <v>6.1122743997433282E-2</v>
          </cell>
          <cell r="EG89">
            <v>6.1142567270262849E-2</v>
          </cell>
          <cell r="EH89">
            <v>6.1228072544036657E-2</v>
          </cell>
          <cell r="EI89">
            <v>6.158287695167846E-2</v>
          </cell>
          <cell r="EJ89">
            <v>6.0748081086948132E-2</v>
          </cell>
          <cell r="EK89">
            <v>6.033288543505104E-2</v>
          </cell>
          <cell r="EL89">
            <v>5.8951872400326025E-2</v>
          </cell>
          <cell r="EM89">
            <v>5.8118843412321375E-2</v>
          </cell>
          <cell r="EN89">
            <v>5.8506157347646602E-2</v>
          </cell>
          <cell r="EO89">
            <v>5.8430891998266239E-2</v>
          </cell>
          <cell r="EP89">
            <v>5.8668331816338425E-2</v>
          </cell>
          <cell r="EQ89">
            <v>5.8485341995834411E-2</v>
          </cell>
          <cell r="ER89">
            <v>5.8643519947766079E-2</v>
          </cell>
          <cell r="ES89">
            <v>5.8402420934400366E-2</v>
          </cell>
          <cell r="ET89">
            <v>5.8078102806701677E-2</v>
          </cell>
          <cell r="EU89">
            <v>5.8110915387712264E-2</v>
          </cell>
          <cell r="EV89">
            <v>5.8182210632691543E-2</v>
          </cell>
          <cell r="EW89">
            <v>5.793564273559626E-2</v>
          </cell>
          <cell r="EX89">
            <v>5.7879425972728916E-2</v>
          </cell>
          <cell r="EY89">
            <v>5.7064007322476504E-2</v>
          </cell>
          <cell r="EZ89">
            <v>5.7063462918092243E-2</v>
          </cell>
          <cell r="FA89">
            <v>5.6937155485912258E-2</v>
          </cell>
          <cell r="FB89">
            <v>5.734454295398457E-2</v>
          </cell>
          <cell r="FC89">
            <v>5.6472210529474556E-2</v>
          </cell>
          <cell r="FD89">
            <v>5.6666091489940507E-2</v>
          </cell>
          <cell r="FE89">
            <v>5.6839583066592848E-2</v>
          </cell>
          <cell r="FF89">
            <v>5.7010148800888526E-2</v>
          </cell>
          <cell r="FG89">
            <v>5.6692396445881484E-2</v>
          </cell>
          <cell r="FH89">
            <v>5.6684783613620435E-2</v>
          </cell>
          <cell r="FI89">
            <v>5.6817924726560852E-2</v>
          </cell>
          <cell r="FJ89">
            <v>5.6368922840389094E-2</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ZDMF T-Mobile</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v>4.0231705103955006E-3</v>
          </cell>
          <cell r="BB90">
            <v>4.7343614770100533E-3</v>
          </cell>
          <cell r="BC90">
            <v>4.7919212045785826E-3</v>
          </cell>
          <cell r="BD90">
            <v>4.8937230680769087E-3</v>
          </cell>
          <cell r="BE90">
            <v>4.9795013069773054E-3</v>
          </cell>
          <cell r="BF90">
            <v>5.1037506484028945E-3</v>
          </cell>
          <cell r="BG90">
            <v>5.7712930984246263E-3</v>
          </cell>
          <cell r="BH90">
            <v>5.7349909391096465E-3</v>
          </cell>
          <cell r="BI90">
            <v>5.7893355739389064E-3</v>
          </cell>
          <cell r="BJ90">
            <v>5.7827887537065586E-3</v>
          </cell>
          <cell r="BK90">
            <v>5.7786036605404221E-3</v>
          </cell>
          <cell r="BL90">
            <v>5.6423463440998245E-3</v>
          </cell>
          <cell r="BM90">
            <v>5.665257753934479E-3</v>
          </cell>
          <cell r="BN90">
            <v>5.6199820133560419E-3</v>
          </cell>
          <cell r="BO90">
            <v>5.5548115158824017E-3</v>
          </cell>
          <cell r="BP90">
            <v>5.5485444147396271E-3</v>
          </cell>
          <cell r="BQ90">
            <v>5.533410061292896E-3</v>
          </cell>
          <cell r="BR90">
            <v>5.5262354579428581E-3</v>
          </cell>
          <cell r="BS90">
            <v>5.7577015577399259E-3</v>
          </cell>
          <cell r="BT90">
            <v>6.0422001652002738E-3</v>
          </cell>
          <cell r="BU90">
            <v>6.1640680561564788E-3</v>
          </cell>
          <cell r="BV90">
            <v>6.1817960530272881E-3</v>
          </cell>
          <cell r="BW90">
            <v>6.2097052281035754E-3</v>
          </cell>
          <cell r="BX90">
            <v>6.3180221555957069E-3</v>
          </cell>
          <cell r="BY90">
            <v>6.3205531934033415E-3</v>
          </cell>
          <cell r="BZ90">
            <v>6.3642360132284493E-3</v>
          </cell>
          <cell r="CA90">
            <v>6.3514336453769134E-3</v>
          </cell>
          <cell r="CB90">
            <v>6.3217812815682369E-3</v>
          </cell>
          <cell r="CC90">
            <v>6.2942801173325961E-3</v>
          </cell>
          <cell r="CD90">
            <v>6.2989376775364593E-3</v>
          </cell>
          <cell r="CE90">
            <v>6.4197755960074621E-3</v>
          </cell>
          <cell r="CF90">
            <v>6.4244329578493882E-3</v>
          </cell>
          <cell r="CG90">
            <v>6.5785766628059326E-3</v>
          </cell>
          <cell r="CH90">
            <v>6.6708208633092427E-3</v>
          </cell>
          <cell r="CI90" t="str">
            <v/>
          </cell>
          <cell r="CJ90" t="str">
            <v/>
          </cell>
          <cell r="CK90" t="str">
            <v/>
          </cell>
          <cell r="CL90" t="str">
            <v/>
          </cell>
          <cell r="CM90" t="str">
            <v/>
          </cell>
          <cell r="CN90" t="str">
            <v/>
          </cell>
          <cell r="CO90" t="str">
            <v/>
          </cell>
          <cell r="CP90" t="str">
            <v/>
          </cell>
          <cell r="CQ90" t="str">
            <v/>
          </cell>
          <cell r="CR90" t="str">
            <v/>
          </cell>
          <cell r="CS90" t="str">
            <v/>
          </cell>
          <cell r="CT90" t="str">
            <v/>
          </cell>
          <cell r="CU90" t="str">
            <v/>
          </cell>
          <cell r="CV90" t="str">
            <v/>
          </cell>
          <cell r="CW90" t="str">
            <v/>
          </cell>
          <cell r="CX90" t="str">
            <v/>
          </cell>
          <cell r="CY90" t="str">
            <v/>
          </cell>
          <cell r="CZ90" t="str">
            <v/>
          </cell>
          <cell r="DA90" t="str">
            <v/>
          </cell>
          <cell r="DB90" t="str">
            <v/>
          </cell>
          <cell r="DC90" t="str">
            <v/>
          </cell>
          <cell r="DD90" t="str">
            <v/>
          </cell>
          <cell r="DE90" t="str">
            <v/>
          </cell>
          <cell r="DF90" t="str">
            <v/>
          </cell>
          <cell r="DG90" t="str">
            <v/>
          </cell>
          <cell r="DH90" t="str">
            <v/>
          </cell>
          <cell r="DI90" t="str">
            <v/>
          </cell>
          <cell r="DJ90" t="str">
            <v/>
          </cell>
          <cell r="DK90" t="str">
            <v/>
          </cell>
          <cell r="DL90" t="str">
            <v/>
          </cell>
          <cell r="DM90" t="str">
            <v/>
          </cell>
          <cell r="DN90" t="str">
            <v/>
          </cell>
          <cell r="DO90" t="str">
            <v/>
          </cell>
          <cell r="DP90" t="str">
            <v/>
          </cell>
          <cell r="DQ90" t="str">
            <v/>
          </cell>
          <cell r="DR90" t="str">
            <v/>
          </cell>
          <cell r="DS90" t="str">
            <v/>
          </cell>
          <cell r="DT90" t="str">
            <v/>
          </cell>
          <cell r="DU90" t="str">
            <v/>
          </cell>
          <cell r="DV90" t="str">
            <v/>
          </cell>
          <cell r="DW90" t="str">
            <v/>
          </cell>
          <cell r="DX90" t="str">
            <v/>
          </cell>
          <cell r="DY90" t="str">
            <v/>
          </cell>
          <cell r="DZ90" t="str">
            <v/>
          </cell>
          <cell r="EA90" t="str">
            <v/>
          </cell>
          <cell r="EB90" t="str">
            <v/>
          </cell>
          <cell r="EC90" t="str">
            <v/>
          </cell>
          <cell r="ED90" t="str">
            <v/>
          </cell>
          <cell r="EE90" t="str">
            <v/>
          </cell>
          <cell r="EF90" t="str">
            <v/>
          </cell>
          <cell r="EG90" t="str">
            <v/>
          </cell>
          <cell r="EH90" t="str">
            <v/>
          </cell>
          <cell r="EI90" t="str">
            <v/>
          </cell>
          <cell r="EJ90" t="str">
            <v/>
          </cell>
          <cell r="EK90" t="str">
            <v/>
          </cell>
          <cell r="EL90" t="str">
            <v/>
          </cell>
          <cell r="EM90" t="str">
            <v/>
          </cell>
          <cell r="EN90" t="str">
            <v/>
          </cell>
          <cell r="EO90" t="str">
            <v/>
          </cell>
          <cell r="EP90" t="str">
            <v/>
          </cell>
          <cell r="EQ90" t="str">
            <v/>
          </cell>
          <cell r="ER90" t="str">
            <v/>
          </cell>
          <cell r="ES90" t="str">
            <v/>
          </cell>
          <cell r="ET90" t="str">
            <v/>
          </cell>
          <cell r="EU90" t="str">
            <v/>
          </cell>
          <cell r="EV90" t="str">
            <v/>
          </cell>
          <cell r="EW90" t="str">
            <v/>
          </cell>
          <cell r="EX90" t="str">
            <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SHŽ</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v>1.975024442212679E-6</v>
          </cell>
          <cell r="AU91">
            <v>1.9318157511827691E-5</v>
          </cell>
          <cell r="AV91">
            <v>3.053460687064271E-5</v>
          </cell>
          <cell r="AW91">
            <v>1.1272359973045886E-4</v>
          </cell>
          <cell r="AX91">
            <v>2.1828313075950438E-4</v>
          </cell>
          <cell r="AY91">
            <v>3.2045704807752147E-4</v>
          </cell>
          <cell r="AZ91">
            <v>4.1106879134946263E-4</v>
          </cell>
          <cell r="BA91">
            <v>5.0970112420769403E-4</v>
          </cell>
          <cell r="BB91">
            <v>6.3313567753909129E-4</v>
          </cell>
          <cell r="BC91">
            <v>7.4616719561447747E-4</v>
          </cell>
          <cell r="BD91">
            <v>8.6669994858745486E-4</v>
          </cell>
          <cell r="BE91">
            <v>9.9853753682611381E-4</v>
          </cell>
          <cell r="BF91">
            <v>1.1100488973568821E-3</v>
          </cell>
          <cell r="BG91">
            <v>1.1170243750049872E-3</v>
          </cell>
          <cell r="BH91">
            <v>1.1489196323706773E-3</v>
          </cell>
          <cell r="BI91">
            <v>1.2360190216378689E-3</v>
          </cell>
          <cell r="BJ91">
            <v>1.3060904604784308E-3</v>
          </cell>
          <cell r="BK91">
            <v>1.3521222662137345E-3</v>
          </cell>
          <cell r="BL91">
            <v>1.3847106161631179E-3</v>
          </cell>
          <cell r="BM91">
            <v>1.4396900559448885E-3</v>
          </cell>
          <cell r="BN91">
            <v>1.4842175984772909E-3</v>
          </cell>
          <cell r="BO91">
            <v>1.5246970272171888E-3</v>
          </cell>
          <cell r="BP91">
            <v>1.5600305369061829E-3</v>
          </cell>
          <cell r="BQ91">
            <v>1.5741504200513412E-3</v>
          </cell>
          <cell r="BR91">
            <v>1.5676982781716255E-3</v>
          </cell>
          <cell r="BS91">
            <v>1.6116023727518992E-3</v>
          </cell>
          <cell r="BT91">
            <v>1.7313384856130478E-3</v>
          </cell>
          <cell r="BU91">
            <v>1.8070250137209168E-3</v>
          </cell>
          <cell r="BV91">
            <v>1.8632199762479054E-3</v>
          </cell>
          <cell r="BW91">
            <v>1.9268811637947959E-3</v>
          </cell>
          <cell r="BX91">
            <v>1.9930681843230592E-3</v>
          </cell>
          <cell r="BY91">
            <v>2.0373866689355449E-3</v>
          </cell>
          <cell r="BZ91">
            <v>2.0798183975041257E-3</v>
          </cell>
          <cell r="CA91">
            <v>2.1130948917623101E-3</v>
          </cell>
          <cell r="CB91">
            <v>2.1430346809380211E-3</v>
          </cell>
          <cell r="CC91">
            <v>2.1623720126313847E-3</v>
          </cell>
          <cell r="CD91">
            <v>2.1875628211801596E-3</v>
          </cell>
          <cell r="CE91">
            <v>2.2058158518320106E-3</v>
          </cell>
          <cell r="CF91">
            <v>2.181993739303765E-3</v>
          </cell>
          <cell r="CG91">
            <v>2.2255116338728768E-3</v>
          </cell>
          <cell r="CH91">
            <v>2.2579823834900804E-3</v>
          </cell>
          <cell r="CI91">
            <v>2.2537824450470146E-3</v>
          </cell>
          <cell r="CJ91">
            <v>2.2786858731281266E-3</v>
          </cell>
          <cell r="CK91">
            <v>2.3261682143261735E-3</v>
          </cell>
          <cell r="CL91">
            <v>2.3486864661705562E-3</v>
          </cell>
          <cell r="CM91">
            <v>2.4021176245233736E-3</v>
          </cell>
          <cell r="CN91">
            <v>2.4871803033298641E-3</v>
          </cell>
          <cell r="CO91">
            <v>2.4770101378603746E-3</v>
          </cell>
          <cell r="CP91">
            <v>2.5150203609776048E-3</v>
          </cell>
          <cell r="CQ91">
            <v>2.5032263675399151E-3</v>
          </cell>
          <cell r="CR91">
            <v>2.4221865150191165E-3</v>
          </cell>
          <cell r="CS91">
            <v>2.4545951210369525E-3</v>
          </cell>
          <cell r="CT91">
            <v>2.5276264311260409E-3</v>
          </cell>
          <cell r="CU91">
            <v>2.5636730765534583E-3</v>
          </cell>
          <cell r="CV91">
            <v>2.6278537752992548E-3</v>
          </cell>
          <cell r="CW91">
            <v>2.595344863735141E-3</v>
          </cell>
          <cell r="CX91">
            <v>2.6017857225340431E-3</v>
          </cell>
          <cell r="CY91">
            <v>2.6192476537327944E-3</v>
          </cell>
          <cell r="CZ91">
            <v>2.5508768738571157E-3</v>
          </cell>
          <cell r="DA91">
            <v>2.5402703340709721E-3</v>
          </cell>
          <cell r="DB91">
            <v>2.3592913966690851E-3</v>
          </cell>
          <cell r="DC91">
            <v>2.3042466147583374E-3</v>
          </cell>
          <cell r="DD91">
            <v>2.1821457698613764E-3</v>
          </cell>
          <cell r="DE91">
            <v>2.1904817631497116E-3</v>
          </cell>
          <cell r="DF91">
            <v>2.1861270895532992E-3</v>
          </cell>
          <cell r="DG91">
            <v>2.2012886742734999E-3</v>
          </cell>
          <cell r="DH91">
            <v>2.1411161273081143E-3</v>
          </cell>
          <cell r="DI91">
            <v>2.1605338027907072E-3</v>
          </cell>
          <cell r="DJ91">
            <v>2.0685135834969726E-3</v>
          </cell>
          <cell r="DK91">
            <v>2.0777945213275627E-3</v>
          </cell>
          <cell r="DL91">
            <v>2.0891174489010666E-3</v>
          </cell>
          <cell r="DM91">
            <v>2.1029369247536319E-3</v>
          </cell>
          <cell r="DN91">
            <v>2.1013274657782598E-3</v>
          </cell>
          <cell r="DO91">
            <v>2.1118890999171341E-3</v>
          </cell>
          <cell r="DP91">
            <v>2.0831044912482601E-3</v>
          </cell>
          <cell r="DQ91">
            <v>1.9657693044744405E-3</v>
          </cell>
          <cell r="DR91">
            <v>3.0611227768645379E-3</v>
          </cell>
          <cell r="DS91">
            <v>3.6341199455779956E-3</v>
          </cell>
          <cell r="DT91">
            <v>3.9831016211096327E-3</v>
          </cell>
          <cell r="DU91">
            <v>4.3843825813000186E-3</v>
          </cell>
          <cell r="DV91">
            <v>4.8029598794218356E-3</v>
          </cell>
          <cell r="DW91">
            <v>4.7877011331852928E-3</v>
          </cell>
          <cell r="DX91">
            <v>4.7994020817331085E-3</v>
          </cell>
          <cell r="DY91">
            <v>4.7367437719704492E-3</v>
          </cell>
          <cell r="DZ91">
            <v>4.7246719547350763E-3</v>
          </cell>
          <cell r="EA91">
            <v>6.9685895920233061E-3</v>
          </cell>
          <cell r="EB91">
            <v>6.9134239071832471E-3</v>
          </cell>
          <cell r="EC91">
            <v>7.3794136221659486E-3</v>
          </cell>
          <cell r="ED91">
            <v>7.3153124203120257E-3</v>
          </cell>
          <cell r="EE91">
            <v>7.5458385842798147E-3</v>
          </cell>
          <cell r="EF91">
            <v>7.8179355427959452E-3</v>
          </cell>
          <cell r="EG91">
            <v>8.1177576140421277E-3</v>
          </cell>
          <cell r="EH91">
            <v>8.2321827357979445E-3</v>
          </cell>
          <cell r="EI91">
            <v>8.6919504899150828E-3</v>
          </cell>
          <cell r="EJ91">
            <v>8.8629539677634334E-3</v>
          </cell>
          <cell r="EK91">
            <v>8.8420935723941135E-3</v>
          </cell>
          <cell r="EL91">
            <v>8.863860514706768E-3</v>
          </cell>
          <cell r="EM91">
            <v>9.4555429641995908E-3</v>
          </cell>
          <cell r="EN91">
            <v>9.6769384696556385E-3</v>
          </cell>
          <cell r="EO91">
            <v>9.7013947344966323E-3</v>
          </cell>
          <cell r="EP91">
            <v>9.678635654082314E-3</v>
          </cell>
          <cell r="EQ91">
            <v>9.5560176719174748E-3</v>
          </cell>
          <cell r="ER91">
            <v>9.3812886150750445E-3</v>
          </cell>
          <cell r="ES91">
            <v>9.1619793179980921E-3</v>
          </cell>
          <cell r="ET91">
            <v>8.7044444951046452E-3</v>
          </cell>
          <cell r="EU91">
            <v>8.4611028758100979E-3</v>
          </cell>
          <cell r="EV91">
            <v>8.1462995949482062E-3</v>
          </cell>
          <cell r="EW91">
            <v>8.2231217892097773E-3</v>
          </cell>
          <cell r="EX91">
            <v>8.1608115746737431E-3</v>
          </cell>
          <cell r="EY91">
            <v>8.0378245739114156E-3</v>
          </cell>
          <cell r="EZ91">
            <v>7.9411964153463487E-3</v>
          </cell>
          <cell r="FA91">
            <v>7.7940098514615629E-3</v>
          </cell>
          <cell r="FB91">
            <v>7.9468062533514672E-3</v>
          </cell>
          <cell r="FC91">
            <v>7.9029440482663148E-3</v>
          </cell>
          <cell r="FD91">
            <v>7.9278113386903552E-3</v>
          </cell>
          <cell r="FE91">
            <v>7.8668415034435085E-3</v>
          </cell>
          <cell r="FF91">
            <v>7.7025272762161149E-3</v>
          </cell>
          <cell r="FG91">
            <v>7.6699110770870136E-3</v>
          </cell>
          <cell r="FH91">
            <v>7.6009550399135338E-3</v>
          </cell>
          <cell r="FI91">
            <v>7.4956031773940317E-3</v>
          </cell>
          <cell r="FJ91">
            <v>7.412552492456875E-3</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ZDMF HAC</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3.7926393855396652E-2</v>
          </cell>
          <cell r="CR92">
            <v>3.9753782797054292E-2</v>
          </cell>
          <cell r="CS92">
            <v>4.1115421618073175E-2</v>
          </cell>
          <cell r="CT92">
            <v>4.2140528103425653E-2</v>
          </cell>
          <cell r="CU92">
            <v>4.3430971886459516E-2</v>
          </cell>
          <cell r="CV92">
            <v>4.4803443241660135E-2</v>
          </cell>
          <cell r="CW92">
            <v>4.545254285625229E-2</v>
          </cell>
          <cell r="CX92">
            <v>4.5226141833807347E-2</v>
          </cell>
          <cell r="CY92">
            <v>4.7405661301524106E-2</v>
          </cell>
          <cell r="CZ92">
            <v>4.8189025954812656E-2</v>
          </cell>
          <cell r="DA92">
            <v>4.8845988163041171E-2</v>
          </cell>
          <cell r="DB92">
            <v>4.7481868810715012E-2</v>
          </cell>
          <cell r="DC92">
            <v>4.807381128896035E-2</v>
          </cell>
          <cell r="DD92">
            <v>5.0981905368484438E-2</v>
          </cell>
          <cell r="DE92">
            <v>5.275117202636613E-2</v>
          </cell>
          <cell r="DF92">
            <v>5.4530484252469015E-2</v>
          </cell>
          <cell r="DG92">
            <v>5.5580150490170788E-2</v>
          </cell>
          <cell r="DH92">
            <v>5.7209781773328389E-2</v>
          </cell>
          <cell r="DI92">
            <v>5.808454467189119E-2</v>
          </cell>
          <cell r="DJ92">
            <v>5.9362062889761161E-2</v>
          </cell>
          <cell r="DK92">
            <v>6.0496449105205206E-2</v>
          </cell>
          <cell r="DL92">
            <v>6.1801143322718688E-2</v>
          </cell>
          <cell r="DM92">
            <v>6.2844302382541004E-2</v>
          </cell>
          <cell r="DN92">
            <v>6.4174836058461304E-2</v>
          </cell>
          <cell r="DO92">
            <v>6.5307386849286359E-2</v>
          </cell>
          <cell r="DP92">
            <v>6.636722084035393E-2</v>
          </cell>
          <cell r="DQ92">
            <v>6.6388101561858814E-2</v>
          </cell>
          <cell r="DR92">
            <v>6.6375364692840763E-2</v>
          </cell>
          <cell r="DS92">
            <v>6.6320482936550559E-2</v>
          </cell>
          <cell r="DT92">
            <v>7.1897626855056018E-2</v>
          </cell>
          <cell r="DU92">
            <v>7.2236912620550237E-2</v>
          </cell>
          <cell r="DV92">
            <v>7.2837059229718407E-2</v>
          </cell>
          <cell r="DW92">
            <v>7.3435382450086073E-2</v>
          </cell>
          <cell r="DX92">
            <v>7.4122823513276703E-2</v>
          </cell>
          <cell r="DY92">
            <v>7.4596007578041898E-2</v>
          </cell>
          <cell r="DZ92">
            <v>7.5266624924709119E-2</v>
          </cell>
          <cell r="EA92">
            <v>7.6472098322028684E-2</v>
          </cell>
          <cell r="EB92">
            <v>7.7208798295856071E-2</v>
          </cell>
          <cell r="EC92">
            <v>7.8288880481945114E-2</v>
          </cell>
          <cell r="ED92">
            <v>7.9056485461172735E-2</v>
          </cell>
          <cell r="EE92">
            <v>7.9778967551640503E-2</v>
          </cell>
          <cell r="EF92">
            <v>8.0254411346121934E-2</v>
          </cell>
          <cell r="EG92">
            <v>8.0965606283894972E-2</v>
          </cell>
          <cell r="EH92">
            <v>8.1435631654635729E-2</v>
          </cell>
          <cell r="EI92">
            <v>8.2068132251818374E-2</v>
          </cell>
          <cell r="EJ92">
            <v>8.2950257048620926E-2</v>
          </cell>
          <cell r="EK92">
            <v>8.3525940927568182E-2</v>
          </cell>
          <cell r="EL92">
            <v>0.10456813745811756</v>
          </cell>
          <cell r="EM92">
            <v>0.10536568273269584</v>
          </cell>
          <cell r="EN92">
            <v>0.10762845572234218</v>
          </cell>
          <cell r="EO92">
            <v>0.10852228147407696</v>
          </cell>
          <cell r="EP92">
            <v>0.10924950927232761</v>
          </cell>
          <cell r="EQ92">
            <v>0.11005747621537092</v>
          </cell>
          <cell r="ER92">
            <v>0.11098802863736056</v>
          </cell>
          <cell r="ES92">
            <v>0.11214589173972579</v>
          </cell>
          <cell r="ET92">
            <v>0.11228956535651786</v>
          </cell>
          <cell r="EU92">
            <v>0.1130329377495735</v>
          </cell>
          <cell r="EV92">
            <v>0.11365849051399009</v>
          </cell>
          <cell r="EW92">
            <v>0.11401479470263243</v>
          </cell>
          <cell r="EX92">
            <v>0.11469151790461465</v>
          </cell>
          <cell r="EY92">
            <v>0.11441158112658065</v>
          </cell>
          <cell r="EZ92">
            <v>0.1153232892603084</v>
          </cell>
          <cell r="FA92">
            <v>0.11597955182725675</v>
          </cell>
          <cell r="FB92">
            <v>0.11752804562110243</v>
          </cell>
          <cell r="FC92">
            <v>0.11877997881945247</v>
          </cell>
          <cell r="FD92">
            <v>0.11962380769500167</v>
          </cell>
          <cell r="FE92">
            <v>0.11983977665537908</v>
          </cell>
          <cell r="FF92">
            <v>0.12083395462441078</v>
          </cell>
          <cell r="FG92">
            <v>0.12174321768658714</v>
          </cell>
          <cell r="FH92">
            <v>0.12221809225313471</v>
          </cell>
          <cell r="FI92">
            <v>0.12237603553174971</v>
          </cell>
          <cell r="FJ92">
            <v>0.12333091022897077</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AZ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0.11040696516842056</v>
          </cell>
          <cell r="CX93">
            <v>0.11203231876500022</v>
          </cell>
          <cell r="CY93">
            <v>0.11225494274006338</v>
          </cell>
          <cell r="CZ93">
            <v>0.1135707553869556</v>
          </cell>
          <cell r="DA93">
            <v>0.11187553644524849</v>
          </cell>
          <cell r="DB93">
            <v>0.1042062251627878</v>
          </cell>
          <cell r="DC93">
            <v>0.10410195431742683</v>
          </cell>
          <cell r="DD93">
            <v>0.10457965549764865</v>
          </cell>
          <cell r="DE93">
            <v>0.10454733654753905</v>
          </cell>
          <cell r="DF93">
            <v>0.10529555945788681</v>
          </cell>
          <cell r="DG93">
            <v>0.10636877914091405</v>
          </cell>
          <cell r="DH93">
            <v>0.10632757340606844</v>
          </cell>
          <cell r="DI93">
            <v>0.10732801787341964</v>
          </cell>
          <cell r="DJ93">
            <v>0.10745269447379625</v>
          </cell>
          <cell r="DK93">
            <v>0.10792398165561568</v>
          </cell>
          <cell r="DL93">
            <v>0.107616533960513</v>
          </cell>
          <cell r="DM93">
            <v>0.1076400346749251</v>
          </cell>
          <cell r="DN93">
            <v>0.10749273251482566</v>
          </cell>
          <cell r="DO93">
            <v>0.10703605977861072</v>
          </cell>
          <cell r="DP93">
            <v>0.10723460305326506</v>
          </cell>
          <cell r="DQ93">
            <v>0.10746719774217602</v>
          </cell>
          <cell r="DR93">
            <v>0.10676712536320063</v>
          </cell>
          <cell r="DS93">
            <v>0.10597731220642786</v>
          </cell>
          <cell r="DT93">
            <v>0.1049487846557826</v>
          </cell>
          <cell r="DU93">
            <v>0.10469242445479349</v>
          </cell>
          <cell r="DV93">
            <v>0.10430026768996313</v>
          </cell>
          <cell r="DW93">
            <v>0.10430238345379964</v>
          </cell>
          <cell r="DX93">
            <v>0.10377529834152555</v>
          </cell>
          <cell r="DY93">
            <v>0.10366648387536742</v>
          </cell>
          <cell r="DZ93">
            <v>0.10329073137791252</v>
          </cell>
          <cell r="EA93">
            <v>0.10234051269975106</v>
          </cell>
          <cell r="EB93">
            <v>0.10188351506632853</v>
          </cell>
          <cell r="EC93">
            <v>0.10177706473832988</v>
          </cell>
          <cell r="ED93">
            <v>0.10210634392282096</v>
          </cell>
          <cell r="EE93">
            <v>0.10234881439065356</v>
          </cell>
          <cell r="EF93">
            <v>0.10220684629415468</v>
          </cell>
          <cell r="EG93">
            <v>0.10181170423592159</v>
          </cell>
          <cell r="EH93">
            <v>0.10250757660551339</v>
          </cell>
          <cell r="EI93">
            <v>0.10240171022854069</v>
          </cell>
          <cell r="EJ93">
            <v>0.10207386765056313</v>
          </cell>
          <cell r="EK93">
            <v>0.10252964587012844</v>
          </cell>
          <cell r="EL93">
            <v>0.10160437843380535</v>
          </cell>
          <cell r="EM93">
            <v>0.10039558379749096</v>
          </cell>
          <cell r="EN93">
            <v>0.10018349634475038</v>
          </cell>
          <cell r="EO93">
            <v>0.1001411021384352</v>
          </cell>
          <cell r="EP93">
            <v>9.9781161651326888E-2</v>
          </cell>
          <cell r="EQ93">
            <v>0.1000111325757906</v>
          </cell>
          <cell r="ER93">
            <v>0.10017091038687116</v>
          </cell>
          <cell r="ES93">
            <v>9.985593984315061E-2</v>
          </cell>
          <cell r="ET93">
            <v>0.10042964486542315</v>
          </cell>
          <cell r="EU93">
            <v>0.10019232921763725</v>
          </cell>
          <cell r="EV93">
            <v>9.9760197131367884E-2</v>
          </cell>
          <cell r="EW93">
            <v>9.9575318789611025E-2</v>
          </cell>
          <cell r="EX93">
            <v>9.8988020495404297E-2</v>
          </cell>
          <cell r="EY93">
            <v>9.7151854852894057E-2</v>
          </cell>
          <cell r="EZ93">
            <v>9.7509137266298937E-2</v>
          </cell>
          <cell r="FA93">
            <v>9.7502881169907671E-2</v>
          </cell>
          <cell r="FB93">
            <v>9.6065638483519469E-2</v>
          </cell>
          <cell r="FC93">
            <v>9.5454350769486482E-2</v>
          </cell>
          <cell r="FD93">
            <v>9.4375403060022775E-2</v>
          </cell>
          <cell r="FE93">
            <v>9.4803104416124981E-2</v>
          </cell>
          <cell r="FF93">
            <v>9.3855067865400724E-2</v>
          </cell>
          <cell r="FG93">
            <v>9.3340854872944357E-2</v>
          </cell>
          <cell r="FH93">
            <v>9.3332138502596862E-2</v>
          </cell>
          <cell r="FI93">
            <v>9.3068661430053948E-2</v>
          </cell>
          <cell r="FJ93">
            <v>9.2757675903526057E-2</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ZDMF Cestarski</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2.2091552996311164E-4</v>
          </cell>
          <cell r="DB94">
            <v>2.0556354727869298E-4</v>
          </cell>
          <cell r="DC94">
            <v>2.3124619639797162E-4</v>
          </cell>
          <cell r="DD94">
            <v>2.3343358090804794E-4</v>
          </cell>
          <cell r="DE94">
            <v>5.0003720678464339E-4</v>
          </cell>
          <cell r="DF94">
            <v>8.2671834686829455E-4</v>
          </cell>
          <cell r="DG94">
            <v>1.1430718125126282E-3</v>
          </cell>
          <cell r="DH94">
            <v>1.4647484631412039E-3</v>
          </cell>
          <cell r="DI94">
            <v>1.7572023388626075E-3</v>
          </cell>
          <cell r="DJ94">
            <v>2.3232279323278514E-3</v>
          </cell>
          <cell r="DK94">
            <v>2.6231398874286996E-3</v>
          </cell>
          <cell r="DL94">
            <v>3.2203244728363127E-3</v>
          </cell>
          <cell r="DM94">
            <v>3.5455040038628455E-3</v>
          </cell>
          <cell r="DN94">
            <v>3.8552341066286984E-3</v>
          </cell>
          <cell r="DO94">
            <v>4.2084219982380829E-3</v>
          </cell>
          <cell r="DP94">
            <v>4.4341750506544696E-3</v>
          </cell>
          <cell r="DQ94">
            <v>4.7105347914962728E-3</v>
          </cell>
          <cell r="DR94">
            <v>4.9328575645579487E-3</v>
          </cell>
          <cell r="DS94">
            <v>5.1840988588008835E-3</v>
          </cell>
          <cell r="DT94">
            <v>5.3782403531108273E-3</v>
          </cell>
          <cell r="DU94">
            <v>5.602742975114052E-3</v>
          </cell>
          <cell r="DV94">
            <v>6.0667547833700838E-3</v>
          </cell>
          <cell r="DW94">
            <v>6.2746740299898379E-3</v>
          </cell>
          <cell r="DX94">
            <v>6.4304287776049346E-3</v>
          </cell>
          <cell r="DY94">
            <v>6.5685637156335025E-3</v>
          </cell>
          <cell r="DZ94">
            <v>6.6602813002657199E-3</v>
          </cell>
          <cell r="EA94">
            <v>6.9314322975580038E-3</v>
          </cell>
          <cell r="EB94">
            <v>7.0387288862215043E-3</v>
          </cell>
          <cell r="EC94">
            <v>7.2567633428650517E-3</v>
          </cell>
          <cell r="ED94">
            <v>7.4221862270572045E-3</v>
          </cell>
          <cell r="EE94">
            <v>7.5497149730672456E-3</v>
          </cell>
          <cell r="EF94">
            <v>7.8045439536828746E-3</v>
          </cell>
          <cell r="EG94">
            <v>8.0994120717231138E-3</v>
          </cell>
          <cell r="EH94">
            <v>8.4713176476302401E-3</v>
          </cell>
          <cell r="EI94">
            <v>8.7559289519417716E-3</v>
          </cell>
          <cell r="EJ94">
            <v>8.8602044808575257E-3</v>
          </cell>
          <cell r="EK94">
            <v>9.0350474722465483E-3</v>
          </cell>
          <cell r="EL94">
            <v>8.9066741397056236E-3</v>
          </cell>
          <cell r="EM94">
            <v>8.9605368645014737E-3</v>
          </cell>
          <cell r="EN94">
            <v>9.1050237446192814E-3</v>
          </cell>
          <cell r="EO94">
            <v>9.16813262692414E-3</v>
          </cell>
          <cell r="EP94">
            <v>9.516096404888456E-3</v>
          </cell>
          <cell r="EQ94">
            <v>9.7258491519022598E-3</v>
          </cell>
          <cell r="ER94">
            <v>9.9083207657589597E-3</v>
          </cell>
          <cell r="ES94">
            <v>1.0043360299690281E-2</v>
          </cell>
          <cell r="ET94">
            <v>1.0461952269862854E-2</v>
          </cell>
          <cell r="EU94">
            <v>1.0650344435464492E-2</v>
          </cell>
          <cell r="EV94">
            <v>1.0905975442982807E-2</v>
          </cell>
          <cell r="EW94">
            <v>1.1041242642103866E-2</v>
          </cell>
          <cell r="EX94">
            <v>1.1226312423123976E-2</v>
          </cell>
          <cell r="EY94">
            <v>1.1221309414290372E-2</v>
          </cell>
          <cell r="EZ94">
            <v>1.1466328339118457E-2</v>
          </cell>
          <cell r="FA94">
            <v>1.1547238289422532E-2</v>
          </cell>
          <cell r="FB94">
            <v>1.1685954195167932E-2</v>
          </cell>
          <cell r="FC94">
            <v>1.1911965637625432E-2</v>
          </cell>
          <cell r="FD94">
            <v>1.2070525730786862E-2</v>
          </cell>
          <cell r="FE94">
            <v>1.234303917621154E-2</v>
          </cell>
          <cell r="FF94">
            <v>1.2714392607998129E-2</v>
          </cell>
          <cell r="FG94">
            <v>1.2813230091541295E-2</v>
          </cell>
          <cell r="FH94">
            <v>1.2822814106295816E-2</v>
          </cell>
          <cell r="FI94">
            <v>1.299262730896452E-2</v>
          </cell>
          <cell r="FJ94">
            <v>1.3224143077744778E-2</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AZ Auto Hrvatska</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1.6356422054866888E-2</v>
          </cell>
          <cell r="EM95">
            <v>1.6488745013683623E-2</v>
          </cell>
          <cell r="EN95">
            <v>1.6601532578501672E-2</v>
          </cell>
          <cell r="EO95">
            <v>1.6811692404509984E-2</v>
          </cell>
          <cell r="EP95">
            <v>1.6946810884263166E-2</v>
          </cell>
          <cell r="EQ95">
            <v>1.7125725498823064E-2</v>
          </cell>
          <cell r="ER95">
            <v>1.7279779706996394E-2</v>
          </cell>
          <cell r="ES95">
            <v>1.7447650539508325E-2</v>
          </cell>
          <cell r="ET95">
            <v>1.7601999518943662E-2</v>
          </cell>
          <cell r="EU95">
            <v>1.7694274467983304E-2</v>
          </cell>
          <cell r="EV95">
            <v>1.7753841955614129E-2</v>
          </cell>
          <cell r="EW95">
            <v>1.7933030521173971E-2</v>
          </cell>
          <cell r="EX95">
            <v>1.8018146855224425E-2</v>
          </cell>
          <cell r="EY95">
            <v>1.7958380073641329E-2</v>
          </cell>
          <cell r="EZ95">
            <v>1.8150020718587581E-2</v>
          </cell>
          <cell r="FA95">
            <v>1.8255861884039659E-2</v>
          </cell>
          <cell r="FB95">
            <v>1.808259262195271E-2</v>
          </cell>
          <cell r="FC95">
            <v>1.8131144337196592E-2</v>
          </cell>
          <cell r="FD95">
            <v>1.8132899970334054E-2</v>
          </cell>
          <cell r="FE95">
            <v>1.8248229256618405E-2</v>
          </cell>
          <cell r="FF95">
            <v>1.8230989262298127E-2</v>
          </cell>
          <cell r="FG95">
            <v>1.8250069292419499E-2</v>
          </cell>
          <cell r="FH95">
            <v>1.8298825700020237E-2</v>
          </cell>
          <cell r="FI95">
            <v>1.8394687342862939E-2</v>
          </cell>
          <cell r="FJ95">
            <v>1.842936014135918E-2</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AC Rijeka - Zagreb</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t="str">
            <v/>
          </cell>
          <cell r="EO96" t="str">
            <v/>
          </cell>
          <cell r="EP96" t="str">
            <v/>
          </cell>
          <cell r="EQ96" t="str">
            <v/>
          </cell>
          <cell r="ER96" t="str">
            <v/>
          </cell>
          <cell r="ES96" t="str">
            <v/>
          </cell>
          <cell r="ET96" t="str">
            <v/>
          </cell>
          <cell r="EU96" t="str">
            <v/>
          </cell>
          <cell r="EV96" t="str">
            <v/>
          </cell>
          <cell r="EW96" t="str">
            <v/>
          </cell>
          <cell r="EX96" t="str">
            <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ZABA</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v>0.13150202287542323</v>
          </cell>
          <cell r="EO97">
            <v>0.13223054130713705</v>
          </cell>
          <cell r="EP97">
            <v>0.13291687313330833</v>
          </cell>
          <cell r="EQ97">
            <v>0.13366227704649072</v>
          </cell>
          <cell r="ER97">
            <v>0.13456583819106169</v>
          </cell>
          <cell r="ES97">
            <v>0.13527244222632484</v>
          </cell>
          <cell r="ET97">
            <v>0.13667296304695184</v>
          </cell>
          <cell r="EU97">
            <v>0.13735263464324279</v>
          </cell>
          <cell r="EV97">
            <v>0.13764311006359303</v>
          </cell>
          <cell r="EW97">
            <v>0.13858611989886399</v>
          </cell>
          <cell r="EX97">
            <v>0.13896487099727131</v>
          </cell>
          <cell r="EY97">
            <v>0.13840062086761068</v>
          </cell>
          <cell r="EZ97">
            <v>0.13858588684036061</v>
          </cell>
          <cell r="FA97">
            <v>0.13883619160877853</v>
          </cell>
          <cell r="FB97">
            <v>0.1372141492598834</v>
          </cell>
          <cell r="FC97">
            <v>0.13671110700352981</v>
          </cell>
          <cell r="FD97">
            <v>0.13670488854758514</v>
          </cell>
          <cell r="FE97">
            <v>0.13725348916800031</v>
          </cell>
          <cell r="FF97">
            <v>0.13688544393246352</v>
          </cell>
          <cell r="FG97">
            <v>0.1368137675881948</v>
          </cell>
          <cell r="FH97">
            <v>0.13728931761109872</v>
          </cell>
          <cell r="FI97">
            <v>0.13769859110289193</v>
          </cell>
          <cell r="FJ97">
            <v>0.13759078125186411</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v>1.2176274321375542E-2</v>
          </cell>
          <cell r="EM98">
            <v>1.3291973774720633E-2</v>
          </cell>
          <cell r="EN98">
            <v>1.3859330157768928E-2</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v>2.234405354232178E-2</v>
          </cell>
          <cell r="FJ98">
            <v>2.2208509224327742E-2</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Erste ZDMF</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4.4285898645319097E-3</v>
          </cell>
          <cell r="EO99">
            <v>4.4769765637553242E-3</v>
          </cell>
          <cell r="EP99">
            <v>4.5302383943958569E-3</v>
          </cell>
          <cell r="EQ99">
            <v>4.5247313252605274E-3</v>
          </cell>
          <cell r="ER99">
            <v>4.5347157426518002E-3</v>
          </cell>
          <cell r="ES99">
            <v>4.5442400015760975E-3</v>
          </cell>
          <cell r="ET99">
            <v>4.5638568726061781E-3</v>
          </cell>
          <cell r="EU99">
            <v>4.5895080116008305E-3</v>
          </cell>
          <cell r="EV99">
            <v>4.6648287504527522E-3</v>
          </cell>
          <cell r="EW99">
            <v>4.6595916851330807E-3</v>
          </cell>
          <cell r="EX99">
            <v>4.7214365865206704E-3</v>
          </cell>
          <cell r="EY99">
            <v>1.0130608366687331E-2</v>
          </cell>
          <cell r="EZ99">
            <v>1.0177306086533904E-2</v>
          </cell>
          <cell r="FA99">
            <v>1.199087009576731E-2</v>
          </cell>
          <cell r="FB99">
            <v>1.2268057743380583E-2</v>
          </cell>
          <cell r="FC99">
            <v>1.2874188753860856E-2</v>
          </cell>
          <cell r="FD99">
            <v>1.2956239136930031E-2</v>
          </cell>
          <cell r="FE99">
            <v>1.2981744306350714E-2</v>
          </cell>
          <cell r="FF99">
            <v>1.2989387496590531E-2</v>
          </cell>
          <cell r="FG99">
            <v>1.2957463045853067E-2</v>
          </cell>
          <cell r="FH99">
            <v>1.286204480783815E-2</v>
          </cell>
          <cell r="FI99">
            <v>1.2809394663891119E-2</v>
          </cell>
          <cell r="FJ99">
            <v>1.3023343226147439E-2</v>
          </cell>
          <cell r="FK99" t="str">
            <v/>
          </cell>
          <cell r="FL99" t="str">
            <v/>
          </cell>
          <cell r="FM99" t="str">
            <v/>
          </cell>
          <cell r="FN99" t="str">
            <v/>
          </cell>
          <cell r="FO99" t="str">
            <v/>
          </cell>
          <cell r="FP99" t="str">
            <v/>
          </cell>
          <cell r="FQ99" t="str">
            <v/>
          </cell>
          <cell r="FR99" t="str">
            <v/>
          </cell>
          <cell r="FS99" t="str">
            <v/>
          </cell>
          <cell r="FT99" t="str">
            <v/>
          </cell>
          <cell r="FU99" t="str">
            <v/>
          </cell>
          <cell r="FV99" t="str">
            <v/>
          </cell>
          <cell r="FW99" t="str">
            <v/>
          </cell>
          <cell r="FX99" t="str">
            <v/>
          </cell>
          <cell r="FY99" t="str">
            <v/>
          </cell>
          <cell r="FZ99" t="str">
            <v/>
          </cell>
          <cell r="GA99" t="str">
            <v/>
          </cell>
          <cell r="GB99" t="str">
            <v/>
          </cell>
          <cell r="GC99" t="str">
            <v/>
          </cell>
          <cell r="GD99" t="str">
            <v/>
          </cell>
          <cell r="GE99" t="str">
            <v/>
          </cell>
          <cell r="GF99" t="str">
            <v/>
          </cell>
          <cell r="GG99" t="str">
            <v/>
          </cell>
          <cell r="GH99" t="str">
            <v/>
          </cell>
          <cell r="GI99" t="str">
            <v/>
          </cell>
          <cell r="GJ99" t="str">
            <v/>
          </cell>
          <cell r="GK99" t="str">
            <v/>
          </cell>
          <cell r="GL99" t="str">
            <v/>
          </cell>
          <cell r="GM99" t="str">
            <v/>
          </cell>
          <cell r="GN99" t="str">
            <v/>
          </cell>
          <cell r="GO99" t="str">
            <v/>
          </cell>
          <cell r="GP99" t="str">
            <v/>
          </cell>
          <cell r="GQ99" t="str">
            <v/>
          </cell>
          <cell r="GR99" t="str">
            <v/>
          </cell>
          <cell r="GS99" t="str">
            <v/>
          </cell>
          <cell r="GT99" t="str">
            <v/>
          </cell>
          <cell r="GU99" t="str">
            <v/>
          </cell>
          <cell r="GV99" t="str">
            <v/>
          </cell>
          <cell r="GW99" t="str">
            <v/>
          </cell>
          <cell r="GX99" t="str">
            <v/>
          </cell>
          <cell r="GY99" t="str">
            <v/>
          </cell>
          <cell r="GZ99" t="str">
            <v/>
          </cell>
          <cell r="HA99" t="str">
            <v/>
          </cell>
          <cell r="HB99" t="str">
            <v/>
          </cell>
          <cell r="HC99" t="str">
            <v/>
          </cell>
          <cell r="HD99" t="str">
            <v/>
          </cell>
          <cell r="HE99" t="str">
            <v/>
          </cell>
          <cell r="HF99" t="str">
            <v/>
          </cell>
          <cell r="HG99" t="str">
            <v/>
          </cell>
          <cell r="HH99" t="str">
            <v/>
          </cell>
          <cell r="HI99" t="str">
            <v/>
          </cell>
          <cell r="HJ99" t="str">
            <v/>
          </cell>
          <cell r="HK99" t="str">
            <v/>
          </cell>
          <cell r="HL99" t="str">
            <v/>
          </cell>
          <cell r="HM99" t="str">
            <v/>
          </cell>
          <cell r="HN99" t="str">
            <v/>
          </cell>
          <cell r="HO99" t="str">
            <v/>
          </cell>
          <cell r="HP99" t="str">
            <v/>
          </cell>
          <cell r="HQ99" t="str">
            <v/>
          </cell>
          <cell r="HR99" t="str">
            <v/>
          </cell>
          <cell r="HS99" t="str">
            <v/>
          </cell>
          <cell r="HT99" t="str">
            <v/>
          </cell>
          <cell r="HU99" t="str">
            <v/>
          </cell>
          <cell r="HV99" t="str">
            <v/>
          </cell>
          <cell r="HW99" t="str">
            <v/>
          </cell>
          <cell r="HX99" t="str">
            <v/>
          </cell>
          <cell r="HY99" t="str">
            <v/>
          </cell>
          <cell r="HZ99" t="str">
            <v/>
          </cell>
          <cell r="IA99" t="str">
            <v/>
          </cell>
          <cell r="IB99" t="str">
            <v/>
          </cell>
          <cell r="IC99" t="str">
            <v/>
          </cell>
          <cell r="ID99" t="str">
            <v/>
          </cell>
          <cell r="IE99" t="str">
            <v/>
          </cell>
          <cell r="IF99" t="str">
            <v/>
          </cell>
          <cell r="IG99" t="str">
            <v/>
          </cell>
          <cell r="IH99" t="str">
            <v/>
          </cell>
          <cell r="II99" t="str">
            <v/>
          </cell>
          <cell r="IJ99" t="str">
            <v/>
          </cell>
          <cell r="IK99" t="str">
            <v/>
          </cell>
          <cell r="IL99" t="str">
            <v/>
          </cell>
          <cell r="IM99" t="str">
            <v/>
          </cell>
          <cell r="IN99" t="str">
            <v/>
          </cell>
          <cell r="IO99" t="str">
            <v/>
          </cell>
          <cell r="IP99" t="str">
            <v/>
          </cell>
          <cell r="IQ99" t="str">
            <v/>
          </cell>
          <cell r="IR99" t="str">
            <v/>
          </cell>
          <cell r="IS99" t="str">
            <v/>
          </cell>
          <cell r="IT99" t="str">
            <v/>
          </cell>
          <cell r="IU99" t="str">
            <v/>
          </cell>
          <cell r="IV99" t="str">
            <v/>
          </cell>
          <cell r="IW99" t="str">
            <v/>
          </cell>
          <cell r="IX99" t="str">
            <v/>
          </cell>
          <cell r="IY99" t="str">
            <v/>
          </cell>
          <cell r="IZ99" t="str">
            <v/>
          </cell>
          <cell r="JA99" t="str">
            <v/>
          </cell>
          <cell r="JB99" t="str">
            <v/>
          </cell>
          <cell r="JC99" t="str">
            <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1.0664065354416693E-3</v>
          </cell>
          <cell r="FG100">
            <v>1.1326669414759292E-3</v>
          </cell>
          <cell r="FH100">
            <v>1.2112534503943681E-3</v>
          </cell>
          <cell r="FI100">
            <v>1.4280502553405514E-3</v>
          </cell>
          <cell r="FJ100">
            <v>1.6028225223407035E-3</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NESTLE ZDMF</v>
          </cell>
          <cell r="FF101">
            <v>1.3665315553218171E-4</v>
          </cell>
          <cell r="FG101">
            <v>3.1541970825793743E-4</v>
          </cell>
          <cell r="FH101">
            <v>3.6667980609777524E-4</v>
          </cell>
          <cell r="FI101">
            <v>4.1561039599230781E-4</v>
          </cell>
          <cell r="FJ101">
            <v>4.6996128537736927E-4</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t="str">
            <v/>
          </cell>
          <cell r="AJ102" t="str">
            <v/>
          </cell>
          <cell r="AK102" t="str">
            <v/>
          </cell>
          <cell r="AL102" t="str">
            <v/>
          </cell>
          <cell r="AM102" t="str">
            <v/>
          </cell>
          <cell r="AN102" t="str">
            <v/>
          </cell>
          <cell r="AO102" t="str">
            <v/>
          </cell>
          <cell r="AP102" t="str">
            <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cell r="CL102" t="str">
            <v/>
          </cell>
          <cell r="CM102" t="str">
            <v/>
          </cell>
          <cell r="CN102" t="str">
            <v/>
          </cell>
          <cell r="CO102" t="str">
            <v/>
          </cell>
          <cell r="CP102" t="str">
            <v/>
          </cell>
          <cell r="CQ102" t="str">
            <v/>
          </cell>
          <cell r="CR102" t="str">
            <v/>
          </cell>
          <cell r="CS102" t="str">
            <v/>
          </cell>
          <cell r="CT102" t="str">
            <v/>
          </cell>
          <cell r="CU102" t="str">
            <v/>
          </cell>
          <cell r="CV102" t="str">
            <v/>
          </cell>
          <cell r="CW102" t="str">
            <v/>
          </cell>
          <cell r="CX102" t="str">
            <v/>
          </cell>
          <cell r="CY102" t="str">
            <v/>
          </cell>
          <cell r="CZ102" t="str">
            <v/>
          </cell>
          <cell r="DA102" t="str">
            <v/>
          </cell>
          <cell r="DB102" t="str">
            <v/>
          </cell>
          <cell r="DC102" t="str">
            <v/>
          </cell>
          <cell r="DD102" t="str">
            <v/>
          </cell>
          <cell r="DE102" t="str">
            <v/>
          </cell>
          <cell r="DF102" t="str">
            <v/>
          </cell>
          <cell r="DG102" t="str">
            <v/>
          </cell>
          <cell r="DH102" t="str">
            <v/>
          </cell>
          <cell r="DI102" t="str">
            <v/>
          </cell>
          <cell r="DJ102" t="str">
            <v/>
          </cell>
          <cell r="DK102" t="str">
            <v/>
          </cell>
          <cell r="DL102" t="str">
            <v/>
          </cell>
          <cell r="DM102" t="str">
            <v/>
          </cell>
          <cell r="DN102" t="str">
            <v/>
          </cell>
          <cell r="DO102" t="str">
            <v/>
          </cell>
          <cell r="DP102" t="str">
            <v/>
          </cell>
          <cell r="DQ102" t="str">
            <v/>
          </cell>
          <cell r="DR102" t="str">
            <v/>
          </cell>
          <cell r="DS102" t="str">
            <v/>
          </cell>
          <cell r="DT102" t="str">
            <v/>
          </cell>
          <cell r="DU102" t="str">
            <v/>
          </cell>
          <cell r="DV102" t="str">
            <v/>
          </cell>
          <cell r="DW102" t="str">
            <v/>
          </cell>
          <cell r="DX102" t="str">
            <v/>
          </cell>
          <cell r="DY102" t="str">
            <v/>
          </cell>
          <cell r="DZ102" t="str">
            <v/>
          </cell>
          <cell r="EA102" t="str">
            <v/>
          </cell>
          <cell r="EB102" t="str">
            <v/>
          </cell>
          <cell r="EC102" t="str">
            <v/>
          </cell>
          <cell r="ED102" t="str">
            <v/>
          </cell>
          <cell r="EE102" t="str">
            <v/>
          </cell>
          <cell r="EF102" t="str">
            <v/>
          </cell>
          <cell r="EG102" t="str">
            <v/>
          </cell>
          <cell r="EH102" t="str">
            <v/>
          </cell>
          <cell r="EI102" t="str">
            <v/>
          </cell>
          <cell r="EJ102" t="str">
            <v/>
          </cell>
          <cell r="EK102" t="str">
            <v/>
          </cell>
          <cell r="EL102" t="str">
            <v/>
          </cell>
          <cell r="EM102" t="str">
            <v/>
          </cell>
          <cell r="EN102" t="str">
            <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UKUPNO</v>
          </cell>
          <cell r="B103">
            <v>0</v>
          </cell>
          <cell r="C103">
            <v>1</v>
          </cell>
          <cell r="D103">
            <v>1</v>
          </cell>
          <cell r="E103">
            <v>1</v>
          </cell>
          <cell r="F103">
            <v>1</v>
          </cell>
          <cell r="G103">
            <v>1</v>
          </cell>
          <cell r="H103">
            <v>1</v>
          </cell>
          <cell r="I103">
            <v>1.0000000000000002</v>
          </cell>
          <cell r="J103">
            <v>1</v>
          </cell>
          <cell r="K103">
            <v>1</v>
          </cell>
          <cell r="L103">
            <v>1.0000000000000002</v>
          </cell>
          <cell r="M103">
            <v>1</v>
          </cell>
          <cell r="N103">
            <v>0.99999999999999989</v>
          </cell>
          <cell r="O103">
            <v>1</v>
          </cell>
          <cell r="P103">
            <v>0.99999999999999978</v>
          </cell>
          <cell r="Q103">
            <v>1</v>
          </cell>
          <cell r="R103">
            <v>1</v>
          </cell>
          <cell r="S103">
            <v>1</v>
          </cell>
          <cell r="T103">
            <v>1</v>
          </cell>
          <cell r="U103">
            <v>0.99999999999999989</v>
          </cell>
          <cell r="V103">
            <v>0.99999999999999978</v>
          </cell>
          <cell r="W103">
            <v>1</v>
          </cell>
          <cell r="X103">
            <v>1.0000000000000002</v>
          </cell>
          <cell r="Y103">
            <v>0.99999999999999989</v>
          </cell>
          <cell r="Z103">
            <v>1</v>
          </cell>
          <cell r="AA103">
            <v>1</v>
          </cell>
          <cell r="AB103">
            <v>0.99999999999999989</v>
          </cell>
          <cell r="AC103">
            <v>1</v>
          </cell>
          <cell r="AD103">
            <v>1</v>
          </cell>
          <cell r="AE103">
            <v>0.99999999999999956</v>
          </cell>
          <cell r="AF103">
            <v>1</v>
          </cell>
          <cell r="AG103">
            <v>0.99999999999999989</v>
          </cell>
          <cell r="AH103">
            <v>0.99999999999999978</v>
          </cell>
          <cell r="AI103">
            <v>1</v>
          </cell>
          <cell r="AJ103">
            <v>0.99999999999999989</v>
          </cell>
          <cell r="AK103">
            <v>1</v>
          </cell>
          <cell r="AL103">
            <v>1.0000000000000002</v>
          </cell>
          <cell r="AM103">
            <v>0.99999999999999978</v>
          </cell>
          <cell r="AN103">
            <v>0.99999999999999989</v>
          </cell>
          <cell r="AO103">
            <v>0.99999999999999989</v>
          </cell>
          <cell r="AP103">
            <v>0.99999999999999989</v>
          </cell>
          <cell r="AQ103">
            <v>0.99999999999999989</v>
          </cell>
          <cell r="AR103">
            <v>0.99999999999999989</v>
          </cell>
          <cell r="AS103">
            <v>0.99999999999999989</v>
          </cell>
          <cell r="AT103">
            <v>1</v>
          </cell>
          <cell r="AU103">
            <v>1</v>
          </cell>
          <cell r="AV103">
            <v>1.0000000000000002</v>
          </cell>
          <cell r="AW103">
            <v>0.99999999999999978</v>
          </cell>
          <cell r="AX103">
            <v>1</v>
          </cell>
          <cell r="AY103">
            <v>1.0000000000000002</v>
          </cell>
          <cell r="AZ103">
            <v>0.99999999999999989</v>
          </cell>
          <cell r="BA103">
            <v>1</v>
          </cell>
          <cell r="BB103">
            <v>1</v>
          </cell>
          <cell r="BC103">
            <v>1</v>
          </cell>
          <cell r="BD103">
            <v>1</v>
          </cell>
          <cell r="BE103">
            <v>1</v>
          </cell>
          <cell r="BF103">
            <v>1</v>
          </cell>
          <cell r="BG103">
            <v>1</v>
          </cell>
          <cell r="BH103">
            <v>1.0000000000000002</v>
          </cell>
          <cell r="BI103">
            <v>1</v>
          </cell>
          <cell r="BJ103">
            <v>0.99999999999999978</v>
          </cell>
          <cell r="BK103">
            <v>1.0000000000000002</v>
          </cell>
          <cell r="BL103">
            <v>1</v>
          </cell>
          <cell r="BM103">
            <v>1</v>
          </cell>
          <cell r="BN103">
            <v>1</v>
          </cell>
          <cell r="BO103">
            <v>0.99999999999999989</v>
          </cell>
          <cell r="BP103">
            <v>0.99999999999999978</v>
          </cell>
          <cell r="BQ103">
            <v>1</v>
          </cell>
          <cell r="BR103">
            <v>0.99999999999999989</v>
          </cell>
          <cell r="BS103">
            <v>1</v>
          </cell>
          <cell r="BT103">
            <v>1</v>
          </cell>
          <cell r="BU103">
            <v>0.99999999999999989</v>
          </cell>
          <cell r="BV103">
            <v>1</v>
          </cell>
          <cell r="BW103">
            <v>1.0000000000000002</v>
          </cell>
          <cell r="BX103">
            <v>1.0000000000000002</v>
          </cell>
          <cell r="BY103">
            <v>1</v>
          </cell>
          <cell r="BZ103">
            <v>0.99999999999999989</v>
          </cell>
          <cell r="CA103">
            <v>1</v>
          </cell>
          <cell r="CB103">
            <v>0.99999999999999978</v>
          </cell>
          <cell r="CC103">
            <v>1.0000000000000002</v>
          </cell>
          <cell r="CD103">
            <v>0.99999999999999989</v>
          </cell>
          <cell r="CE103">
            <v>0.99999999999999978</v>
          </cell>
          <cell r="CF103">
            <v>1</v>
          </cell>
          <cell r="CG103">
            <v>1</v>
          </cell>
          <cell r="CH103">
            <v>1.0000000000000002</v>
          </cell>
          <cell r="CI103">
            <v>1.0000000000000002</v>
          </cell>
          <cell r="CJ103">
            <v>1</v>
          </cell>
          <cell r="CK103">
            <v>1.0000000000000002</v>
          </cell>
          <cell r="CL103">
            <v>0.99999999999999978</v>
          </cell>
          <cell r="CM103">
            <v>1</v>
          </cell>
          <cell r="CN103">
            <v>0.99999999999999989</v>
          </cell>
          <cell r="CO103">
            <v>1.0000000000000002</v>
          </cell>
          <cell r="CP103">
            <v>1</v>
          </cell>
          <cell r="CQ103">
            <v>0.99999999999999989</v>
          </cell>
          <cell r="CR103">
            <v>1.0000000000000002</v>
          </cell>
          <cell r="CS103">
            <v>1.0000000000000002</v>
          </cell>
          <cell r="CT103">
            <v>0.99999999999999989</v>
          </cell>
          <cell r="CU103">
            <v>0.99999999999999989</v>
          </cell>
          <cell r="CV103">
            <v>0.99999999999999989</v>
          </cell>
          <cell r="CW103">
            <v>0.99999999999999989</v>
          </cell>
          <cell r="CX103">
            <v>0.99999999999999967</v>
          </cell>
          <cell r="CY103">
            <v>1</v>
          </cell>
          <cell r="CZ103">
            <v>0.99999999999999989</v>
          </cell>
          <cell r="DA103">
            <v>0.99999999999999989</v>
          </cell>
          <cell r="DB103">
            <v>1.0000000000000002</v>
          </cell>
          <cell r="DC103">
            <v>1</v>
          </cell>
          <cell r="DD103">
            <v>1.0000000000000002</v>
          </cell>
          <cell r="DE103">
            <v>0.99999999999999989</v>
          </cell>
          <cell r="DF103">
            <v>1.0000000000000002</v>
          </cell>
          <cell r="DG103">
            <v>0.99999999999999989</v>
          </cell>
          <cell r="DH103">
            <v>0.99999999999999978</v>
          </cell>
          <cell r="DI103">
            <v>0.99999999999999989</v>
          </cell>
          <cell r="DJ103">
            <v>1</v>
          </cell>
          <cell r="DK103">
            <v>0.99999999999999989</v>
          </cell>
          <cell r="DL103">
            <v>1</v>
          </cell>
          <cell r="DM103">
            <v>1</v>
          </cell>
          <cell r="DN103">
            <v>1.0000000000000002</v>
          </cell>
          <cell r="DO103">
            <v>1</v>
          </cell>
          <cell r="DP103">
            <v>1</v>
          </cell>
          <cell r="DQ103">
            <v>1.0000000000000002</v>
          </cell>
          <cell r="DR103">
            <v>1.0000000000000002</v>
          </cell>
          <cell r="DS103">
            <v>1</v>
          </cell>
          <cell r="DT103">
            <v>0.99999999999999989</v>
          </cell>
          <cell r="DU103">
            <v>1</v>
          </cell>
          <cell r="DV103">
            <v>0.99999999999999989</v>
          </cell>
          <cell r="DW103">
            <v>0.99999999999999967</v>
          </cell>
          <cell r="DX103">
            <v>1.0000000000000002</v>
          </cell>
          <cell r="DY103">
            <v>1</v>
          </cell>
          <cell r="DZ103">
            <v>1.0000000000000002</v>
          </cell>
          <cell r="EA103">
            <v>1</v>
          </cell>
          <cell r="EB103">
            <v>1</v>
          </cell>
          <cell r="EC103">
            <v>1</v>
          </cell>
          <cell r="ED103">
            <v>1</v>
          </cell>
          <cell r="EE103">
            <v>1</v>
          </cell>
          <cell r="EF103">
            <v>1.0000000000000002</v>
          </cell>
          <cell r="EG103">
            <v>0.99999999999999967</v>
          </cell>
          <cell r="EH103">
            <v>0.99999999999999978</v>
          </cell>
          <cell r="EI103">
            <v>1</v>
          </cell>
          <cell r="EJ103">
            <v>0.99999999999999989</v>
          </cell>
          <cell r="EK103">
            <v>1</v>
          </cell>
          <cell r="EL103">
            <v>1</v>
          </cell>
          <cell r="EM103">
            <v>0.99559368676315385</v>
          </cell>
          <cell r="EN103">
            <v>1.0000000000000004</v>
          </cell>
          <cell r="EO103">
            <v>0.99999999999999989</v>
          </cell>
          <cell r="EP103">
            <v>0.99999999999999989</v>
          </cell>
          <cell r="EQ103">
            <v>0.99999999999999989</v>
          </cell>
          <cell r="ER103">
            <v>1.0000000000000004</v>
          </cell>
          <cell r="ES103">
            <v>1.0000000000000002</v>
          </cell>
          <cell r="ET103">
            <v>1.0000000000000002</v>
          </cell>
          <cell r="EU103">
            <v>1</v>
          </cell>
          <cell r="EV103">
            <v>1</v>
          </cell>
          <cell r="EW103">
            <v>1.0000000000000002</v>
          </cell>
          <cell r="EX103">
            <v>0.99999999999999989</v>
          </cell>
          <cell r="EY103">
            <v>1</v>
          </cell>
          <cell r="EZ103">
            <v>1.0000000000000002</v>
          </cell>
          <cell r="FA103">
            <v>1</v>
          </cell>
          <cell r="FB103">
            <v>1</v>
          </cell>
          <cell r="FC103">
            <v>1</v>
          </cell>
          <cell r="FD103">
            <v>1</v>
          </cell>
          <cell r="FE103">
            <v>0.99999999999999989</v>
          </cell>
          <cell r="FF103">
            <v>1.0000000000000002</v>
          </cell>
          <cell r="FG103">
            <v>1</v>
          </cell>
          <cell r="FH103">
            <v>1.0000000000000002</v>
          </cell>
          <cell r="FI103">
            <v>0.99999999999999989</v>
          </cell>
          <cell r="FJ103">
            <v>0.99999999999999978</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Neto imovina (u 000 kn)</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AZ Vip</v>
          </cell>
          <cell r="B106">
            <v>5</v>
          </cell>
          <cell r="C106">
            <v>12</v>
          </cell>
          <cell r="D106">
            <v>19</v>
          </cell>
          <cell r="E106">
            <v>27</v>
          </cell>
          <cell r="F106">
            <v>36</v>
          </cell>
          <cell r="G106">
            <v>45</v>
          </cell>
          <cell r="H106">
            <v>56</v>
          </cell>
          <cell r="I106">
            <v>184</v>
          </cell>
          <cell r="J106">
            <v>225</v>
          </cell>
          <cell r="K106">
            <v>322</v>
          </cell>
          <cell r="L106">
            <v>359</v>
          </cell>
          <cell r="M106">
            <v>406</v>
          </cell>
          <cell r="N106">
            <v>449</v>
          </cell>
          <cell r="O106">
            <v>489</v>
          </cell>
          <cell r="P106">
            <v>538</v>
          </cell>
          <cell r="Q106">
            <v>699</v>
          </cell>
          <cell r="R106">
            <v>752</v>
          </cell>
          <cell r="S106">
            <v>811</v>
          </cell>
          <cell r="T106">
            <v>913</v>
          </cell>
          <cell r="U106">
            <v>962</v>
          </cell>
          <cell r="V106">
            <v>1023</v>
          </cell>
          <cell r="W106">
            <v>1156</v>
          </cell>
          <cell r="X106">
            <v>1239</v>
          </cell>
          <cell r="Y106">
            <v>1307</v>
          </cell>
          <cell r="Z106">
            <v>1374</v>
          </cell>
          <cell r="AA106">
            <v>1412</v>
          </cell>
          <cell r="AB106">
            <v>1455</v>
          </cell>
          <cell r="AC106">
            <v>1835</v>
          </cell>
          <cell r="AD106">
            <v>1921</v>
          </cell>
          <cell r="AE106">
            <v>2013</v>
          </cell>
          <cell r="AF106">
            <v>2081</v>
          </cell>
          <cell r="AG106">
            <v>2170</v>
          </cell>
          <cell r="AH106">
            <v>2324</v>
          </cell>
          <cell r="AI106">
            <v>2635</v>
          </cell>
          <cell r="AJ106">
            <v>2774</v>
          </cell>
          <cell r="AK106">
            <v>2885</v>
          </cell>
          <cell r="AL106">
            <v>3026</v>
          </cell>
          <cell r="AM106">
            <v>3173</v>
          </cell>
          <cell r="AN106">
            <v>3279</v>
          </cell>
          <cell r="AO106">
            <v>3730</v>
          </cell>
          <cell r="AP106">
            <v>3833</v>
          </cell>
          <cell r="AQ106">
            <v>3835</v>
          </cell>
          <cell r="AR106">
            <v>3964</v>
          </cell>
          <cell r="AS106">
            <v>4160</v>
          </cell>
          <cell r="AT106">
            <v>4028</v>
          </cell>
          <cell r="AU106">
            <v>4612</v>
          </cell>
          <cell r="AV106">
            <v>4432</v>
          </cell>
          <cell r="AW106">
            <v>4495</v>
          </cell>
          <cell r="AX106">
            <v>4513</v>
          </cell>
          <cell r="AY106">
            <v>4588</v>
          </cell>
          <cell r="AZ106">
            <v>4799</v>
          </cell>
          <cell r="BA106">
            <v>5162</v>
          </cell>
          <cell r="BB106">
            <v>5347</v>
          </cell>
          <cell r="BC106">
            <v>5367</v>
          </cell>
          <cell r="BD106">
            <v>5283</v>
          </cell>
          <cell r="BE106">
            <v>5276</v>
          </cell>
          <cell r="BF106">
            <v>5231</v>
          </cell>
          <cell r="BG106">
            <v>5867</v>
          </cell>
          <cell r="BH106">
            <v>5971</v>
          </cell>
          <cell r="BI106">
            <v>5968</v>
          </cell>
          <cell r="BJ106">
            <v>6134</v>
          </cell>
          <cell r="BK106">
            <v>6398</v>
          </cell>
          <cell r="BL106">
            <v>6735</v>
          </cell>
          <cell r="BM106">
            <v>7106</v>
          </cell>
          <cell r="BN106">
            <v>7332</v>
          </cell>
          <cell r="BO106">
            <v>7423</v>
          </cell>
          <cell r="BP106">
            <v>7698</v>
          </cell>
          <cell r="BQ106">
            <v>7790</v>
          </cell>
          <cell r="BR106">
            <v>8066</v>
          </cell>
          <cell r="BS106">
            <v>8216</v>
          </cell>
          <cell r="BT106">
            <v>8699</v>
          </cell>
          <cell r="BU106">
            <v>8731</v>
          </cell>
          <cell r="BV106">
            <v>8993</v>
          </cell>
          <cell r="BW106">
            <v>8997</v>
          </cell>
          <cell r="BX106">
            <v>8943</v>
          </cell>
          <cell r="BY106">
            <v>8985</v>
          </cell>
          <cell r="BZ106">
            <v>9167</v>
          </cell>
          <cell r="CA106">
            <v>9412</v>
          </cell>
          <cell r="CB106">
            <v>9535</v>
          </cell>
          <cell r="CC106">
            <v>9696</v>
          </cell>
          <cell r="CD106">
            <v>9769</v>
          </cell>
          <cell r="CE106">
            <v>10288</v>
          </cell>
          <cell r="CF106">
            <v>10539</v>
          </cell>
          <cell r="CG106">
            <v>10869</v>
          </cell>
          <cell r="CH106">
            <v>10994</v>
          </cell>
          <cell r="CI106">
            <v>11149</v>
          </cell>
          <cell r="CJ106">
            <v>11392</v>
          </cell>
          <cell r="CK106">
            <v>11359</v>
          </cell>
          <cell r="CL106">
            <v>11374</v>
          </cell>
          <cell r="CM106">
            <v>11120</v>
          </cell>
          <cell r="CN106">
            <v>10716</v>
          </cell>
          <cell r="CO106">
            <v>11082</v>
          </cell>
          <cell r="CP106">
            <v>10734</v>
          </cell>
          <cell r="CQ106">
            <v>11248</v>
          </cell>
          <cell r="CR106">
            <v>11294</v>
          </cell>
          <cell r="CS106">
            <v>11560</v>
          </cell>
          <cell r="CT106">
            <v>11972</v>
          </cell>
          <cell r="CU106">
            <v>12078</v>
          </cell>
          <cell r="CV106">
            <v>11931</v>
          </cell>
          <cell r="CW106">
            <v>12149</v>
          </cell>
          <cell r="CX106">
            <v>12473</v>
          </cell>
          <cell r="CY106">
            <v>12563</v>
          </cell>
          <cell r="CZ106">
            <v>13044</v>
          </cell>
          <cell r="DA106">
            <v>13143</v>
          </cell>
          <cell r="DB106">
            <v>13555</v>
          </cell>
          <cell r="DC106">
            <v>13638</v>
          </cell>
          <cell r="DD106">
            <v>14122</v>
          </cell>
          <cell r="DE106">
            <v>14165</v>
          </cell>
          <cell r="DF106">
            <v>14267</v>
          </cell>
          <cell r="DG106">
            <v>14414</v>
          </cell>
          <cell r="DH106">
            <v>14199</v>
          </cell>
          <cell r="DI106">
            <v>14010</v>
          </cell>
          <cell r="DJ106">
            <v>14440</v>
          </cell>
          <cell r="DK106">
            <v>14405</v>
          </cell>
          <cell r="DL106">
            <v>14459</v>
          </cell>
          <cell r="DM106">
            <v>14496</v>
          </cell>
          <cell r="DN106">
            <v>14934</v>
          </cell>
          <cell r="DO106">
            <v>15053</v>
          </cell>
          <cell r="DP106">
            <v>15330</v>
          </cell>
          <cell r="DQ106">
            <v>15793</v>
          </cell>
          <cell r="DR106">
            <v>15715</v>
          </cell>
          <cell r="DS106">
            <v>15733</v>
          </cell>
          <cell r="DT106">
            <v>16054</v>
          </cell>
          <cell r="DU106">
            <v>16430</v>
          </cell>
          <cell r="DV106">
            <v>16516</v>
          </cell>
          <cell r="DW106">
            <v>16693</v>
          </cell>
          <cell r="DX106">
            <v>17043</v>
          </cell>
          <cell r="DY106">
            <v>17094</v>
          </cell>
          <cell r="DZ106">
            <v>17376</v>
          </cell>
          <cell r="EA106">
            <v>17590</v>
          </cell>
          <cell r="EB106">
            <v>18156</v>
          </cell>
          <cell r="EC106">
            <v>17375</v>
          </cell>
          <cell r="ED106">
            <v>17599</v>
          </cell>
          <cell r="EE106">
            <v>17717</v>
          </cell>
          <cell r="EF106">
            <v>17699</v>
          </cell>
          <cell r="EG106">
            <v>17386</v>
          </cell>
          <cell r="EH106">
            <v>17675</v>
          </cell>
          <cell r="EI106">
            <v>17281</v>
          </cell>
          <cell r="EJ106">
            <v>17291</v>
          </cell>
          <cell r="EK106">
            <v>17729</v>
          </cell>
          <cell r="EL106">
            <v>18148</v>
          </cell>
          <cell r="EM106">
            <v>18214</v>
          </cell>
          <cell r="EN106">
            <v>17946.908210000001</v>
          </cell>
          <cell r="EO106">
            <v>17951.205590000001</v>
          </cell>
          <cell r="EP106">
            <v>17950.456989999999</v>
          </cell>
          <cell r="EQ106">
            <v>18043.94124</v>
          </cell>
          <cell r="ER106">
            <v>18149.88724</v>
          </cell>
          <cell r="ES106">
            <v>17976.390760000002</v>
          </cell>
          <cell r="ET106">
            <v>18419.342000000001</v>
          </cell>
          <cell r="EU106">
            <v>18638.5514</v>
          </cell>
          <cell r="EV106">
            <v>19051.086329999998</v>
          </cell>
          <cell r="EW106">
            <v>19327.011500000001</v>
          </cell>
          <cell r="EX106">
            <v>19460.678550000001</v>
          </cell>
          <cell r="EY106">
            <v>19772.000969999997</v>
          </cell>
          <cell r="EZ106">
            <v>19899.163230000002</v>
          </cell>
          <cell r="FA106">
            <v>20229.431690000001</v>
          </cell>
          <cell r="FB106">
            <v>19328.596170000001</v>
          </cell>
          <cell r="FC106">
            <v>18832.201840000002</v>
          </cell>
          <cell r="FD106">
            <v>18609.437140000002</v>
          </cell>
          <cell r="FE106">
            <v>18851.075670000002</v>
          </cell>
          <cell r="FF106">
            <v>18710.645479999999</v>
          </cell>
          <cell r="FG106">
            <v>18658.05906</v>
          </cell>
          <cell r="FH106">
            <v>18886.881430000001</v>
          </cell>
          <cell r="FI106">
            <v>19041.760739999998</v>
          </cell>
          <cell r="FJ106">
            <v>19297.452149999997</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AZ Dalekovod</v>
          </cell>
          <cell r="B107">
            <v>0</v>
          </cell>
          <cell r="C107">
            <v>0</v>
          </cell>
          <cell r="D107">
            <v>0</v>
          </cell>
          <cell r="E107">
            <v>0</v>
          </cell>
          <cell r="F107">
            <v>0</v>
          </cell>
          <cell r="G107">
            <v>0</v>
          </cell>
          <cell r="H107">
            <v>0</v>
          </cell>
          <cell r="I107">
            <v>0</v>
          </cell>
          <cell r="J107">
            <v>0</v>
          </cell>
          <cell r="K107">
            <v>487</v>
          </cell>
          <cell r="L107">
            <v>777</v>
          </cell>
          <cell r="M107">
            <v>1036</v>
          </cell>
          <cell r="N107">
            <v>1272</v>
          </cell>
          <cell r="O107">
            <v>1498</v>
          </cell>
          <cell r="P107">
            <v>1751</v>
          </cell>
          <cell r="Q107">
            <v>2007</v>
          </cell>
          <cell r="R107">
            <v>2260</v>
          </cell>
          <cell r="S107">
            <v>2537</v>
          </cell>
          <cell r="T107">
            <v>2874</v>
          </cell>
          <cell r="U107">
            <v>3106</v>
          </cell>
          <cell r="V107">
            <v>3381</v>
          </cell>
          <cell r="W107">
            <v>3870</v>
          </cell>
          <cell r="X107">
            <v>4224</v>
          </cell>
          <cell r="Y107">
            <v>4502</v>
          </cell>
          <cell r="Z107">
            <v>4808</v>
          </cell>
          <cell r="AA107">
            <v>5010</v>
          </cell>
          <cell r="AB107">
            <v>5231</v>
          </cell>
          <cell r="AC107">
            <v>5562</v>
          </cell>
          <cell r="AD107">
            <v>5911</v>
          </cell>
          <cell r="AE107">
            <v>6263</v>
          </cell>
          <cell r="AF107">
            <v>6535</v>
          </cell>
          <cell r="AG107">
            <v>6871</v>
          </cell>
          <cell r="AH107">
            <v>7499</v>
          </cell>
          <cell r="AI107">
            <v>8142</v>
          </cell>
          <cell r="AJ107">
            <v>8553</v>
          </cell>
          <cell r="AK107">
            <v>8935</v>
          </cell>
          <cell r="AL107">
            <v>9439</v>
          </cell>
          <cell r="AM107">
            <v>9965</v>
          </cell>
          <cell r="AN107">
            <v>10367</v>
          </cell>
          <cell r="AO107">
            <v>10615</v>
          </cell>
          <cell r="AP107">
            <v>10983</v>
          </cell>
          <cell r="AQ107">
            <v>11068</v>
          </cell>
          <cell r="AR107">
            <v>11525</v>
          </cell>
          <cell r="AS107">
            <v>12170</v>
          </cell>
          <cell r="AT107">
            <v>11799</v>
          </cell>
          <cell r="AU107">
            <v>13313</v>
          </cell>
          <cell r="AV107">
            <v>12799</v>
          </cell>
          <cell r="AW107">
            <v>12911</v>
          </cell>
          <cell r="AX107">
            <v>12917</v>
          </cell>
          <cell r="AY107">
            <v>13122</v>
          </cell>
          <cell r="AZ107">
            <v>13712</v>
          </cell>
          <cell r="BA107">
            <v>13680</v>
          </cell>
          <cell r="BB107">
            <v>14231</v>
          </cell>
          <cell r="BC107">
            <v>14321</v>
          </cell>
          <cell r="BD107">
            <v>14108</v>
          </cell>
          <cell r="BE107">
            <v>13950</v>
          </cell>
          <cell r="BF107">
            <v>13863</v>
          </cell>
          <cell r="BG107">
            <v>15278</v>
          </cell>
          <cell r="BH107">
            <v>15554</v>
          </cell>
          <cell r="BI107">
            <v>15341</v>
          </cell>
          <cell r="BJ107">
            <v>15566</v>
          </cell>
          <cell r="BK107">
            <v>16250</v>
          </cell>
          <cell r="BL107">
            <v>17140</v>
          </cell>
          <cell r="BM107">
            <v>17028</v>
          </cell>
          <cell r="BN107">
            <v>17607</v>
          </cell>
          <cell r="BO107">
            <v>17761</v>
          </cell>
          <cell r="BP107">
            <v>18421</v>
          </cell>
          <cell r="BQ107">
            <v>18623</v>
          </cell>
          <cell r="BR107">
            <v>19333</v>
          </cell>
          <cell r="BS107">
            <v>19612</v>
          </cell>
          <cell r="BT107">
            <v>20891</v>
          </cell>
          <cell r="BU107">
            <v>20883</v>
          </cell>
          <cell r="BV107">
            <v>21441</v>
          </cell>
          <cell r="BW107">
            <v>21494</v>
          </cell>
          <cell r="BX107">
            <v>21373</v>
          </cell>
          <cell r="BY107">
            <v>21101</v>
          </cell>
          <cell r="BZ107">
            <v>21546</v>
          </cell>
          <cell r="CA107">
            <v>22187</v>
          </cell>
          <cell r="CB107">
            <v>22504</v>
          </cell>
          <cell r="CC107">
            <v>22977</v>
          </cell>
          <cell r="CD107">
            <v>23214</v>
          </cell>
          <cell r="CE107">
            <v>24113</v>
          </cell>
          <cell r="CF107">
            <v>24760</v>
          </cell>
          <cell r="CG107">
            <v>25159</v>
          </cell>
          <cell r="CH107">
            <v>25062</v>
          </cell>
          <cell r="CI107">
            <v>25365</v>
          </cell>
          <cell r="CJ107">
            <v>25597</v>
          </cell>
          <cell r="CK107">
            <v>25407</v>
          </cell>
          <cell r="CL107">
            <v>25309</v>
          </cell>
          <cell r="CM107">
            <v>24489</v>
          </cell>
          <cell r="CN107">
            <v>23682</v>
          </cell>
          <cell r="CO107">
            <v>23821</v>
          </cell>
          <cell r="CP107">
            <v>23162</v>
          </cell>
          <cell r="CQ107">
            <v>23463</v>
          </cell>
          <cell r="CR107">
            <v>22898</v>
          </cell>
          <cell r="CS107">
            <v>22897</v>
          </cell>
          <cell r="CT107">
            <v>23538</v>
          </cell>
          <cell r="CU107">
            <v>23748</v>
          </cell>
          <cell r="CV107">
            <v>23413</v>
          </cell>
          <cell r="CW107">
            <v>23591</v>
          </cell>
          <cell r="CX107">
            <v>24328</v>
          </cell>
          <cell r="CY107">
            <v>24495</v>
          </cell>
          <cell r="CZ107">
            <v>25557</v>
          </cell>
          <cell r="DA107">
            <v>25504</v>
          </cell>
          <cell r="DB107">
            <v>25165</v>
          </cell>
          <cell r="DC107">
            <v>25027</v>
          </cell>
          <cell r="DD107">
            <v>25534</v>
          </cell>
          <cell r="DE107">
            <v>25062</v>
          </cell>
          <cell r="DF107">
            <v>25185</v>
          </cell>
          <cell r="DG107">
            <v>25042</v>
          </cell>
          <cell r="DH107">
            <v>24646</v>
          </cell>
          <cell r="DI107">
            <v>24073</v>
          </cell>
          <cell r="DJ107">
            <v>24628</v>
          </cell>
          <cell r="DK107">
            <v>23942</v>
          </cell>
          <cell r="DL107">
            <v>23905</v>
          </cell>
          <cell r="DM107">
            <v>23750</v>
          </cell>
          <cell r="DN107">
            <v>23825</v>
          </cell>
          <cell r="DO107">
            <v>23959</v>
          </cell>
          <cell r="DP107">
            <v>24042</v>
          </cell>
          <cell r="DQ107">
            <v>24218</v>
          </cell>
          <cell r="DR107">
            <v>24146</v>
          </cell>
          <cell r="DS107">
            <v>23870</v>
          </cell>
          <cell r="DT107">
            <v>24321</v>
          </cell>
          <cell r="DU107">
            <v>24676</v>
          </cell>
          <cell r="DV107">
            <v>24693</v>
          </cell>
          <cell r="DW107">
            <v>24968</v>
          </cell>
          <cell r="DX107">
            <v>25284</v>
          </cell>
          <cell r="DY107">
            <v>25322</v>
          </cell>
          <cell r="DZ107">
            <v>25434</v>
          </cell>
          <cell r="EA107">
            <v>25611</v>
          </cell>
          <cell r="EB107">
            <v>26301</v>
          </cell>
          <cell r="EC107">
            <v>26500</v>
          </cell>
          <cell r="ED107">
            <v>26389</v>
          </cell>
          <cell r="EE107">
            <v>26517</v>
          </cell>
          <cell r="EF107">
            <v>26568</v>
          </cell>
          <cell r="EG107">
            <v>26135</v>
          </cell>
          <cell r="EH107">
            <v>26763</v>
          </cell>
          <cell r="EI107">
            <v>26134</v>
          </cell>
          <cell r="EJ107">
            <v>26020</v>
          </cell>
          <cell r="EK107">
            <v>26496</v>
          </cell>
          <cell r="EL107">
            <v>26806</v>
          </cell>
          <cell r="EM107">
            <v>26778</v>
          </cell>
          <cell r="EN107">
            <v>26226.835629999998</v>
          </cell>
          <cell r="EO107">
            <v>26091.369989999999</v>
          </cell>
          <cell r="EP107">
            <v>25736.586070000001</v>
          </cell>
          <cell r="EQ107">
            <v>25777.42324</v>
          </cell>
          <cell r="ER107">
            <v>25701.340250000001</v>
          </cell>
          <cell r="ES107">
            <v>25464.113870000001</v>
          </cell>
          <cell r="ET107">
            <v>26155.253059999999</v>
          </cell>
          <cell r="EU107">
            <v>26351.16029</v>
          </cell>
          <cell r="EV107">
            <v>26971.27434</v>
          </cell>
          <cell r="EW107">
            <v>27410.362840000002</v>
          </cell>
          <cell r="EX107">
            <v>27103.874179999999</v>
          </cell>
          <cell r="EY107">
            <v>27646.246629999998</v>
          </cell>
          <cell r="EZ107">
            <v>27999.413260000001</v>
          </cell>
          <cell r="FA107">
            <v>28335.316770000001</v>
          </cell>
          <cell r="FB107">
            <v>26834.043829999999</v>
          </cell>
          <cell r="FC107">
            <v>26753.207549999999</v>
          </cell>
          <cell r="FD107">
            <v>26406.54854</v>
          </cell>
          <cell r="FE107">
            <v>26736.839620000002</v>
          </cell>
          <cell r="FF107">
            <v>26614.63754</v>
          </cell>
          <cell r="FG107">
            <v>26502.141190000002</v>
          </cell>
          <cell r="FH107">
            <v>26749.820949999998</v>
          </cell>
          <cell r="FI107">
            <v>27025.810590000001</v>
          </cell>
          <cell r="FJ107">
            <v>27113.578399999999</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AZ HKZP</v>
          </cell>
          <cell r="B108">
            <v>0</v>
          </cell>
          <cell r="C108">
            <v>0</v>
          </cell>
          <cell r="D108">
            <v>0</v>
          </cell>
          <cell r="E108">
            <v>0</v>
          </cell>
          <cell r="F108">
            <v>0</v>
          </cell>
          <cell r="G108">
            <v>0</v>
          </cell>
          <cell r="H108">
            <v>0</v>
          </cell>
          <cell r="I108">
            <v>0</v>
          </cell>
          <cell r="J108">
            <v>0</v>
          </cell>
          <cell r="K108">
            <v>0</v>
          </cell>
          <cell r="L108">
            <v>0</v>
          </cell>
          <cell r="M108">
            <v>0</v>
          </cell>
          <cell r="N108">
            <v>405</v>
          </cell>
          <cell r="O108">
            <v>662</v>
          </cell>
          <cell r="P108">
            <v>0</v>
          </cell>
          <cell r="Q108">
            <v>1169</v>
          </cell>
          <cell r="R108">
            <v>1432</v>
          </cell>
          <cell r="S108">
            <v>1708</v>
          </cell>
          <cell r="T108">
            <v>1994</v>
          </cell>
          <cell r="U108">
            <v>2218</v>
          </cell>
          <cell r="V108">
            <v>2498</v>
          </cell>
          <cell r="W108">
            <v>2974</v>
          </cell>
          <cell r="X108">
            <v>3305</v>
          </cell>
          <cell r="Y108">
            <v>3580</v>
          </cell>
          <cell r="Z108">
            <v>3883</v>
          </cell>
          <cell r="AA108">
            <v>4104</v>
          </cell>
          <cell r="AB108">
            <v>4352</v>
          </cell>
          <cell r="AC108">
            <v>4674</v>
          </cell>
          <cell r="AD108">
            <v>5020</v>
          </cell>
          <cell r="AE108">
            <v>5373</v>
          </cell>
          <cell r="AF108">
            <v>5665</v>
          </cell>
          <cell r="AG108">
            <v>6003</v>
          </cell>
          <cell r="AH108">
            <v>6608</v>
          </cell>
          <cell r="AI108">
            <v>7258</v>
          </cell>
          <cell r="AJ108">
            <v>7662</v>
          </cell>
          <cell r="AK108">
            <v>8110</v>
          </cell>
          <cell r="AL108">
            <v>8629</v>
          </cell>
          <cell r="AM108">
            <v>9155</v>
          </cell>
          <cell r="AN108">
            <v>9619</v>
          </cell>
          <cell r="AO108">
            <v>9918</v>
          </cell>
          <cell r="AP108">
            <v>10338</v>
          </cell>
          <cell r="AQ108">
            <v>10479</v>
          </cell>
          <cell r="AR108">
            <v>10982</v>
          </cell>
          <cell r="AS108">
            <v>11640</v>
          </cell>
          <cell r="AT108">
            <v>11340</v>
          </cell>
          <cell r="AU108">
            <v>12872</v>
          </cell>
          <cell r="AV108">
            <v>12474</v>
          </cell>
          <cell r="AW108">
            <v>12721</v>
          </cell>
          <cell r="AX108">
            <v>12931</v>
          </cell>
          <cell r="AY108">
            <v>13257</v>
          </cell>
          <cell r="AZ108">
            <v>13983</v>
          </cell>
          <cell r="BA108">
            <v>14042</v>
          </cell>
          <cell r="BB108">
            <v>14670</v>
          </cell>
          <cell r="BC108">
            <v>14832</v>
          </cell>
          <cell r="BD108">
            <v>14676</v>
          </cell>
          <cell r="BE108">
            <v>14687</v>
          </cell>
          <cell r="BF108">
            <v>14671</v>
          </cell>
          <cell r="BG108">
            <v>16322</v>
          </cell>
          <cell r="BH108">
            <v>16654</v>
          </cell>
          <cell r="BI108">
            <v>16751</v>
          </cell>
          <cell r="BJ108">
            <v>17235</v>
          </cell>
          <cell r="BK108">
            <v>18069</v>
          </cell>
          <cell r="BL108">
            <v>19016</v>
          </cell>
          <cell r="BM108">
            <v>19050</v>
          </cell>
          <cell r="BN108">
            <v>19861</v>
          </cell>
          <cell r="BO108">
            <v>20165</v>
          </cell>
          <cell r="BP108">
            <v>21046</v>
          </cell>
          <cell r="BQ108">
            <v>21399</v>
          </cell>
          <cell r="BR108">
            <v>22315</v>
          </cell>
          <cell r="BS108">
            <v>22750</v>
          </cell>
          <cell r="BT108">
            <v>24204</v>
          </cell>
          <cell r="BU108">
            <v>24529</v>
          </cell>
          <cell r="BV108">
            <v>25346</v>
          </cell>
          <cell r="BW108">
            <v>25543</v>
          </cell>
          <cell r="BX108">
            <v>25591</v>
          </cell>
          <cell r="BY108">
            <v>25266</v>
          </cell>
          <cell r="BZ108">
            <v>26016</v>
          </cell>
          <cell r="CA108">
            <v>26784</v>
          </cell>
          <cell r="CB108">
            <v>27359</v>
          </cell>
          <cell r="CC108">
            <v>28004</v>
          </cell>
          <cell r="CD108">
            <v>28497</v>
          </cell>
          <cell r="CE108">
            <v>30096</v>
          </cell>
          <cell r="CF108">
            <v>30946</v>
          </cell>
          <cell r="CG108">
            <v>32018</v>
          </cell>
          <cell r="CH108">
            <v>32782</v>
          </cell>
          <cell r="CI108">
            <v>33463</v>
          </cell>
          <cell r="CJ108">
            <v>34287</v>
          </cell>
          <cell r="CK108">
            <v>34494</v>
          </cell>
          <cell r="CL108">
            <v>34713</v>
          </cell>
          <cell r="CM108">
            <v>34176</v>
          </cell>
          <cell r="CN108">
            <v>33337</v>
          </cell>
          <cell r="CO108">
            <v>34354</v>
          </cell>
          <cell r="CP108">
            <v>33475</v>
          </cell>
          <cell r="CQ108">
            <v>34714</v>
          </cell>
          <cell r="CR108">
            <v>35316</v>
          </cell>
          <cell r="CS108">
            <v>36221</v>
          </cell>
          <cell r="CT108">
            <v>37982</v>
          </cell>
          <cell r="CU108">
            <v>38483</v>
          </cell>
          <cell r="CV108">
            <v>38244</v>
          </cell>
          <cell r="CW108">
            <v>39158</v>
          </cell>
          <cell r="CX108">
            <v>40422</v>
          </cell>
          <cell r="CY108">
            <v>40917</v>
          </cell>
          <cell r="CZ108">
            <v>42546</v>
          </cell>
          <cell r="DA108">
            <v>42957</v>
          </cell>
          <cell r="DB108">
            <v>43163</v>
          </cell>
          <cell r="DC108">
            <v>43476</v>
          </cell>
          <cell r="DD108">
            <v>44815</v>
          </cell>
          <cell r="DE108">
            <v>44873</v>
          </cell>
          <cell r="DF108">
            <v>45148</v>
          </cell>
          <cell r="DG108">
            <v>45631</v>
          </cell>
          <cell r="DH108">
            <v>44986</v>
          </cell>
          <cell r="DI108">
            <v>44528</v>
          </cell>
          <cell r="DJ108">
            <v>45960</v>
          </cell>
          <cell r="DK108">
            <v>46019</v>
          </cell>
          <cell r="DL108">
            <v>46149</v>
          </cell>
          <cell r="DM108">
            <v>46318</v>
          </cell>
          <cell r="DN108">
            <v>46232</v>
          </cell>
          <cell r="DO108">
            <v>46307</v>
          </cell>
          <cell r="DP108">
            <v>46579</v>
          </cell>
          <cell r="DQ108">
            <v>47441</v>
          </cell>
          <cell r="DR108">
            <v>46866</v>
          </cell>
          <cell r="DS108">
            <v>46992</v>
          </cell>
          <cell r="DT108">
            <v>47942</v>
          </cell>
          <cell r="DU108">
            <v>49301</v>
          </cell>
          <cell r="DV108">
            <v>49537</v>
          </cell>
          <cell r="DW108">
            <v>50221</v>
          </cell>
          <cell r="DX108">
            <v>51444</v>
          </cell>
          <cell r="DY108">
            <v>51863</v>
          </cell>
          <cell r="DZ108">
            <v>52284</v>
          </cell>
          <cell r="EA108">
            <v>52946</v>
          </cell>
          <cell r="EB108">
            <v>54707</v>
          </cell>
          <cell r="EC108">
            <v>55540</v>
          </cell>
          <cell r="ED108">
            <v>56216</v>
          </cell>
          <cell r="EE108">
            <v>56690</v>
          </cell>
          <cell r="EF108">
            <v>56978</v>
          </cell>
          <cell r="EG108">
            <v>55900</v>
          </cell>
          <cell r="EH108">
            <v>56869</v>
          </cell>
          <cell r="EI108">
            <v>55638</v>
          </cell>
          <cell r="EJ108">
            <v>55501</v>
          </cell>
          <cell r="EK108">
            <v>57113</v>
          </cell>
          <cell r="EL108">
            <v>58005</v>
          </cell>
          <cell r="EM108">
            <v>58624</v>
          </cell>
          <cell r="EN108">
            <v>57970.415609999996</v>
          </cell>
          <cell r="EO108">
            <v>58425.264310000006</v>
          </cell>
          <cell r="EP108">
            <v>58849.696329999999</v>
          </cell>
          <cell r="EQ108">
            <v>59418.837049999995</v>
          </cell>
          <cell r="ER108">
            <v>59951.527799999996</v>
          </cell>
          <cell r="ES108">
            <v>59884.928240000001</v>
          </cell>
          <cell r="ET108">
            <v>61768.206610000001</v>
          </cell>
          <cell r="EU108">
            <v>62870.577669999999</v>
          </cell>
          <cell r="EV108">
            <v>64685.60007</v>
          </cell>
          <cell r="EW108">
            <v>66106.961039999995</v>
          </cell>
          <cell r="EX108">
            <v>65692.086729999995</v>
          </cell>
          <cell r="EY108">
            <v>67265.904769999994</v>
          </cell>
          <cell r="EZ108">
            <v>68600.343569999997</v>
          </cell>
          <cell r="FA108">
            <v>69829.575530000002</v>
          </cell>
          <cell r="FB108">
            <v>67077.291020000004</v>
          </cell>
          <cell r="FC108">
            <v>67122.701319999993</v>
          </cell>
          <cell r="FD108">
            <v>66738.729170000006</v>
          </cell>
          <cell r="FE108">
            <v>67738.654680000007</v>
          </cell>
          <cell r="FF108">
            <v>67747.337299999999</v>
          </cell>
          <cell r="FG108">
            <v>68188.360260000001</v>
          </cell>
          <cell r="FH108">
            <v>69251.096040000004</v>
          </cell>
          <cell r="FI108">
            <v>70298.939799999993</v>
          </cell>
          <cell r="FJ108">
            <v>71009.542459999997</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Croatia osiguranje</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1520</v>
          </cell>
          <cell r="V109">
            <v>2820</v>
          </cell>
          <cell r="W109">
            <v>4263</v>
          </cell>
          <cell r="X109">
            <v>4433</v>
          </cell>
          <cell r="Y109">
            <v>4862</v>
          </cell>
          <cell r="Z109">
            <v>5279</v>
          </cell>
          <cell r="AA109">
            <v>5619</v>
          </cell>
          <cell r="AB109">
            <v>5986</v>
          </cell>
          <cell r="AC109">
            <v>6470</v>
          </cell>
          <cell r="AD109">
            <v>6985</v>
          </cell>
          <cell r="AE109">
            <v>7501</v>
          </cell>
          <cell r="AF109">
            <v>7870</v>
          </cell>
          <cell r="AG109">
            <v>8341</v>
          </cell>
          <cell r="AH109">
            <v>9380</v>
          </cell>
          <cell r="AI109">
            <v>11368</v>
          </cell>
          <cell r="AJ109">
            <v>11977</v>
          </cell>
          <cell r="AK109">
            <v>12684</v>
          </cell>
          <cell r="AL109">
            <v>13477</v>
          </cell>
          <cell r="AM109">
            <v>14244</v>
          </cell>
          <cell r="AN109">
            <v>14805</v>
          </cell>
          <cell r="AO109">
            <v>15139</v>
          </cell>
          <cell r="AP109">
            <v>15620</v>
          </cell>
          <cell r="AQ109">
            <v>15845</v>
          </cell>
          <cell r="AR109">
            <v>16496</v>
          </cell>
          <cell r="AS109">
            <v>17504</v>
          </cell>
          <cell r="AT109">
            <v>17113</v>
          </cell>
          <cell r="AU109">
            <v>20426</v>
          </cell>
          <cell r="AV109">
            <v>19780</v>
          </cell>
          <cell r="AW109">
            <v>19832</v>
          </cell>
          <cell r="AX109">
            <v>19589</v>
          </cell>
          <cell r="AY109">
            <v>19807</v>
          </cell>
          <cell r="AZ109">
            <v>20610</v>
          </cell>
          <cell r="BA109">
            <v>20421</v>
          </cell>
          <cell r="BB109">
            <v>20709</v>
          </cell>
          <cell r="BC109">
            <v>20890</v>
          </cell>
          <cell r="BD109">
            <v>20281</v>
          </cell>
          <cell r="BE109">
            <v>19573</v>
          </cell>
          <cell r="BF109">
            <v>19287</v>
          </cell>
          <cell r="BG109">
            <v>20770</v>
          </cell>
          <cell r="BH109">
            <v>22460</v>
          </cell>
          <cell r="BI109">
            <v>22619</v>
          </cell>
          <cell r="BJ109">
            <v>22983</v>
          </cell>
          <cell r="BK109">
            <v>23514</v>
          </cell>
          <cell r="BL109">
            <v>24461</v>
          </cell>
          <cell r="BM109">
            <v>24746</v>
          </cell>
          <cell r="BN109">
            <v>25251</v>
          </cell>
          <cell r="BO109">
            <v>26081</v>
          </cell>
          <cell r="BP109">
            <v>26907</v>
          </cell>
          <cell r="BQ109">
            <v>27456</v>
          </cell>
          <cell r="BR109">
            <v>28481</v>
          </cell>
          <cell r="BS109">
            <v>29494</v>
          </cell>
          <cell r="BT109">
            <v>31595</v>
          </cell>
          <cell r="BU109">
            <v>31800</v>
          </cell>
          <cell r="BV109">
            <v>32495</v>
          </cell>
          <cell r="BW109">
            <v>32894</v>
          </cell>
          <cell r="BX109">
            <v>33001</v>
          </cell>
          <cell r="BY109">
            <v>32943</v>
          </cell>
          <cell r="BZ109">
            <v>33385</v>
          </cell>
          <cell r="CA109">
            <v>34008</v>
          </cell>
          <cell r="CB109">
            <v>34608</v>
          </cell>
          <cell r="CC109">
            <v>35237</v>
          </cell>
          <cell r="CD109">
            <v>35783</v>
          </cell>
          <cell r="CE109">
            <v>36893</v>
          </cell>
          <cell r="CF109">
            <v>37257</v>
          </cell>
          <cell r="CG109">
            <v>38670</v>
          </cell>
          <cell r="CH109">
            <v>38907</v>
          </cell>
          <cell r="CI109">
            <v>39111</v>
          </cell>
          <cell r="CJ109">
            <v>39965</v>
          </cell>
          <cell r="CK109">
            <v>39988</v>
          </cell>
          <cell r="CL109">
            <v>40179</v>
          </cell>
          <cell r="CM109">
            <v>40012</v>
          </cell>
          <cell r="CN109">
            <v>39388</v>
          </cell>
          <cell r="CO109">
            <v>39682</v>
          </cell>
          <cell r="CP109">
            <v>39687</v>
          </cell>
          <cell r="CQ109">
            <v>40386</v>
          </cell>
          <cell r="CR109">
            <v>40290</v>
          </cell>
          <cell r="CS109">
            <v>40663</v>
          </cell>
          <cell r="CT109">
            <v>41780</v>
          </cell>
          <cell r="CU109">
            <v>41917</v>
          </cell>
          <cell r="CV109">
            <v>41636</v>
          </cell>
          <cell r="CW109">
            <v>42107</v>
          </cell>
          <cell r="CX109">
            <v>42853</v>
          </cell>
          <cell r="CY109">
            <v>43506</v>
          </cell>
          <cell r="CZ109">
            <v>44718</v>
          </cell>
          <cell r="DA109">
            <v>45718</v>
          </cell>
          <cell r="DB109">
            <v>47935</v>
          </cell>
          <cell r="DC109">
            <v>48691</v>
          </cell>
          <cell r="DD109">
            <v>50615</v>
          </cell>
          <cell r="DE109">
            <v>50768</v>
          </cell>
          <cell r="DF109">
            <v>51212</v>
          </cell>
          <cell r="DG109">
            <v>51720</v>
          </cell>
          <cell r="DH109">
            <v>51370</v>
          </cell>
          <cell r="DI109">
            <v>50287</v>
          </cell>
          <cell r="DJ109">
            <v>51881</v>
          </cell>
          <cell r="DK109">
            <v>52039</v>
          </cell>
          <cell r="DL109">
            <v>52507</v>
          </cell>
          <cell r="DM109">
            <v>52656</v>
          </cell>
          <cell r="DN109">
            <v>53013</v>
          </cell>
          <cell r="DO109">
            <v>53337</v>
          </cell>
          <cell r="DP109">
            <v>54444</v>
          </cell>
          <cell r="DQ109">
            <v>54897</v>
          </cell>
          <cell r="DR109">
            <v>54651</v>
          </cell>
          <cell r="DS109">
            <v>54396</v>
          </cell>
          <cell r="DT109">
            <v>55518</v>
          </cell>
          <cell r="DU109">
            <v>56358</v>
          </cell>
          <cell r="DV109">
            <v>56686</v>
          </cell>
          <cell r="DW109">
            <v>57342</v>
          </cell>
          <cell r="DX109">
            <v>58487</v>
          </cell>
          <cell r="DY109">
            <v>58474</v>
          </cell>
          <cell r="DZ109">
            <v>58965</v>
          </cell>
          <cell r="EA109">
            <v>59936</v>
          </cell>
          <cell r="EB109">
            <v>60472</v>
          </cell>
          <cell r="EC109">
            <v>60772</v>
          </cell>
          <cell r="ED109">
            <v>59916</v>
          </cell>
          <cell r="EE109">
            <v>58897</v>
          </cell>
          <cell r="EF109">
            <v>57981</v>
          </cell>
          <cell r="EG109">
            <v>56867</v>
          </cell>
          <cell r="EH109">
            <v>57396</v>
          </cell>
          <cell r="EI109">
            <v>55619</v>
          </cell>
          <cell r="EJ109">
            <v>56097</v>
          </cell>
          <cell r="EK109">
            <v>56699</v>
          </cell>
          <cell r="EL109">
            <v>56871</v>
          </cell>
          <cell r="EM109">
            <v>57837</v>
          </cell>
          <cell r="EN109">
            <v>57150.502009999997</v>
          </cell>
          <cell r="EO109">
            <v>56522.52435</v>
          </cell>
          <cell r="EP109">
            <v>55956.947090000001</v>
          </cell>
          <cell r="EQ109">
            <v>56005.918950000007</v>
          </cell>
          <cell r="ER109">
            <v>55687.14791</v>
          </cell>
          <cell r="ES109">
            <v>55140.006939999999</v>
          </cell>
          <cell r="ET109">
            <v>55649.214</v>
          </cell>
          <cell r="EU109">
            <v>56115.098659999996</v>
          </cell>
          <cell r="EV109">
            <v>57247.041840000005</v>
          </cell>
          <cell r="EW109">
            <v>57720.263880000006</v>
          </cell>
          <cell r="EX109">
            <v>57564.874040000002</v>
          </cell>
          <cell r="EY109">
            <v>59659.866270000006</v>
          </cell>
          <cell r="EZ109">
            <v>59503.192499999997</v>
          </cell>
          <cell r="FA109">
            <v>59924.474820000003</v>
          </cell>
          <cell r="FB109">
            <v>58226.614289999998</v>
          </cell>
          <cell r="FC109">
            <v>57984.735350000003</v>
          </cell>
          <cell r="FD109">
            <v>57667.252780000003</v>
          </cell>
          <cell r="FE109">
            <v>57675.732309999999</v>
          </cell>
          <cell r="FF109">
            <v>57897.725469999998</v>
          </cell>
          <cell r="FG109">
            <v>58255.394380000005</v>
          </cell>
          <cell r="FH109">
            <v>58760.51597</v>
          </cell>
          <cell r="FI109">
            <v>59223.244920000005</v>
          </cell>
          <cell r="FJ109">
            <v>60066.673869999999</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Erikson Nikola Tesla</v>
          </cell>
          <cell r="B110">
            <v>0</v>
          </cell>
          <cell r="C110">
            <v>0</v>
          </cell>
          <cell r="D110">
            <v>0</v>
          </cell>
          <cell r="E110">
            <v>0</v>
          </cell>
          <cell r="F110">
            <v>0</v>
          </cell>
          <cell r="G110">
            <v>0</v>
          </cell>
          <cell r="H110">
            <v>0</v>
          </cell>
          <cell r="I110">
            <v>0</v>
          </cell>
          <cell r="J110">
            <v>0</v>
          </cell>
          <cell r="K110">
            <v>0</v>
          </cell>
          <cell r="L110">
            <v>0</v>
          </cell>
          <cell r="M110">
            <v>841</v>
          </cell>
          <cell r="N110">
            <v>1017</v>
          </cell>
          <cell r="O110">
            <v>1184</v>
          </cell>
          <cell r="Q110">
            <v>1470</v>
          </cell>
          <cell r="R110">
            <v>1603</v>
          </cell>
          <cell r="S110">
            <v>1755</v>
          </cell>
          <cell r="T110">
            <v>1891</v>
          </cell>
          <cell r="U110">
            <v>2011</v>
          </cell>
          <cell r="V110">
            <v>2140</v>
          </cell>
          <cell r="W110">
            <v>2723</v>
          </cell>
          <cell r="X110">
            <v>2961</v>
          </cell>
          <cell r="Y110">
            <v>3102</v>
          </cell>
          <cell r="Z110">
            <v>3311</v>
          </cell>
          <cell r="AA110">
            <v>3443</v>
          </cell>
          <cell r="AB110">
            <v>3545</v>
          </cell>
          <cell r="AC110">
            <v>3730</v>
          </cell>
          <cell r="AD110">
            <v>3961</v>
          </cell>
          <cell r="AE110">
            <v>4133</v>
          </cell>
          <cell r="AF110">
            <v>4292</v>
          </cell>
          <cell r="AG110">
            <v>4466</v>
          </cell>
          <cell r="AH110">
            <v>4928</v>
          </cell>
          <cell r="AI110">
            <v>5784</v>
          </cell>
          <cell r="AJ110">
            <v>6172</v>
          </cell>
          <cell r="AK110">
            <v>6445</v>
          </cell>
          <cell r="AL110">
            <v>6747</v>
          </cell>
          <cell r="AM110">
            <v>7153</v>
          </cell>
          <cell r="AN110">
            <v>7398</v>
          </cell>
          <cell r="AO110">
            <v>7457</v>
          </cell>
          <cell r="AP110">
            <v>7652</v>
          </cell>
          <cell r="AQ110">
            <v>7645</v>
          </cell>
          <cell r="AR110">
            <v>7912</v>
          </cell>
          <cell r="AS110">
            <v>8189</v>
          </cell>
          <cell r="AT110">
            <v>7970</v>
          </cell>
          <cell r="AU110">
            <v>9128</v>
          </cell>
          <cell r="AV110">
            <v>8871</v>
          </cell>
          <cell r="AW110">
            <v>8867</v>
          </cell>
          <cell r="AX110">
            <v>8885</v>
          </cell>
          <cell r="AY110">
            <v>8933</v>
          </cell>
          <cell r="AZ110">
            <v>9020</v>
          </cell>
          <cell r="BA110">
            <v>9147</v>
          </cell>
          <cell r="BB110">
            <v>9316</v>
          </cell>
          <cell r="BC110">
            <v>9303</v>
          </cell>
          <cell r="BD110">
            <v>9233</v>
          </cell>
          <cell r="BE110">
            <v>9072</v>
          </cell>
          <cell r="BF110">
            <v>9057</v>
          </cell>
          <cell r="BG110">
            <v>10123</v>
          </cell>
          <cell r="BH110">
            <v>10247</v>
          </cell>
          <cell r="BI110">
            <v>10263</v>
          </cell>
          <cell r="BJ110">
            <v>10445</v>
          </cell>
          <cell r="BK110">
            <v>10614</v>
          </cell>
          <cell r="BL110">
            <v>10734</v>
          </cell>
          <cell r="BM110">
            <v>10804</v>
          </cell>
          <cell r="BN110">
            <v>11029</v>
          </cell>
          <cell r="BO110">
            <v>11268</v>
          </cell>
          <cell r="BP110">
            <v>11527</v>
          </cell>
          <cell r="BQ110">
            <v>11590</v>
          </cell>
          <cell r="BR110">
            <v>11909</v>
          </cell>
          <cell r="BS110">
            <v>12345</v>
          </cell>
          <cell r="BT110">
            <v>12808</v>
          </cell>
          <cell r="BU110">
            <v>12612</v>
          </cell>
          <cell r="BV110">
            <v>12929</v>
          </cell>
          <cell r="BW110">
            <v>13089</v>
          </cell>
          <cell r="BX110">
            <v>12943</v>
          </cell>
          <cell r="BY110">
            <v>12893</v>
          </cell>
          <cell r="BZ110">
            <v>13010</v>
          </cell>
          <cell r="CA110">
            <v>13076</v>
          </cell>
          <cell r="CB110">
            <v>13304</v>
          </cell>
          <cell r="CC110">
            <v>13336</v>
          </cell>
          <cell r="CD110">
            <v>13493</v>
          </cell>
          <cell r="CE110">
            <v>14154</v>
          </cell>
          <cell r="CF110">
            <v>14098</v>
          </cell>
          <cell r="CG110">
            <v>14211</v>
          </cell>
          <cell r="CH110">
            <v>14344</v>
          </cell>
          <cell r="CI110">
            <v>14180</v>
          </cell>
          <cell r="CJ110">
            <v>14266</v>
          </cell>
          <cell r="CK110">
            <v>14140</v>
          </cell>
          <cell r="CL110">
            <v>14330</v>
          </cell>
          <cell r="CM110">
            <v>14201</v>
          </cell>
          <cell r="CN110">
            <v>14059</v>
          </cell>
          <cell r="CO110">
            <v>14093</v>
          </cell>
          <cell r="CP110">
            <v>13911</v>
          </cell>
          <cell r="CQ110">
            <v>14149</v>
          </cell>
          <cell r="CR110">
            <v>14275</v>
          </cell>
          <cell r="CS110">
            <v>14350</v>
          </cell>
          <cell r="CT110">
            <v>14509</v>
          </cell>
          <cell r="CU110">
            <v>14629</v>
          </cell>
          <cell r="CV110">
            <v>14543</v>
          </cell>
          <cell r="CW110">
            <v>14420</v>
          </cell>
          <cell r="CX110">
            <v>14601</v>
          </cell>
          <cell r="CY110">
            <v>14669</v>
          </cell>
          <cell r="CZ110">
            <v>15237</v>
          </cell>
          <cell r="DA110">
            <v>15300</v>
          </cell>
          <cell r="DB110">
            <v>15280</v>
          </cell>
          <cell r="DC110">
            <v>15329</v>
          </cell>
          <cell r="DD110">
            <v>15782</v>
          </cell>
          <cell r="DE110">
            <v>15654</v>
          </cell>
          <cell r="DF110">
            <v>15568</v>
          </cell>
          <cell r="DG110">
            <v>15755</v>
          </cell>
          <cell r="DH110">
            <v>15761</v>
          </cell>
          <cell r="DI110">
            <v>15390</v>
          </cell>
          <cell r="DJ110">
            <v>15876</v>
          </cell>
          <cell r="DK110">
            <v>15906</v>
          </cell>
          <cell r="DL110">
            <v>16051</v>
          </cell>
          <cell r="DM110">
            <v>16064</v>
          </cell>
          <cell r="DN110">
            <v>16139</v>
          </cell>
          <cell r="DO110">
            <v>16198</v>
          </cell>
          <cell r="DP110">
            <v>16434</v>
          </cell>
          <cell r="DQ110">
            <v>16749</v>
          </cell>
          <cell r="DR110">
            <v>16841</v>
          </cell>
          <cell r="DS110">
            <v>16929</v>
          </cell>
          <cell r="DT110">
            <v>17254</v>
          </cell>
          <cell r="DU110">
            <v>17565</v>
          </cell>
          <cell r="DV110">
            <v>17713</v>
          </cell>
          <cell r="DW110">
            <v>17915</v>
          </cell>
          <cell r="DX110">
            <v>18347</v>
          </cell>
          <cell r="DY110">
            <v>18401</v>
          </cell>
          <cell r="DZ110">
            <v>18676</v>
          </cell>
          <cell r="EA110">
            <v>18893</v>
          </cell>
          <cell r="EB110">
            <v>19468</v>
          </cell>
          <cell r="EC110">
            <v>19501</v>
          </cell>
          <cell r="ED110">
            <v>19615</v>
          </cell>
          <cell r="EE110">
            <v>19439</v>
          </cell>
          <cell r="EF110">
            <v>19468</v>
          </cell>
          <cell r="EG110">
            <v>19409</v>
          </cell>
          <cell r="EH110">
            <v>19710</v>
          </cell>
          <cell r="EI110">
            <v>19609</v>
          </cell>
          <cell r="EJ110">
            <v>19454</v>
          </cell>
          <cell r="EK110">
            <v>19760</v>
          </cell>
          <cell r="EL110">
            <v>19730</v>
          </cell>
          <cell r="EM110">
            <v>20123</v>
          </cell>
          <cell r="EN110">
            <v>19984.504559999998</v>
          </cell>
          <cell r="EO110">
            <v>20031.864610000001</v>
          </cell>
          <cell r="EP110">
            <v>20283.474590000002</v>
          </cell>
          <cell r="EQ110">
            <v>20184.595079999999</v>
          </cell>
          <cell r="ER110">
            <v>20342.213760000002</v>
          </cell>
          <cell r="ES110">
            <v>20287.80084</v>
          </cell>
          <cell r="ET110">
            <v>20565.745709999999</v>
          </cell>
          <cell r="EU110">
            <v>20839.482309999999</v>
          </cell>
          <cell r="EV110">
            <v>21274.70839</v>
          </cell>
          <cell r="EW110">
            <v>21443.860350000003</v>
          </cell>
          <cell r="EX110">
            <v>21637.044100000003</v>
          </cell>
          <cell r="EY110">
            <v>22152.16835</v>
          </cell>
          <cell r="EZ110">
            <v>22319.1751</v>
          </cell>
          <cell r="FA110">
            <v>22616.872609999999</v>
          </cell>
          <cell r="FB110">
            <v>22389.297269999999</v>
          </cell>
          <cell r="FC110">
            <v>22343.088350000002</v>
          </cell>
          <cell r="FD110">
            <v>22438.215250000001</v>
          </cell>
          <cell r="FE110">
            <v>22713.784440000003</v>
          </cell>
          <cell r="FF110">
            <v>22978.842659999998</v>
          </cell>
          <cell r="FG110">
            <v>23239.626850000001</v>
          </cell>
          <cell r="FH110">
            <v>23578.241699999999</v>
          </cell>
          <cell r="FI110">
            <v>23757.87098</v>
          </cell>
          <cell r="FJ110">
            <v>23336.745489999998</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Hrvatski liječnički sindikat</v>
          </cell>
          <cell r="B111">
            <v>0</v>
          </cell>
          <cell r="C111">
            <v>0</v>
          </cell>
          <cell r="D111">
            <v>0</v>
          </cell>
          <cell r="E111">
            <v>0</v>
          </cell>
          <cell r="F111">
            <v>25</v>
          </cell>
          <cell r="G111">
            <v>55</v>
          </cell>
          <cell r="H111">
            <v>106</v>
          </cell>
          <cell r="I111">
            <v>160</v>
          </cell>
          <cell r="J111">
            <v>233</v>
          </cell>
          <cell r="K111">
            <v>374</v>
          </cell>
          <cell r="L111">
            <v>414</v>
          </cell>
          <cell r="M111">
            <v>448</v>
          </cell>
          <cell r="N111">
            <v>507</v>
          </cell>
          <cell r="O111">
            <v>551</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2819</v>
          </cell>
          <cell r="AJ111">
            <v>2984</v>
          </cell>
          <cell r="AK111">
            <v>3109</v>
          </cell>
          <cell r="AL111">
            <v>3256</v>
          </cell>
          <cell r="AM111">
            <v>3470</v>
          </cell>
          <cell r="AN111">
            <v>3596</v>
          </cell>
          <cell r="AO111">
            <v>3634</v>
          </cell>
          <cell r="AP111">
            <v>3643</v>
          </cell>
          <cell r="AQ111">
            <v>3657</v>
          </cell>
          <cell r="AR111">
            <v>3789</v>
          </cell>
          <cell r="AS111">
            <v>3914</v>
          </cell>
          <cell r="AT111">
            <v>3821</v>
          </cell>
          <cell r="AU111">
            <v>4354</v>
          </cell>
          <cell r="AV111">
            <v>4283</v>
          </cell>
          <cell r="AW111">
            <v>4275</v>
          </cell>
          <cell r="AX111">
            <v>4282</v>
          </cell>
          <cell r="AY111">
            <v>4360</v>
          </cell>
          <cell r="AZ111">
            <v>4407</v>
          </cell>
          <cell r="BA111">
            <v>4419</v>
          </cell>
          <cell r="BB111">
            <v>4480</v>
          </cell>
          <cell r="BC111">
            <v>4524</v>
          </cell>
          <cell r="BD111">
            <v>4547</v>
          </cell>
          <cell r="BE111">
            <v>4559</v>
          </cell>
          <cell r="BF111">
            <v>4586</v>
          </cell>
          <cell r="BG111">
            <v>5100</v>
          </cell>
          <cell r="BH111">
            <v>5210</v>
          </cell>
          <cell r="BI111">
            <v>5267</v>
          </cell>
          <cell r="BJ111">
            <v>5392</v>
          </cell>
          <cell r="BK111">
            <v>5442</v>
          </cell>
          <cell r="BL111">
            <v>5531</v>
          </cell>
          <cell r="BM111">
            <v>5463</v>
          </cell>
          <cell r="BN111">
            <v>5602</v>
          </cell>
          <cell r="BO111">
            <v>5755</v>
          </cell>
          <cell r="BP111">
            <v>5874</v>
          </cell>
          <cell r="BQ111">
            <v>5945</v>
          </cell>
          <cell r="BR111">
            <v>6080</v>
          </cell>
          <cell r="BS111">
            <v>6228</v>
          </cell>
          <cell r="BT111">
            <v>6458</v>
          </cell>
          <cell r="BU111">
            <v>6495</v>
          </cell>
          <cell r="BV111">
            <v>6653</v>
          </cell>
          <cell r="BW111">
            <v>6740</v>
          </cell>
          <cell r="BX111">
            <v>6795</v>
          </cell>
          <cell r="BY111">
            <v>6836</v>
          </cell>
          <cell r="BZ111">
            <v>6985</v>
          </cell>
          <cell r="CA111">
            <v>7098</v>
          </cell>
          <cell r="CB111">
            <v>7256</v>
          </cell>
          <cell r="CC111">
            <v>7396</v>
          </cell>
          <cell r="CD111">
            <v>7425</v>
          </cell>
          <cell r="CE111">
            <v>7752</v>
          </cell>
          <cell r="CF111">
            <v>7812</v>
          </cell>
          <cell r="CG111">
            <v>7908</v>
          </cell>
          <cell r="CH111">
            <v>8061</v>
          </cell>
          <cell r="CI111">
            <v>8127</v>
          </cell>
          <cell r="CJ111">
            <v>8166</v>
          </cell>
          <cell r="CK111">
            <v>8200</v>
          </cell>
          <cell r="CL111">
            <v>8323</v>
          </cell>
          <cell r="CM111">
            <v>8310</v>
          </cell>
          <cell r="CN111">
            <v>8230</v>
          </cell>
          <cell r="CO111">
            <v>8342</v>
          </cell>
          <cell r="CP111">
            <v>8020</v>
          </cell>
          <cell r="CQ111">
            <v>8132</v>
          </cell>
          <cell r="CR111">
            <v>8184</v>
          </cell>
          <cell r="CS111">
            <v>8196</v>
          </cell>
          <cell r="CT111">
            <v>8380</v>
          </cell>
          <cell r="CU111">
            <v>8515</v>
          </cell>
          <cell r="CV111">
            <v>8422</v>
          </cell>
          <cell r="CW111">
            <v>8467</v>
          </cell>
          <cell r="CX111">
            <v>8784</v>
          </cell>
          <cell r="CY111">
            <v>8934</v>
          </cell>
          <cell r="CZ111">
            <v>9497</v>
          </cell>
          <cell r="DA111">
            <v>9739</v>
          </cell>
          <cell r="DB111">
            <v>9801</v>
          </cell>
          <cell r="DC111">
            <v>9877</v>
          </cell>
          <cell r="DD111">
            <v>10133</v>
          </cell>
          <cell r="DE111">
            <v>10133</v>
          </cell>
          <cell r="DF111">
            <v>10118</v>
          </cell>
          <cell r="DG111">
            <v>10372</v>
          </cell>
          <cell r="DH111">
            <v>10386</v>
          </cell>
          <cell r="DI111">
            <v>10150</v>
          </cell>
          <cell r="DJ111">
            <v>10456</v>
          </cell>
          <cell r="DK111">
            <v>10444</v>
          </cell>
          <cell r="DL111">
            <v>10545</v>
          </cell>
          <cell r="DM111">
            <v>10691</v>
          </cell>
          <cell r="DN111">
            <v>10736</v>
          </cell>
          <cell r="DO111">
            <v>11006</v>
          </cell>
          <cell r="DP111">
            <v>11095</v>
          </cell>
          <cell r="DQ111">
            <v>11498</v>
          </cell>
          <cell r="DR111">
            <v>11624</v>
          </cell>
          <cell r="DS111">
            <v>11713</v>
          </cell>
          <cell r="DT111">
            <v>11963</v>
          </cell>
          <cell r="DU111">
            <v>12241</v>
          </cell>
          <cell r="DV111">
            <v>12237</v>
          </cell>
          <cell r="DW111">
            <v>12323</v>
          </cell>
          <cell r="DX111">
            <v>12602</v>
          </cell>
          <cell r="DY111">
            <v>12619</v>
          </cell>
          <cell r="DZ111">
            <v>12813</v>
          </cell>
          <cell r="EA111">
            <v>13401</v>
          </cell>
          <cell r="EB111">
            <v>13730</v>
          </cell>
          <cell r="EC111">
            <v>13978</v>
          </cell>
          <cell r="ED111">
            <v>14221</v>
          </cell>
          <cell r="EE111">
            <v>14205</v>
          </cell>
          <cell r="EF111">
            <v>14267</v>
          </cell>
          <cell r="EG111">
            <v>14309</v>
          </cell>
          <cell r="EH111">
            <v>14588</v>
          </cell>
          <cell r="EI111">
            <v>14387</v>
          </cell>
          <cell r="EJ111">
            <v>14445</v>
          </cell>
          <cell r="EK111">
            <v>14691</v>
          </cell>
          <cell r="EL111">
            <v>14933</v>
          </cell>
          <cell r="EM111">
            <v>15704</v>
          </cell>
          <cell r="EN111">
            <v>15452.500810000001</v>
          </cell>
          <cell r="EO111">
            <v>15552.76103</v>
          </cell>
          <cell r="EP111">
            <v>15777.016250000001</v>
          </cell>
          <cell r="EQ111">
            <v>15888.24941</v>
          </cell>
          <cell r="ER111">
            <v>16147.059150000001</v>
          </cell>
          <cell r="ES111">
            <v>16221.93837</v>
          </cell>
          <cell r="ET111">
            <v>16532.818169999999</v>
          </cell>
          <cell r="EU111">
            <v>16825.945489999998</v>
          </cell>
          <cell r="EV111">
            <v>17238.757239999999</v>
          </cell>
          <cell r="EW111">
            <v>17483.852609999998</v>
          </cell>
          <cell r="EX111">
            <v>17788.989269999998</v>
          </cell>
          <cell r="EY111">
            <v>19002.448840000001</v>
          </cell>
          <cell r="EZ111">
            <v>19256.336019999999</v>
          </cell>
          <cell r="FA111">
            <v>19674.535520000001</v>
          </cell>
          <cell r="FB111">
            <v>19570.31021</v>
          </cell>
          <cell r="FC111">
            <v>19706.827359999999</v>
          </cell>
          <cell r="FD111">
            <v>19990.462899999999</v>
          </cell>
          <cell r="FE111">
            <v>20314.886589999998</v>
          </cell>
          <cell r="FF111">
            <v>20861.78656</v>
          </cell>
          <cell r="FG111">
            <v>21261.616959999999</v>
          </cell>
          <cell r="FH111">
            <v>21731.865949999999</v>
          </cell>
          <cell r="FI111">
            <v>22235.065920000001</v>
          </cell>
          <cell r="FJ111">
            <v>22496.52837</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Sindikat pomoraca Hrvatske</v>
          </cell>
          <cell r="B112">
            <v>0</v>
          </cell>
          <cell r="C112">
            <v>0</v>
          </cell>
          <cell r="D112">
            <v>0</v>
          </cell>
          <cell r="E112">
            <v>0</v>
          </cell>
          <cell r="F112">
            <v>0</v>
          </cell>
          <cell r="G112">
            <v>0</v>
          </cell>
          <cell r="H112">
            <v>0</v>
          </cell>
          <cell r="I112">
            <v>10</v>
          </cell>
          <cell r="J112">
            <v>23</v>
          </cell>
          <cell r="K112">
            <v>52</v>
          </cell>
          <cell r="L112">
            <v>57</v>
          </cell>
          <cell r="M112">
            <v>74</v>
          </cell>
          <cell r="N112">
            <v>77</v>
          </cell>
          <cell r="O112">
            <v>82</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771</v>
          </cell>
          <cell r="AP112">
            <v>793</v>
          </cell>
          <cell r="AQ112">
            <v>804</v>
          </cell>
          <cell r="AR112">
            <v>842</v>
          </cell>
          <cell r="AS112">
            <v>889</v>
          </cell>
          <cell r="AT112">
            <v>872</v>
          </cell>
          <cell r="AU112">
            <v>1053</v>
          </cell>
          <cell r="AV112">
            <v>1021</v>
          </cell>
          <cell r="AW112">
            <v>1024</v>
          </cell>
          <cell r="AX112">
            <v>1006</v>
          </cell>
          <cell r="AY112">
            <v>1007</v>
          </cell>
          <cell r="AZ112">
            <v>1043</v>
          </cell>
          <cell r="BA112">
            <v>1038</v>
          </cell>
          <cell r="BB112">
            <v>1041</v>
          </cell>
          <cell r="BC112">
            <v>1040</v>
          </cell>
          <cell r="BD112">
            <v>1035</v>
          </cell>
          <cell r="BE112">
            <v>1011</v>
          </cell>
          <cell r="BF112">
            <v>993</v>
          </cell>
          <cell r="BG112">
            <v>1124</v>
          </cell>
          <cell r="BH112">
            <v>1153</v>
          </cell>
          <cell r="BI112">
            <v>1157</v>
          </cell>
          <cell r="BJ112">
            <v>1170</v>
          </cell>
          <cell r="BK112">
            <v>1193</v>
          </cell>
          <cell r="BL112">
            <v>1261</v>
          </cell>
          <cell r="BM112">
            <v>1270</v>
          </cell>
          <cell r="BN112">
            <v>1291</v>
          </cell>
          <cell r="BO112">
            <v>1355</v>
          </cell>
          <cell r="BP112">
            <v>1382</v>
          </cell>
          <cell r="BQ112">
            <v>1400</v>
          </cell>
          <cell r="BR112">
            <v>1452</v>
          </cell>
          <cell r="BS112">
            <v>1497</v>
          </cell>
          <cell r="BT112">
            <v>1580</v>
          </cell>
          <cell r="BU112">
            <v>1600</v>
          </cell>
          <cell r="BV112">
            <v>1635</v>
          </cell>
          <cell r="BW112">
            <v>1633</v>
          </cell>
          <cell r="BX112">
            <v>1671</v>
          </cell>
          <cell r="BY112">
            <v>1653</v>
          </cell>
          <cell r="BZ112">
            <v>1677</v>
          </cell>
          <cell r="CA112">
            <v>1697</v>
          </cell>
          <cell r="CB112">
            <v>1708</v>
          </cell>
          <cell r="CC112">
            <v>1697</v>
          </cell>
          <cell r="CD112">
            <v>1729</v>
          </cell>
          <cell r="CE112">
            <v>1802</v>
          </cell>
          <cell r="CF112">
            <v>1751</v>
          </cell>
          <cell r="CG112">
            <v>1816</v>
          </cell>
          <cell r="CH112">
            <v>1806</v>
          </cell>
          <cell r="CI112">
            <v>1783</v>
          </cell>
          <cell r="CJ112">
            <v>1804</v>
          </cell>
          <cell r="CK112">
            <v>1802</v>
          </cell>
          <cell r="CL112">
            <v>1815</v>
          </cell>
          <cell r="CM112">
            <v>1812</v>
          </cell>
          <cell r="CN112">
            <v>1799</v>
          </cell>
          <cell r="CO112">
            <v>1823</v>
          </cell>
          <cell r="CP112">
            <v>1816</v>
          </cell>
          <cell r="CQ112">
            <v>1893</v>
          </cell>
          <cell r="CR112">
            <v>1877</v>
          </cell>
          <cell r="CS112">
            <v>1880</v>
          </cell>
          <cell r="CT112">
            <v>1861</v>
          </cell>
          <cell r="CU112">
            <v>1874</v>
          </cell>
          <cell r="CV112">
            <v>1859</v>
          </cell>
          <cell r="CW112">
            <v>1827</v>
          </cell>
          <cell r="CX112">
            <v>1851</v>
          </cell>
          <cell r="CY112">
            <v>1870</v>
          </cell>
          <cell r="CZ112">
            <v>1913</v>
          </cell>
          <cell r="DA112">
            <v>1957</v>
          </cell>
          <cell r="DB112">
            <v>2054</v>
          </cell>
          <cell r="DC112">
            <v>2160</v>
          </cell>
          <cell r="DD112">
            <v>2247</v>
          </cell>
          <cell r="DE112">
            <v>2261</v>
          </cell>
          <cell r="DF112">
            <v>2271</v>
          </cell>
          <cell r="DG112">
            <v>2189</v>
          </cell>
          <cell r="DH112">
            <v>2146</v>
          </cell>
          <cell r="DI112">
            <v>2124</v>
          </cell>
          <cell r="DJ112">
            <v>2209</v>
          </cell>
          <cell r="DK112">
            <v>2205</v>
          </cell>
          <cell r="DL112">
            <v>2219</v>
          </cell>
          <cell r="DM112">
            <v>2237</v>
          </cell>
          <cell r="DN112">
            <v>2205</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Novinar</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9358</v>
          </cell>
          <cell r="AP113">
            <v>9553</v>
          </cell>
          <cell r="AQ113">
            <v>9475</v>
          </cell>
          <cell r="AR113">
            <v>9720</v>
          </cell>
          <cell r="AS113">
            <v>9990</v>
          </cell>
          <cell r="AT113">
            <v>9662</v>
          </cell>
          <cell r="AU113">
            <v>10929</v>
          </cell>
          <cell r="AV113">
            <v>10467</v>
          </cell>
          <cell r="AW113">
            <v>10437</v>
          </cell>
          <cell r="AX113">
            <v>10383</v>
          </cell>
          <cell r="AY113">
            <v>10429</v>
          </cell>
          <cell r="AZ113">
            <v>10498</v>
          </cell>
          <cell r="BA113">
            <v>10585</v>
          </cell>
          <cell r="BB113">
            <v>10753</v>
          </cell>
          <cell r="BC113">
            <v>10814</v>
          </cell>
          <cell r="BD113">
            <v>10667</v>
          </cell>
          <cell r="BE113">
            <v>10686</v>
          </cell>
          <cell r="BF113">
            <v>10648</v>
          </cell>
          <cell r="BG113">
            <v>11959</v>
          </cell>
          <cell r="BH113">
            <v>12178</v>
          </cell>
          <cell r="BI113">
            <v>11994</v>
          </cell>
          <cell r="BJ113">
            <v>12203</v>
          </cell>
          <cell r="BK113">
            <v>12426</v>
          </cell>
          <cell r="BL113">
            <v>12604</v>
          </cell>
          <cell r="BM113">
            <v>12622</v>
          </cell>
          <cell r="BN113">
            <v>12871</v>
          </cell>
          <cell r="BO113">
            <v>13145</v>
          </cell>
          <cell r="BP113">
            <v>13453</v>
          </cell>
          <cell r="BQ113">
            <v>13473</v>
          </cell>
          <cell r="BR113">
            <v>13943</v>
          </cell>
          <cell r="BS113">
            <v>14465</v>
          </cell>
          <cell r="BT113">
            <v>15040</v>
          </cell>
          <cell r="BU113">
            <v>14916</v>
          </cell>
          <cell r="BV113">
            <v>15351</v>
          </cell>
          <cell r="BW113">
            <v>15401</v>
          </cell>
          <cell r="BX113">
            <v>15347</v>
          </cell>
          <cell r="BY113">
            <v>15266</v>
          </cell>
          <cell r="BZ113">
            <v>15519</v>
          </cell>
          <cell r="CA113">
            <v>15770</v>
          </cell>
          <cell r="CB113">
            <v>15995</v>
          </cell>
          <cell r="CC113">
            <v>16104</v>
          </cell>
          <cell r="CD113">
            <v>16221</v>
          </cell>
          <cell r="CE113">
            <v>17033</v>
          </cell>
          <cell r="CF113">
            <v>17195</v>
          </cell>
          <cell r="CG113">
            <v>17624</v>
          </cell>
          <cell r="CH113">
            <v>17698</v>
          </cell>
          <cell r="CI113">
            <v>17625</v>
          </cell>
          <cell r="CJ113">
            <v>17676</v>
          </cell>
          <cell r="CK113">
            <v>17687</v>
          </cell>
          <cell r="CL113">
            <v>17922</v>
          </cell>
          <cell r="CM113">
            <v>17898</v>
          </cell>
          <cell r="CN113">
            <v>17601</v>
          </cell>
          <cell r="CO113">
            <v>17631</v>
          </cell>
          <cell r="CP113">
            <v>17662</v>
          </cell>
          <cell r="CQ113">
            <v>17809</v>
          </cell>
          <cell r="CR113">
            <v>17841</v>
          </cell>
          <cell r="CS113">
            <v>18005</v>
          </cell>
          <cell r="CT113">
            <v>18242</v>
          </cell>
          <cell r="CU113">
            <v>18350</v>
          </cell>
          <cell r="CV113">
            <v>18243</v>
          </cell>
          <cell r="CW113">
            <v>18005</v>
          </cell>
          <cell r="CX113">
            <v>18301</v>
          </cell>
          <cell r="CY113">
            <v>18418</v>
          </cell>
          <cell r="CZ113">
            <v>19269</v>
          </cell>
          <cell r="DA113">
            <v>19575</v>
          </cell>
          <cell r="DB113">
            <v>19307</v>
          </cell>
          <cell r="DC113">
            <v>19243</v>
          </cell>
          <cell r="DD113">
            <v>19405</v>
          </cell>
          <cell r="DE113">
            <v>19073</v>
          </cell>
          <cell r="DF113">
            <v>18917</v>
          </cell>
          <cell r="DG113">
            <v>19096</v>
          </cell>
          <cell r="DH113">
            <v>18972</v>
          </cell>
          <cell r="DI113">
            <v>18453</v>
          </cell>
          <cell r="DJ113">
            <v>19010</v>
          </cell>
          <cell r="DK113">
            <v>18954</v>
          </cell>
          <cell r="DL113">
            <v>18970</v>
          </cell>
          <cell r="DM113">
            <v>19171</v>
          </cell>
          <cell r="DN113">
            <v>19342</v>
          </cell>
          <cell r="DO113">
            <v>19154</v>
          </cell>
          <cell r="DP113">
            <v>19041</v>
          </cell>
          <cell r="DQ113">
            <v>19488</v>
          </cell>
          <cell r="DR113">
            <v>19080</v>
          </cell>
          <cell r="DS113">
            <v>19126</v>
          </cell>
          <cell r="DT113">
            <v>19366</v>
          </cell>
          <cell r="DU113">
            <v>19652</v>
          </cell>
          <cell r="DV113">
            <v>19601</v>
          </cell>
          <cell r="DW113">
            <v>19530</v>
          </cell>
          <cell r="DX113">
            <v>20060</v>
          </cell>
          <cell r="DY113">
            <v>19871</v>
          </cell>
          <cell r="DZ113">
            <v>20092</v>
          </cell>
          <cell r="EA113">
            <v>20218</v>
          </cell>
          <cell r="EB113">
            <v>20622</v>
          </cell>
          <cell r="EC113">
            <v>20870</v>
          </cell>
          <cell r="ED113">
            <v>20975</v>
          </cell>
          <cell r="EE113">
            <v>20827</v>
          </cell>
          <cell r="EF113">
            <v>20597</v>
          </cell>
          <cell r="EG113">
            <v>20439</v>
          </cell>
          <cell r="EH113">
            <v>20840</v>
          </cell>
          <cell r="EI113">
            <v>20705</v>
          </cell>
          <cell r="EJ113">
            <v>20699</v>
          </cell>
          <cell r="EK113">
            <v>20940</v>
          </cell>
          <cell r="EL113">
            <v>20795</v>
          </cell>
          <cell r="EM113">
            <v>21155</v>
          </cell>
          <cell r="EN113">
            <v>20523.660609999999</v>
          </cell>
          <cell r="EO113">
            <v>20524.06595</v>
          </cell>
          <cell r="EP113">
            <v>20612.157019999999</v>
          </cell>
          <cell r="EQ113">
            <v>20557.617719999998</v>
          </cell>
          <cell r="ER113">
            <v>20228.559289999997</v>
          </cell>
          <cell r="ES113">
            <v>20009.16776</v>
          </cell>
          <cell r="ET113">
            <v>20190.20996</v>
          </cell>
          <cell r="EU113">
            <v>20480.214319999999</v>
          </cell>
          <cell r="EV113">
            <v>20939.04823</v>
          </cell>
          <cell r="EW113">
            <v>21096.14387</v>
          </cell>
          <cell r="EX113">
            <v>21224.889309999999</v>
          </cell>
          <cell r="EY113">
            <v>21633.624820000001</v>
          </cell>
          <cell r="EZ113">
            <v>21801.717720000001</v>
          </cell>
          <cell r="FA113">
            <v>22049.190170000002</v>
          </cell>
          <cell r="FB113">
            <v>21760.016829999997</v>
          </cell>
          <cell r="FC113">
            <v>21439.03024</v>
          </cell>
          <cell r="FD113">
            <v>21483.047289999999</v>
          </cell>
          <cell r="FE113">
            <v>21636.565649999997</v>
          </cell>
          <cell r="FF113">
            <v>21649.928600000003</v>
          </cell>
          <cell r="FG113">
            <v>21669.808530000002</v>
          </cell>
          <cell r="FH113">
            <v>21999.785329999999</v>
          </cell>
          <cell r="FI113">
            <v>22282.149140000001</v>
          </cell>
          <cell r="FJ113">
            <v>22308.322339999999</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HEP grupe</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40710</v>
          </cell>
          <cell r="BB114">
            <v>42847</v>
          </cell>
          <cell r="BC114">
            <v>43781</v>
          </cell>
          <cell r="BD114">
            <v>43764</v>
          </cell>
          <cell r="BE114">
            <v>43119</v>
          </cell>
          <cell r="BF114">
            <v>43237</v>
          </cell>
          <cell r="BG114">
            <v>47165</v>
          </cell>
          <cell r="BH114">
            <v>51955</v>
          </cell>
          <cell r="BI114">
            <v>52937</v>
          </cell>
          <cell r="BJ114">
            <v>54343</v>
          </cell>
          <cell r="BK114">
            <v>55958</v>
          </cell>
          <cell r="BL114">
            <v>58072</v>
          </cell>
          <cell r="BM114">
            <v>60761</v>
          </cell>
          <cell r="BN114">
            <v>62384</v>
          </cell>
          <cell r="BO114">
            <v>64412</v>
          </cell>
          <cell r="BP114">
            <v>66431</v>
          </cell>
          <cell r="BQ114">
            <v>67879</v>
          </cell>
          <cell r="BR114">
            <v>70042</v>
          </cell>
          <cell r="BS114">
            <v>73391</v>
          </cell>
          <cell r="BT114">
            <v>79227</v>
          </cell>
          <cell r="BU114">
            <v>80362</v>
          </cell>
          <cell r="BV114">
            <v>82381</v>
          </cell>
          <cell r="BW114">
            <v>83745</v>
          </cell>
          <cell r="BX114">
            <v>84396</v>
          </cell>
          <cell r="BY114">
            <v>86126</v>
          </cell>
          <cell r="BZ114">
            <v>87652</v>
          </cell>
          <cell r="CA114">
            <v>89237</v>
          </cell>
          <cell r="CB114">
            <v>91000</v>
          </cell>
          <cell r="CC114">
            <v>92478</v>
          </cell>
          <cell r="CD114">
            <v>94106</v>
          </cell>
          <cell r="CE114">
            <v>97234</v>
          </cell>
          <cell r="CF114">
            <v>98610</v>
          </cell>
          <cell r="CG114">
            <v>103281</v>
          </cell>
          <cell r="CH114">
            <v>104020</v>
          </cell>
          <cell r="CI114">
            <v>103985</v>
          </cell>
          <cell r="CJ114">
            <v>104885</v>
          </cell>
          <cell r="CK114">
            <v>104382</v>
          </cell>
          <cell r="CL114">
            <v>104256</v>
          </cell>
          <cell r="CM114">
            <v>103696</v>
          </cell>
          <cell r="CN114">
            <v>101698</v>
          </cell>
          <cell r="CO114">
            <v>102139</v>
          </cell>
          <cell r="CP114">
            <v>101824</v>
          </cell>
          <cell r="CQ114">
            <v>104614</v>
          </cell>
          <cell r="CR114">
            <v>105104</v>
          </cell>
          <cell r="CS114">
            <v>106526</v>
          </cell>
          <cell r="CT114">
            <v>108937</v>
          </cell>
          <cell r="CU114">
            <v>110000</v>
          </cell>
          <cell r="CV114">
            <v>109363</v>
          </cell>
          <cell r="CW114">
            <v>110715</v>
          </cell>
          <cell r="CX114">
            <v>112312</v>
          </cell>
          <cell r="CY114">
            <v>113766</v>
          </cell>
          <cell r="CZ114">
            <v>116874</v>
          </cell>
          <cell r="DA114">
            <v>123697</v>
          </cell>
          <cell r="DB114">
            <v>125339</v>
          </cell>
          <cell r="DC114">
            <v>128500</v>
          </cell>
          <cell r="DD114">
            <v>133453</v>
          </cell>
          <cell r="DE114">
            <v>133039</v>
          </cell>
          <cell r="DF114">
            <v>131342</v>
          </cell>
          <cell r="DG114">
            <v>128801</v>
          </cell>
          <cell r="DH114">
            <v>124619</v>
          </cell>
          <cell r="DI114">
            <v>121205</v>
          </cell>
          <cell r="DJ114">
            <v>125239</v>
          </cell>
          <cell r="DK114">
            <v>124832</v>
          </cell>
          <cell r="DL114">
            <v>125898</v>
          </cell>
          <cell r="DM114">
            <v>125989</v>
          </cell>
          <cell r="DN114">
            <v>127013</v>
          </cell>
          <cell r="DO114">
            <v>128577</v>
          </cell>
          <cell r="DP114">
            <v>130744</v>
          </cell>
          <cell r="DQ114">
            <v>132888</v>
          </cell>
          <cell r="DR114">
            <v>131625</v>
          </cell>
          <cell r="DS114">
            <v>131920</v>
          </cell>
          <cell r="DT114">
            <v>134196</v>
          </cell>
          <cell r="DU114">
            <v>136454</v>
          </cell>
          <cell r="DV114">
            <v>136763</v>
          </cell>
          <cell r="DW114">
            <v>138215</v>
          </cell>
          <cell r="DX114">
            <v>141210</v>
          </cell>
          <cell r="DY114">
            <v>141634</v>
          </cell>
          <cell r="DZ114">
            <v>143182</v>
          </cell>
          <cell r="EA114">
            <v>146300</v>
          </cell>
          <cell r="EB114">
            <v>149137</v>
          </cell>
          <cell r="EC114">
            <v>151358</v>
          </cell>
          <cell r="ED114">
            <v>152254</v>
          </cell>
          <cell r="EE114">
            <v>153794</v>
          </cell>
          <cell r="EF114">
            <v>153466</v>
          </cell>
          <cell r="EG114">
            <v>151274</v>
          </cell>
          <cell r="EH114">
            <v>153656</v>
          </cell>
          <cell r="EI114">
            <v>150186</v>
          </cell>
          <cell r="EJ114">
            <v>150470</v>
          </cell>
          <cell r="EK114">
            <v>153139</v>
          </cell>
          <cell r="EL114">
            <v>153809</v>
          </cell>
          <cell r="EM114">
            <v>157730</v>
          </cell>
          <cell r="EN114">
            <v>154677.465</v>
          </cell>
          <cell r="EO114">
            <v>153724.97191999998</v>
          </cell>
          <cell r="EP114">
            <v>153724.70898</v>
          </cell>
          <cell r="EQ114">
            <v>154161.28435</v>
          </cell>
          <cell r="ER114">
            <v>154549.30241999999</v>
          </cell>
          <cell r="ES114">
            <v>153975.72149</v>
          </cell>
          <cell r="ET114">
            <v>155897.04221000001</v>
          </cell>
          <cell r="EU114">
            <v>157922.69508999999</v>
          </cell>
          <cell r="EV114">
            <v>161817.58378000002</v>
          </cell>
          <cell r="EW114">
            <v>163616.30390999999</v>
          </cell>
          <cell r="EX114">
            <v>164742.27439999999</v>
          </cell>
          <cell r="EY114">
            <v>171235.36085</v>
          </cell>
          <cell r="EZ114">
            <v>171110.57443000001</v>
          </cell>
          <cell r="FA114">
            <v>173299.80486999999</v>
          </cell>
          <cell r="FB114">
            <v>169211.20286000002</v>
          </cell>
          <cell r="FC114">
            <v>170095.85438</v>
          </cell>
          <cell r="FD114">
            <v>169506.86758000002</v>
          </cell>
          <cell r="FE114">
            <v>170087.31928</v>
          </cell>
          <cell r="FF114">
            <v>171162.22634999998</v>
          </cell>
          <cell r="FG114">
            <v>172608.11236000003</v>
          </cell>
          <cell r="FH114">
            <v>174623.34924000001</v>
          </cell>
          <cell r="FI114">
            <v>176033.57378000001</v>
          </cell>
          <cell r="FJ114">
            <v>178446.05897000001</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T-HT</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7208</v>
          </cell>
          <cell r="BB115">
            <v>7443</v>
          </cell>
          <cell r="BC115">
            <v>7605</v>
          </cell>
          <cell r="BD115">
            <v>7711</v>
          </cell>
          <cell r="BE115">
            <v>7854</v>
          </cell>
          <cell r="BF115">
            <v>7988</v>
          </cell>
          <cell r="BG115">
            <v>9545</v>
          </cell>
          <cell r="BH115">
            <v>9767</v>
          </cell>
          <cell r="BI115">
            <v>9889</v>
          </cell>
          <cell r="BJ115">
            <v>10147</v>
          </cell>
          <cell r="BK115">
            <v>10351</v>
          </cell>
          <cell r="BL115">
            <v>10531</v>
          </cell>
          <cell r="BM115">
            <v>10710</v>
          </cell>
          <cell r="BN115">
            <v>10981</v>
          </cell>
          <cell r="BO115">
            <v>11212</v>
          </cell>
          <cell r="BP115">
            <v>11468</v>
          </cell>
          <cell r="BQ115">
            <v>11679</v>
          </cell>
          <cell r="BR115">
            <v>12033</v>
          </cell>
          <cell r="BS115">
            <v>12645</v>
          </cell>
          <cell r="BT115">
            <v>13546</v>
          </cell>
          <cell r="BU115">
            <v>13683</v>
          </cell>
          <cell r="BV115">
            <v>14135</v>
          </cell>
          <cell r="BW115">
            <v>14261</v>
          </cell>
          <cell r="BX115">
            <v>14439</v>
          </cell>
          <cell r="BY115">
            <v>14604</v>
          </cell>
          <cell r="BZ115">
            <v>14941</v>
          </cell>
          <cell r="CA115">
            <v>15241</v>
          </cell>
          <cell r="CB115">
            <v>15513</v>
          </cell>
          <cell r="CC115">
            <v>15747</v>
          </cell>
          <cell r="CD115">
            <v>16048</v>
          </cell>
          <cell r="CE115">
            <v>16684</v>
          </cell>
          <cell r="CF115">
            <v>16980</v>
          </cell>
          <cell r="CG115">
            <v>17853</v>
          </cell>
          <cell r="CH115">
            <v>18238</v>
          </cell>
          <cell r="CI115">
            <v>20560</v>
          </cell>
          <cell r="CJ115">
            <v>21115</v>
          </cell>
          <cell r="CK115">
            <v>21422</v>
          </cell>
          <cell r="CL115">
            <v>21949</v>
          </cell>
          <cell r="CM115">
            <v>22288</v>
          </cell>
          <cell r="CN115">
            <v>22603</v>
          </cell>
          <cell r="CO115">
            <v>23072</v>
          </cell>
          <cell r="CP115">
            <v>23117</v>
          </cell>
          <cell r="CQ115">
            <v>23471</v>
          </cell>
          <cell r="CR115">
            <v>23304</v>
          </cell>
          <cell r="CS115">
            <v>23887</v>
          </cell>
          <cell r="CT115">
            <v>24512</v>
          </cell>
          <cell r="CU115">
            <v>25100</v>
          </cell>
          <cell r="CV115">
            <v>25499</v>
          </cell>
          <cell r="CW115">
            <v>25626</v>
          </cell>
          <cell r="CX115">
            <v>26150</v>
          </cell>
          <cell r="CY115">
            <v>26591</v>
          </cell>
          <cell r="CZ115">
            <v>27804</v>
          </cell>
          <cell r="DA115">
            <v>28798</v>
          </cell>
          <cell r="DB115">
            <v>28894</v>
          </cell>
          <cell r="DC115">
            <v>28932</v>
          </cell>
          <cell r="DD115">
            <v>29425</v>
          </cell>
          <cell r="DE115">
            <v>29736</v>
          </cell>
          <cell r="DF115">
            <v>29837</v>
          </cell>
          <cell r="DG115">
            <v>30172</v>
          </cell>
          <cell r="DH115">
            <v>30211</v>
          </cell>
          <cell r="DI115">
            <v>30013</v>
          </cell>
          <cell r="DJ115">
            <v>30637</v>
          </cell>
          <cell r="DK115">
            <v>30717</v>
          </cell>
          <cell r="DL115">
            <v>30894</v>
          </cell>
          <cell r="DM115">
            <v>31089</v>
          </cell>
          <cell r="DN115">
            <v>31081</v>
          </cell>
          <cell r="DO115">
            <v>31374</v>
          </cell>
          <cell r="DP115">
            <v>31982</v>
          </cell>
          <cell r="DQ115">
            <v>32694</v>
          </cell>
          <cell r="DR115">
            <v>33006</v>
          </cell>
          <cell r="DS115">
            <v>33269</v>
          </cell>
          <cell r="DT115">
            <v>34334</v>
          </cell>
          <cell r="DU115">
            <v>35063</v>
          </cell>
          <cell r="DV115">
            <v>35244</v>
          </cell>
          <cell r="DW115">
            <v>35467</v>
          </cell>
          <cell r="DX115">
            <v>35945</v>
          </cell>
          <cell r="DY115">
            <v>36072</v>
          </cell>
          <cell r="DZ115">
            <v>36165</v>
          </cell>
          <cell r="EA115">
            <v>36919</v>
          </cell>
          <cell r="EB115">
            <v>38311</v>
          </cell>
          <cell r="EC115">
            <v>38806</v>
          </cell>
          <cell r="ED115">
            <v>39088</v>
          </cell>
          <cell r="EE115">
            <v>38895</v>
          </cell>
          <cell r="EF115">
            <v>38619</v>
          </cell>
          <cell r="EG115">
            <v>38259</v>
          </cell>
          <cell r="EH115">
            <v>39192</v>
          </cell>
          <cell r="EI115">
            <v>38754</v>
          </cell>
          <cell r="EJ115">
            <v>38356</v>
          </cell>
          <cell r="EK115">
            <v>39044</v>
          </cell>
          <cell r="EL115">
            <v>39019</v>
          </cell>
          <cell r="EM115">
            <v>39591</v>
          </cell>
          <cell r="EN115">
            <v>39458.546259999996</v>
          </cell>
          <cell r="EO115">
            <v>39452.672500000001</v>
          </cell>
          <cell r="EP115">
            <v>39765.49886</v>
          </cell>
          <cell r="EQ115">
            <v>39914.59117</v>
          </cell>
          <cell r="ER115">
            <v>40285.727290000003</v>
          </cell>
          <cell r="ES115">
            <v>40039.547420000003</v>
          </cell>
          <cell r="ET115">
            <v>40633.595329999996</v>
          </cell>
          <cell r="EU115">
            <v>41293.919809999999</v>
          </cell>
          <cell r="EV115">
            <v>42404.378960000002</v>
          </cell>
          <cell r="EW115">
            <v>42913.559950000003</v>
          </cell>
          <cell r="EX115">
            <v>43050.103200000005</v>
          </cell>
          <cell r="EY115">
            <v>44343.74927</v>
          </cell>
          <cell r="EZ115">
            <v>44780.370459999998</v>
          </cell>
          <cell r="FA115">
            <v>45542.437689999999</v>
          </cell>
          <cell r="FB115">
            <v>44557.68939</v>
          </cell>
          <cell r="FC115">
            <v>43907.632399999995</v>
          </cell>
          <cell r="FD115">
            <v>43955.839240000001</v>
          </cell>
          <cell r="FE115">
            <v>44578.423240000004</v>
          </cell>
          <cell r="FF115">
            <v>44966.2307</v>
          </cell>
          <cell r="FG115">
            <v>45058.443740000002</v>
          </cell>
          <cell r="FH115">
            <v>45708.79221</v>
          </cell>
          <cell r="FI115">
            <v>46401.536679999997</v>
          </cell>
          <cell r="FJ115">
            <v>46545.033020000003</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T-Mobile</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515</v>
          </cell>
          <cell r="BB116">
            <v>628</v>
          </cell>
          <cell r="BC116">
            <v>644</v>
          </cell>
          <cell r="BD116">
            <v>653</v>
          </cell>
          <cell r="BE116">
            <v>659</v>
          </cell>
          <cell r="BF116">
            <v>680</v>
          </cell>
          <cell r="BG116">
            <v>856</v>
          </cell>
          <cell r="BH116">
            <v>902</v>
          </cell>
          <cell r="BI116">
            <v>923</v>
          </cell>
          <cell r="BJ116">
            <v>947</v>
          </cell>
          <cell r="BK116">
            <v>979</v>
          </cell>
          <cell r="BL116">
            <v>995</v>
          </cell>
          <cell r="BM116">
            <v>1024</v>
          </cell>
          <cell r="BN116">
            <v>1048</v>
          </cell>
          <cell r="BO116">
            <v>1065</v>
          </cell>
          <cell r="BP116">
            <v>1102</v>
          </cell>
          <cell r="BQ116">
            <v>1120</v>
          </cell>
          <cell r="BR116">
            <v>1162</v>
          </cell>
          <cell r="BS116">
            <v>1257</v>
          </cell>
          <cell r="BT116">
            <v>1413</v>
          </cell>
          <cell r="BU116">
            <v>1457</v>
          </cell>
          <cell r="BV116">
            <v>1506</v>
          </cell>
          <cell r="BW116">
            <v>1533</v>
          </cell>
          <cell r="BX116">
            <v>1569</v>
          </cell>
          <cell r="BY116">
            <v>1579</v>
          </cell>
          <cell r="BZ116">
            <v>1624</v>
          </cell>
          <cell r="CA116">
            <v>1659</v>
          </cell>
          <cell r="CB116">
            <v>1685</v>
          </cell>
          <cell r="CC116">
            <v>1709</v>
          </cell>
          <cell r="CD116">
            <v>1739</v>
          </cell>
          <cell r="CE116">
            <v>1848</v>
          </cell>
          <cell r="CF116">
            <v>1882</v>
          </cell>
          <cell r="CG116">
            <v>2012</v>
          </cell>
          <cell r="CH116">
            <v>2065</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ZDMF SHŽ</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818</v>
          </cell>
          <cell r="CR117">
            <v>796</v>
          </cell>
          <cell r="CS117">
            <v>822</v>
          </cell>
          <cell r="CT117">
            <v>875</v>
          </cell>
          <cell r="CU117">
            <v>899</v>
          </cell>
          <cell r="CV117">
            <v>919</v>
          </cell>
          <cell r="CW117">
            <v>931</v>
          </cell>
          <cell r="CX117">
            <v>955</v>
          </cell>
          <cell r="CY117">
            <v>977</v>
          </cell>
          <cell r="CZ117">
            <v>988</v>
          </cell>
          <cell r="DA117">
            <v>1014</v>
          </cell>
          <cell r="DB117">
            <v>1025</v>
          </cell>
          <cell r="DC117">
            <v>1018</v>
          </cell>
          <cell r="DD117">
            <v>1005</v>
          </cell>
          <cell r="DE117">
            <v>1015</v>
          </cell>
          <cell r="DF117">
            <v>1018</v>
          </cell>
          <cell r="DG117">
            <v>1034</v>
          </cell>
          <cell r="DH117">
            <v>996</v>
          </cell>
          <cell r="DI117">
            <v>990</v>
          </cell>
          <cell r="DJ117">
            <v>983</v>
          </cell>
          <cell r="DK117">
            <v>991</v>
          </cell>
          <cell r="DL117">
            <v>1008</v>
          </cell>
          <cell r="DM117">
            <v>1023</v>
          </cell>
          <cell r="DN117">
            <v>1033</v>
          </cell>
          <cell r="DO117">
            <v>1045</v>
          </cell>
          <cell r="DP117">
            <v>1053</v>
          </cell>
          <cell r="DQ117">
            <v>1016</v>
          </cell>
          <cell r="DR117">
            <v>1580</v>
          </cell>
          <cell r="DS117">
            <v>1884</v>
          </cell>
          <cell r="DT117">
            <v>2124</v>
          </cell>
          <cell r="DU117">
            <v>2391</v>
          </cell>
          <cell r="DV117">
            <v>2640</v>
          </cell>
          <cell r="DW117">
            <v>2668</v>
          </cell>
          <cell r="DX117">
            <v>2739</v>
          </cell>
          <cell r="DY117">
            <v>2718</v>
          </cell>
          <cell r="DZ117">
            <v>2743</v>
          </cell>
          <cell r="EA117">
            <v>4155</v>
          </cell>
          <cell r="EB117">
            <v>4232</v>
          </cell>
          <cell r="EC117">
            <v>4584</v>
          </cell>
          <cell r="ED117">
            <v>4587</v>
          </cell>
          <cell r="EE117">
            <v>4762</v>
          </cell>
          <cell r="EF117">
            <v>4940</v>
          </cell>
          <cell r="EG117">
            <v>5080</v>
          </cell>
          <cell r="EH117">
            <v>5269</v>
          </cell>
          <cell r="EI117">
            <v>5470</v>
          </cell>
          <cell r="EJ117">
            <v>5596</v>
          </cell>
          <cell r="EK117">
            <v>5722</v>
          </cell>
          <cell r="EL117">
            <v>5867</v>
          </cell>
          <cell r="EM117">
            <v>6441</v>
          </cell>
          <cell r="EN117">
            <v>6526.4570700000004</v>
          </cell>
          <cell r="EO117">
            <v>6550.4040100000002</v>
          </cell>
          <cell r="EP117">
            <v>6560.1963299999998</v>
          </cell>
          <cell r="EQ117">
            <v>6521.7116900000001</v>
          </cell>
          <cell r="ER117">
            <v>6444.5659999999998</v>
          </cell>
          <cell r="ES117">
            <v>6281.2722400000002</v>
          </cell>
          <cell r="ET117">
            <v>6089.9522900000002</v>
          </cell>
          <cell r="EU117">
            <v>6012.5038700000005</v>
          </cell>
          <cell r="EV117">
            <v>5937.1889000000001</v>
          </cell>
          <cell r="EW117">
            <v>6090.9556399999992</v>
          </cell>
          <cell r="EX117">
            <v>6069.9250999999995</v>
          </cell>
          <cell r="EY117">
            <v>6246.0961699999998</v>
          </cell>
          <cell r="EZ117">
            <v>6231.8285500000002</v>
          </cell>
          <cell r="FA117">
            <v>6234.2104200000003</v>
          </cell>
          <cell r="FB117">
            <v>6174.8042000000005</v>
          </cell>
          <cell r="FC117">
            <v>6144.6073899999992</v>
          </cell>
          <cell r="FD117">
            <v>6149.5965500000002</v>
          </cell>
          <cell r="FE117">
            <v>6169.8445199999996</v>
          </cell>
          <cell r="FF117">
            <v>6075.2975700000006</v>
          </cell>
          <cell r="FG117">
            <v>6095.9542799999999</v>
          </cell>
          <cell r="FH117">
            <v>6129.1664600000004</v>
          </cell>
          <cell r="FI117">
            <v>6121.4398000000001</v>
          </cell>
          <cell r="FJ117">
            <v>6120.7041600000002</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ZDMF HAC</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16301</v>
          </cell>
          <cell r="CX118">
            <v>16595</v>
          </cell>
          <cell r="CY118">
            <v>17679</v>
          </cell>
          <cell r="CZ118">
            <v>18671</v>
          </cell>
          <cell r="DA118">
            <v>19505</v>
          </cell>
          <cell r="DB118">
            <v>20634</v>
          </cell>
          <cell r="DC118">
            <v>21242</v>
          </cell>
          <cell r="DD118">
            <v>23492</v>
          </cell>
          <cell r="DE118">
            <v>24437</v>
          </cell>
          <cell r="DF118">
            <v>25402</v>
          </cell>
          <cell r="DG118">
            <v>26105</v>
          </cell>
          <cell r="DH118">
            <v>26604</v>
          </cell>
          <cell r="DI118">
            <v>26623</v>
          </cell>
          <cell r="DJ118">
            <v>28204</v>
          </cell>
          <cell r="DK118">
            <v>28851</v>
          </cell>
          <cell r="DL118">
            <v>29809</v>
          </cell>
          <cell r="DM118">
            <v>30557</v>
          </cell>
          <cell r="DN118">
            <v>31541</v>
          </cell>
          <cell r="DO118">
            <v>32302</v>
          </cell>
          <cell r="DP118">
            <v>33556</v>
          </cell>
          <cell r="DQ118">
            <v>34302</v>
          </cell>
          <cell r="DR118">
            <v>34254</v>
          </cell>
          <cell r="DS118">
            <v>34384</v>
          </cell>
          <cell r="DT118">
            <v>38340</v>
          </cell>
          <cell r="DU118">
            <v>39395</v>
          </cell>
          <cell r="DV118">
            <v>40031</v>
          </cell>
          <cell r="DW118">
            <v>40930</v>
          </cell>
          <cell r="DX118">
            <v>42307</v>
          </cell>
          <cell r="DY118">
            <v>42805</v>
          </cell>
          <cell r="DZ118">
            <v>43705</v>
          </cell>
          <cell r="EA118">
            <v>45592</v>
          </cell>
          <cell r="EB118">
            <v>47263</v>
          </cell>
          <cell r="EC118">
            <v>48636</v>
          </cell>
          <cell r="ED118">
            <v>49572</v>
          </cell>
          <cell r="EE118">
            <v>50344</v>
          </cell>
          <cell r="EF118">
            <v>50707</v>
          </cell>
          <cell r="EG118">
            <v>50663</v>
          </cell>
          <cell r="EH118">
            <v>52127</v>
          </cell>
          <cell r="EI118">
            <v>51645</v>
          </cell>
          <cell r="EJ118">
            <v>52374</v>
          </cell>
          <cell r="EK118">
            <v>54053</v>
          </cell>
          <cell r="EL118">
            <v>69211</v>
          </cell>
          <cell r="EM118">
            <v>71776</v>
          </cell>
          <cell r="EN118">
            <v>72588.298250000007</v>
          </cell>
          <cell r="EO118">
            <v>73274.493739999991</v>
          </cell>
          <cell r="EP118">
            <v>74049.510219999996</v>
          </cell>
          <cell r="EQ118">
            <v>75111.113629999993</v>
          </cell>
          <cell r="ER118">
            <v>76244.288509999998</v>
          </cell>
          <cell r="ES118">
            <v>76885.010559999995</v>
          </cell>
          <cell r="ET118">
            <v>78561.945689999993</v>
          </cell>
          <cell r="EU118">
            <v>80321.795590000009</v>
          </cell>
          <cell r="EV118">
            <v>82836.62053</v>
          </cell>
          <cell r="EW118">
            <v>84451.997019999995</v>
          </cell>
          <cell r="EX118">
            <v>85306.334659999993</v>
          </cell>
          <cell r="EY118">
            <v>88907.854619999998</v>
          </cell>
          <cell r="EZ118">
            <v>90499.583299999998</v>
          </cell>
          <cell r="FA118">
            <v>92768.798639999994</v>
          </cell>
          <cell r="FB118">
            <v>91321.298970000003</v>
          </cell>
          <cell r="FC118">
            <v>92352.461459999991</v>
          </cell>
          <cell r="FD118">
            <v>92792.086450000003</v>
          </cell>
          <cell r="FE118">
            <v>93988.519910000003</v>
          </cell>
          <cell r="FF118">
            <v>95306.670729999998</v>
          </cell>
          <cell r="FG118">
            <v>96760.064290000009</v>
          </cell>
          <cell r="FH118">
            <v>98552.751319999996</v>
          </cell>
          <cell r="FI118">
            <v>99940.927599999995</v>
          </cell>
          <cell r="FJ118">
            <v>101836.98746999999</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Zagreb</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44675</v>
          </cell>
          <cell r="DB119">
            <v>45284</v>
          </cell>
          <cell r="DC119">
            <v>45998</v>
          </cell>
          <cell r="DD119">
            <v>48188</v>
          </cell>
          <cell r="DE119">
            <v>48431</v>
          </cell>
          <cell r="DF119">
            <v>49050</v>
          </cell>
          <cell r="DG119">
            <v>49959</v>
          </cell>
          <cell r="DH119">
            <v>49445</v>
          </cell>
          <cell r="DI119">
            <v>49193</v>
          </cell>
          <cell r="DJ119">
            <v>51053</v>
          </cell>
          <cell r="DK119">
            <v>51469</v>
          </cell>
          <cell r="DL119">
            <v>51908</v>
          </cell>
          <cell r="DM119">
            <v>52339</v>
          </cell>
          <cell r="DN119">
            <v>52831</v>
          </cell>
          <cell r="DO119">
            <v>52942</v>
          </cell>
          <cell r="DP119">
            <v>54219</v>
          </cell>
          <cell r="DQ119">
            <v>55527</v>
          </cell>
          <cell r="DR119">
            <v>55099</v>
          </cell>
          <cell r="DS119">
            <v>54945</v>
          </cell>
          <cell r="DT119">
            <v>55965</v>
          </cell>
          <cell r="DU119">
            <v>57094</v>
          </cell>
          <cell r="DV119">
            <v>57324</v>
          </cell>
          <cell r="DW119">
            <v>58134</v>
          </cell>
          <cell r="DX119">
            <v>59232</v>
          </cell>
          <cell r="DY119">
            <v>59487</v>
          </cell>
          <cell r="DZ119">
            <v>59978</v>
          </cell>
          <cell r="EA119">
            <v>61014</v>
          </cell>
          <cell r="EB119">
            <v>62367</v>
          </cell>
          <cell r="EC119">
            <v>63227</v>
          </cell>
          <cell r="ED119">
            <v>64026</v>
          </cell>
          <cell r="EE119">
            <v>64586</v>
          </cell>
          <cell r="EF119">
            <v>64577</v>
          </cell>
          <cell r="EG119">
            <v>63707</v>
          </cell>
          <cell r="EH119">
            <v>65615</v>
          </cell>
          <cell r="EI119">
            <v>64440</v>
          </cell>
          <cell r="EJ119">
            <v>64448</v>
          </cell>
          <cell r="EK119">
            <v>66352</v>
          </cell>
          <cell r="EL119">
            <v>67249</v>
          </cell>
          <cell r="EM119">
            <v>68391</v>
          </cell>
          <cell r="EN119">
            <v>67567.163939999999</v>
          </cell>
          <cell r="EO119">
            <v>67615.502200000003</v>
          </cell>
          <cell r="EP119">
            <v>67631.84749</v>
          </cell>
          <cell r="EQ119">
            <v>68254.76834000001</v>
          </cell>
          <cell r="ER119">
            <v>68813.36559999999</v>
          </cell>
          <cell r="ES119">
            <v>68459.262040000001</v>
          </cell>
          <cell r="ET119">
            <v>70264.305330000003</v>
          </cell>
          <cell r="EU119">
            <v>71197.192139999999</v>
          </cell>
          <cell r="EV119">
            <v>72707.26152</v>
          </cell>
          <cell r="EW119">
            <v>73756.520349999992</v>
          </cell>
          <cell r="EX119">
            <v>73626.239829999991</v>
          </cell>
          <cell r="EY119">
            <v>75495.530280000006</v>
          </cell>
          <cell r="EZ119">
            <v>76519.984360000002</v>
          </cell>
          <cell r="FA119">
            <v>77989.826719999997</v>
          </cell>
          <cell r="FB119">
            <v>74644.642019999999</v>
          </cell>
          <cell r="FC119">
            <v>74216.583790000004</v>
          </cell>
          <cell r="FD119">
            <v>73206.920329999994</v>
          </cell>
          <cell r="FE119">
            <v>74352.637459999998</v>
          </cell>
          <cell r="FF119">
            <v>74027.321849999993</v>
          </cell>
          <cell r="FG119">
            <v>74186.203469999993</v>
          </cell>
          <cell r="FH119">
            <v>75260.044290000005</v>
          </cell>
          <cell r="FI119">
            <v>76006.452680000002</v>
          </cell>
          <cell r="FJ119">
            <v>76592.009749999997</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ZDMF Cestarski</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5895</v>
          </cell>
          <cell r="EM120">
            <v>6104</v>
          </cell>
          <cell r="EN120">
            <v>6140.7382900000002</v>
          </cell>
          <cell r="EO120">
            <v>6190.3442100000002</v>
          </cell>
          <cell r="EP120">
            <v>6450.0269400000006</v>
          </cell>
          <cell r="EQ120">
            <v>6637.6168699999998</v>
          </cell>
          <cell r="ER120">
            <v>6806.6157800000001</v>
          </cell>
          <cell r="ES120">
            <v>6885.5296500000004</v>
          </cell>
          <cell r="ET120">
            <v>7319.5699299999997</v>
          </cell>
          <cell r="EU120">
            <v>7568.1903499999999</v>
          </cell>
          <cell r="EV120">
            <v>7948.4968099999996</v>
          </cell>
          <cell r="EW120">
            <v>8178.3683700000001</v>
          </cell>
          <cell r="EX120">
            <v>8350.0121199999994</v>
          </cell>
          <cell r="EY120">
            <v>8719.9436999999998</v>
          </cell>
          <cell r="EZ120">
            <v>8998.1645800000006</v>
          </cell>
          <cell r="FA120">
            <v>9236.3128400000005</v>
          </cell>
          <cell r="FB120">
            <v>9080.1860199999992</v>
          </cell>
          <cell r="FC120">
            <v>9261.6563699999988</v>
          </cell>
          <cell r="FD120">
            <v>9363.0965999999989</v>
          </cell>
          <cell r="FE120">
            <v>9680.4584900000009</v>
          </cell>
          <cell r="FF120">
            <v>10028.360269999999</v>
          </cell>
          <cell r="FG120">
            <v>10183.803179999999</v>
          </cell>
          <cell r="FH120">
            <v>10339.906199999999</v>
          </cell>
          <cell r="FI120">
            <v>10610.69857</v>
          </cell>
          <cell r="FJ120">
            <v>10919.45961</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AZ Auto Hrvatska</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11232</v>
          </cell>
          <cell r="EN121">
            <v>11196.63931</v>
          </cell>
          <cell r="EO121">
            <v>11351.29333</v>
          </cell>
          <cell r="EP121">
            <v>11486.57833</v>
          </cell>
          <cell r="EQ121">
            <v>11687.823109999999</v>
          </cell>
          <cell r="ER121">
            <v>11870.510050000001</v>
          </cell>
          <cell r="ES121">
            <v>11961.764939999999</v>
          </cell>
          <cell r="ET121">
            <v>12315.011869999998</v>
          </cell>
          <cell r="EU121">
            <v>12573.643800000002</v>
          </cell>
          <cell r="EV121">
            <v>12939.36126</v>
          </cell>
          <cell r="EW121">
            <v>13283.19052</v>
          </cell>
          <cell r="EX121">
            <v>13401.706539999999</v>
          </cell>
          <cell r="EY121">
            <v>13955.239750000001</v>
          </cell>
          <cell r="EZ121">
            <v>14243.17085</v>
          </cell>
          <cell r="FA121">
            <v>14602.353160000001</v>
          </cell>
          <cell r="FB121">
            <v>14050.483340000001</v>
          </cell>
          <cell r="FC121">
            <v>14097.121630000001</v>
          </cell>
          <cell r="FD121">
            <v>14065.67517</v>
          </cell>
          <cell r="FE121">
            <v>14311.809539999998</v>
          </cell>
          <cell r="FF121">
            <v>14379.525160000001</v>
          </cell>
          <cell r="FG121">
            <v>14504.93844</v>
          </cell>
          <cell r="FH121">
            <v>14755.58639</v>
          </cell>
          <cell r="FI121">
            <v>15022.40294</v>
          </cell>
          <cell r="FJ121">
            <v>15217.519390000001</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AC Rijeka - Zagreb</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108737.95845999999</v>
          </cell>
          <cell r="FH123">
            <v>110705.70427</v>
          </cell>
          <cell r="FI123">
            <v>112454.41041</v>
          </cell>
          <cell r="FJ123">
            <v>113611.66993999999</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Raiffeisen ZDMF</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8059</v>
          </cell>
          <cell r="EM124">
            <v>9055</v>
          </cell>
          <cell r="EN124">
            <v>9347.2045500000004</v>
          </cell>
          <cell r="EO124">
            <v>9638.3292799999999</v>
          </cell>
          <cell r="EP124">
            <v>9805.1688000000013</v>
          </cell>
          <cell r="EQ124">
            <v>9997.4914200000003</v>
          </cell>
          <cell r="ER124">
            <v>10181.002869999998</v>
          </cell>
          <cell r="ES124">
            <v>10252.25476</v>
          </cell>
          <cell r="ET124">
            <v>10460.367390000001</v>
          </cell>
          <cell r="EU124">
            <v>10729.42165</v>
          </cell>
          <cell r="EV124">
            <v>11105.01771</v>
          </cell>
          <cell r="EW124">
            <v>11727.856810000001</v>
          </cell>
          <cell r="EX124">
            <v>11898.010779999999</v>
          </cell>
          <cell r="EY124">
            <v>15555.143029999999</v>
          </cell>
          <cell r="EZ124">
            <v>16004.90681</v>
          </cell>
          <cell r="FA124">
            <v>16592.670170000001</v>
          </cell>
          <cell r="FB124">
            <v>16251.89501</v>
          </cell>
          <cell r="FC124">
            <v>16399.857080000002</v>
          </cell>
          <cell r="FD124">
            <v>16571.425869999999</v>
          </cell>
          <cell r="FE124">
            <v>16852.409469999999</v>
          </cell>
          <cell r="FF124">
            <v>17172.971920000004</v>
          </cell>
          <cell r="FG124">
            <v>17428.284359999998</v>
          </cell>
          <cell r="FH124">
            <v>17690.497199999998</v>
          </cell>
          <cell r="FI124">
            <v>18247.734760000003</v>
          </cell>
          <cell r="FJ124">
            <v>18338.044140000002</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10298.437820000001</v>
          </cell>
          <cell r="FH125">
            <v>10371.540580000001</v>
          </cell>
          <cell r="FI125">
            <v>10461.05783</v>
          </cell>
          <cell r="FJ125">
            <v>10753.654849999999</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900.23023999999998</v>
          </cell>
          <cell r="FH126">
            <v>976.71594999999991</v>
          </cell>
          <cell r="FI126">
            <v>1166.2468600000002</v>
          </cell>
          <cell r="FJ126">
            <v>1323.48506</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107.78391999999999</v>
          </cell>
          <cell r="FG127">
            <v>250.69183999999998</v>
          </cell>
          <cell r="FH127">
            <v>295.67884000000004</v>
          </cell>
          <cell r="FI127">
            <v>339.41684999999995</v>
          </cell>
          <cell r="FJ127">
            <v>388.05715000000004</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788740.80572999991</v>
          </cell>
          <cell r="FG129">
            <v>794788.12971000012</v>
          </cell>
          <cell r="FH129">
            <v>806367.94032000005</v>
          </cell>
          <cell r="FI129">
            <v>816670.74085000029</v>
          </cell>
          <cell r="FJ129">
            <v>825721.52659000002</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03"/>
      <c r="B1" s="304"/>
      <c r="C1" s="304"/>
      <c r="D1" s="304"/>
      <c r="E1" s="304"/>
      <c r="F1" s="304"/>
      <c r="G1" s="304"/>
      <c r="H1" s="304"/>
      <c r="I1" s="304"/>
    </row>
    <row r="2" spans="1:9" ht="18">
      <c r="A2" s="851" t="s">
        <v>0</v>
      </c>
      <c r="B2" s="851"/>
      <c r="C2" s="851"/>
      <c r="D2" s="851"/>
      <c r="E2" s="851"/>
      <c r="F2" s="851"/>
      <c r="G2" s="851"/>
      <c r="H2" s="851"/>
      <c r="I2" s="851"/>
    </row>
    <row r="3" spans="1:9" ht="18">
      <c r="A3" s="305"/>
      <c r="B3" s="305"/>
      <c r="C3" s="305"/>
      <c r="D3" s="305"/>
      <c r="E3" s="305"/>
      <c r="F3" s="305"/>
      <c r="G3" s="305"/>
      <c r="H3" s="305"/>
      <c r="I3" s="305"/>
    </row>
    <row r="4" spans="1:9" ht="16.5">
      <c r="A4" s="852" t="s">
        <v>1</v>
      </c>
      <c r="B4" s="852"/>
      <c r="C4" s="852"/>
      <c r="D4" s="852"/>
      <c r="E4" s="852"/>
      <c r="F4" s="852"/>
      <c r="G4" s="852"/>
      <c r="H4" s="852"/>
      <c r="I4" s="852"/>
    </row>
    <row r="5" spans="1:9" ht="15" customHeight="1">
      <c r="A5" s="306"/>
      <c r="B5" s="306"/>
      <c r="C5" s="306"/>
      <c r="D5" s="306"/>
      <c r="E5" s="306"/>
      <c r="F5" s="306"/>
      <c r="G5" s="306"/>
      <c r="H5" s="306"/>
      <c r="I5" s="306"/>
    </row>
    <row r="6" spans="1:9" ht="15" customHeight="1">
      <c r="A6" s="307"/>
      <c r="B6" s="307"/>
      <c r="C6" s="307"/>
      <c r="D6" s="307"/>
      <c r="E6" s="307"/>
      <c r="F6" s="307"/>
      <c r="G6" s="307"/>
      <c r="H6" s="307"/>
      <c r="I6" s="307"/>
    </row>
    <row r="7" spans="1:9">
      <c r="A7" s="853" t="s">
        <v>1557</v>
      </c>
      <c r="B7" s="854"/>
      <c r="C7" s="854"/>
      <c r="D7" s="854"/>
      <c r="E7" s="854"/>
      <c r="F7" s="854"/>
      <c r="G7" s="854"/>
      <c r="H7" s="854"/>
      <c r="I7" s="854"/>
    </row>
    <row r="8" spans="1:9">
      <c r="A8" s="308"/>
      <c r="B8" s="308"/>
      <c r="C8" s="308"/>
      <c r="D8" s="308"/>
      <c r="E8" s="308"/>
      <c r="F8" s="308"/>
      <c r="G8" s="308"/>
      <c r="H8" s="308"/>
      <c r="I8" s="308"/>
    </row>
    <row r="9" spans="1:9">
      <c r="A9" s="309"/>
      <c r="B9" s="309"/>
      <c r="C9" s="309"/>
      <c r="D9" s="309"/>
      <c r="E9" s="309"/>
      <c r="F9" s="309"/>
      <c r="G9" s="309"/>
      <c r="H9" s="309"/>
      <c r="I9" s="309"/>
    </row>
    <row r="10" spans="1:9">
      <c r="A10" s="309"/>
      <c r="B10" s="309"/>
      <c r="C10" s="309"/>
      <c r="D10" s="309"/>
      <c r="E10" s="309"/>
      <c r="F10" s="309"/>
      <c r="G10" s="309"/>
      <c r="H10" s="309"/>
      <c r="I10" s="309"/>
    </row>
    <row r="11" spans="1:9">
      <c r="A11" s="309"/>
      <c r="B11" s="309"/>
      <c r="C11" s="309"/>
      <c r="D11" s="309"/>
      <c r="E11" s="309"/>
      <c r="F11" s="309"/>
      <c r="G11" s="309"/>
      <c r="H11" s="309"/>
      <c r="I11" s="309"/>
    </row>
    <row r="12" spans="1:9">
      <c r="A12" s="309"/>
      <c r="B12" s="309"/>
      <c r="C12" s="309"/>
      <c r="D12" s="309"/>
      <c r="E12" s="309"/>
      <c r="F12" s="309"/>
      <c r="G12" s="309"/>
      <c r="H12" s="309"/>
      <c r="I12" s="309"/>
    </row>
    <row r="13" spans="1:9">
      <c r="A13" s="309"/>
      <c r="B13" s="309"/>
      <c r="C13" s="309"/>
      <c r="D13" s="309"/>
      <c r="E13" s="309"/>
      <c r="F13" s="309"/>
      <c r="G13" s="309"/>
      <c r="H13" s="309"/>
      <c r="I13" s="309"/>
    </row>
    <row r="14" spans="1:9">
      <c r="A14" s="309"/>
      <c r="B14" s="309"/>
      <c r="C14" s="309"/>
      <c r="D14" s="309"/>
      <c r="E14" s="309"/>
      <c r="F14" s="309"/>
      <c r="G14" s="309"/>
      <c r="H14" s="309"/>
      <c r="I14" s="309"/>
    </row>
    <row r="15" spans="1:9">
      <c r="A15" s="309"/>
      <c r="B15" s="309"/>
      <c r="C15" s="309"/>
      <c r="D15" s="309"/>
      <c r="E15" s="309"/>
      <c r="F15" s="309"/>
      <c r="G15" s="309"/>
      <c r="H15" s="309"/>
      <c r="I15" s="309"/>
    </row>
    <row r="16" spans="1:9">
      <c r="A16" s="309"/>
      <c r="B16" s="309"/>
      <c r="C16" s="309"/>
      <c r="D16" s="309"/>
      <c r="E16" s="309"/>
      <c r="F16" s="309"/>
      <c r="G16" s="309"/>
      <c r="H16" s="309"/>
      <c r="I16" s="309"/>
    </row>
    <row r="17" spans="1:9">
      <c r="A17" s="309"/>
      <c r="B17" s="309"/>
      <c r="C17" s="309"/>
      <c r="D17" s="309"/>
      <c r="E17" s="309"/>
      <c r="F17" s="309"/>
      <c r="G17" s="309"/>
      <c r="H17" s="309"/>
      <c r="I17" s="309"/>
    </row>
    <row r="18" spans="1:9" ht="30">
      <c r="A18" s="855" t="s">
        <v>2</v>
      </c>
      <c r="B18" s="855"/>
      <c r="C18" s="855"/>
      <c r="D18" s="855"/>
      <c r="E18" s="855"/>
      <c r="F18" s="855"/>
      <c r="G18" s="855"/>
      <c r="H18" s="855"/>
      <c r="I18" s="855"/>
    </row>
    <row r="19" spans="1:9" ht="18.75" customHeight="1">
      <c r="A19" s="310"/>
      <c r="B19" s="310"/>
      <c r="C19" s="310"/>
      <c r="D19" s="310"/>
      <c r="E19" s="310"/>
      <c r="F19" s="310"/>
      <c r="G19" s="310"/>
      <c r="H19" s="310"/>
      <c r="I19" s="310"/>
    </row>
    <row r="20" spans="1:9" ht="18.75" customHeight="1">
      <c r="A20" s="856" t="s">
        <v>1430</v>
      </c>
      <c r="B20" s="856"/>
      <c r="C20" s="856"/>
      <c r="D20" s="856"/>
      <c r="E20" s="856"/>
      <c r="F20" s="856"/>
      <c r="G20" s="856"/>
      <c r="H20" s="856"/>
      <c r="I20" s="856"/>
    </row>
    <row r="21" spans="1:9" ht="18.75" customHeight="1">
      <c r="A21" s="311"/>
      <c r="B21" s="311"/>
      <c r="C21" s="311"/>
      <c r="D21" s="311"/>
      <c r="E21" s="311"/>
      <c r="F21" s="311"/>
      <c r="G21" s="311"/>
      <c r="H21" s="311"/>
      <c r="I21" s="311"/>
    </row>
    <row r="22" spans="1:9" ht="26.25" customHeight="1">
      <c r="A22" s="857" t="s">
        <v>3</v>
      </c>
      <c r="B22" s="857"/>
      <c r="C22" s="857"/>
      <c r="D22" s="857"/>
      <c r="E22" s="857"/>
      <c r="F22" s="857"/>
      <c r="G22" s="857"/>
      <c r="H22" s="857"/>
      <c r="I22" s="857"/>
    </row>
    <row r="23" spans="1:9" ht="18.75">
      <c r="A23" s="312"/>
      <c r="B23" s="312"/>
      <c r="C23" s="312"/>
      <c r="D23" s="312"/>
      <c r="E23" s="312"/>
      <c r="F23" s="312"/>
      <c r="G23" s="312"/>
      <c r="H23" s="312"/>
      <c r="I23" s="312"/>
    </row>
    <row r="24" spans="1:9" ht="18.75" customHeight="1">
      <c r="A24" s="847" t="s">
        <v>1431</v>
      </c>
      <c r="B24" s="847"/>
      <c r="C24" s="847"/>
      <c r="D24" s="847"/>
      <c r="E24" s="847"/>
      <c r="F24" s="847"/>
      <c r="G24" s="847"/>
      <c r="H24" s="847"/>
      <c r="I24" s="847"/>
    </row>
    <row r="25" spans="1:9">
      <c r="A25" s="309"/>
      <c r="B25" s="309"/>
      <c r="C25" s="309"/>
      <c r="D25" s="309"/>
      <c r="E25" s="309"/>
      <c r="F25" s="309"/>
      <c r="G25" s="309"/>
      <c r="H25" s="309"/>
      <c r="I25" s="309"/>
    </row>
    <row r="26" spans="1:9">
      <c r="A26" s="309"/>
      <c r="B26" s="309"/>
      <c r="C26" s="309"/>
      <c r="D26" s="309"/>
      <c r="E26" s="309"/>
      <c r="F26" s="309"/>
      <c r="G26" s="309"/>
      <c r="H26" s="309"/>
      <c r="I26" s="309"/>
    </row>
    <row r="27" spans="1:9">
      <c r="A27" s="309"/>
      <c r="B27" s="309"/>
      <c r="C27" s="309"/>
      <c r="D27" s="309"/>
      <c r="E27" s="309"/>
      <c r="F27" s="309"/>
      <c r="G27" s="309"/>
      <c r="H27" s="309"/>
      <c r="I27" s="309"/>
    </row>
    <row r="28" spans="1:9">
      <c r="A28" s="309"/>
      <c r="B28" s="309"/>
      <c r="C28" s="309"/>
      <c r="D28" s="309"/>
      <c r="E28" s="309"/>
      <c r="F28" s="309"/>
      <c r="G28" s="309"/>
      <c r="H28" s="309"/>
      <c r="I28" s="309"/>
    </row>
    <row r="29" spans="1:9">
      <c r="A29" s="309"/>
      <c r="B29" s="309"/>
      <c r="C29" s="309"/>
      <c r="D29" s="309"/>
      <c r="E29" s="309"/>
      <c r="F29" s="309"/>
      <c r="G29" s="309"/>
      <c r="H29" s="309"/>
      <c r="I29" s="309"/>
    </row>
    <row r="30" spans="1:9">
      <c r="A30" s="309"/>
      <c r="B30" s="309"/>
      <c r="C30" s="309"/>
      <c r="D30" s="309"/>
      <c r="E30" s="309"/>
      <c r="F30" s="309"/>
      <c r="G30" s="309"/>
      <c r="H30" s="309"/>
      <c r="I30" s="309"/>
    </row>
    <row r="31" spans="1:9">
      <c r="A31" s="309"/>
      <c r="B31" s="309"/>
      <c r="C31" s="309"/>
      <c r="D31" s="309"/>
      <c r="E31" s="309"/>
      <c r="F31" s="309"/>
      <c r="G31" s="309"/>
      <c r="H31" s="309"/>
      <c r="I31" s="309"/>
    </row>
    <row r="32" spans="1:9">
      <c r="A32" s="309"/>
      <c r="B32" s="309"/>
      <c r="C32" s="309"/>
      <c r="D32" s="309"/>
      <c r="E32" s="309"/>
      <c r="F32" s="309"/>
      <c r="G32" s="309"/>
      <c r="H32" s="309"/>
      <c r="I32" s="309"/>
    </row>
    <row r="33" spans="1:9">
      <c r="A33" s="309"/>
      <c r="B33" s="309"/>
      <c r="C33" s="309"/>
      <c r="D33" s="309"/>
      <c r="E33" s="309"/>
      <c r="F33" s="309"/>
      <c r="G33" s="309"/>
      <c r="H33" s="309"/>
      <c r="I33" s="309"/>
    </row>
    <row r="34" spans="1:9">
      <c r="A34" s="309"/>
      <c r="B34" s="309"/>
      <c r="C34" s="309"/>
      <c r="D34" s="309"/>
      <c r="E34" s="309"/>
      <c r="F34" s="309"/>
      <c r="G34" s="309"/>
      <c r="H34" s="309"/>
      <c r="I34" s="309"/>
    </row>
    <row r="35" spans="1:9">
      <c r="A35" s="309"/>
      <c r="B35" s="309"/>
      <c r="C35" s="309"/>
      <c r="D35" s="309"/>
      <c r="E35" s="309"/>
      <c r="F35" s="309"/>
      <c r="G35" s="309"/>
      <c r="H35" s="309"/>
      <c r="I35" s="309"/>
    </row>
    <row r="36" spans="1:9">
      <c r="A36" s="848"/>
      <c r="B36" s="848"/>
      <c r="C36" s="848"/>
      <c r="D36" s="848"/>
      <c r="E36" s="848"/>
      <c r="F36" s="848"/>
      <c r="G36" s="848"/>
      <c r="H36" s="848"/>
      <c r="I36" s="848"/>
    </row>
    <row r="37" spans="1:9" ht="50.25" customHeight="1">
      <c r="A37" s="849" t="s">
        <v>4</v>
      </c>
      <c r="B37" s="849"/>
      <c r="C37" s="849"/>
      <c r="D37" s="849"/>
      <c r="E37" s="849"/>
      <c r="F37" s="849"/>
      <c r="G37" s="849"/>
      <c r="H37" s="849"/>
      <c r="I37" s="849"/>
    </row>
    <row r="38" spans="1:9">
      <c r="A38" s="313"/>
      <c r="B38" s="313"/>
      <c r="C38" s="313"/>
      <c r="D38" s="313"/>
      <c r="E38" s="313"/>
      <c r="F38" s="313"/>
      <c r="G38" s="313"/>
      <c r="H38" s="313"/>
      <c r="I38" s="313"/>
    </row>
    <row r="39" spans="1:9" ht="65.25" customHeight="1">
      <c r="A39" s="850" t="s">
        <v>5</v>
      </c>
      <c r="B39" s="850"/>
      <c r="C39" s="850"/>
      <c r="D39" s="850"/>
      <c r="E39" s="850"/>
      <c r="F39" s="850"/>
      <c r="G39" s="850"/>
      <c r="H39" s="850"/>
      <c r="I39" s="85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14" t="s">
        <v>705</v>
      </c>
      <c r="L1" s="315" t="str">
        <f>Naslovnica!A20</f>
        <v>Studeni 2017.</v>
      </c>
    </row>
    <row r="2" spans="1:19" ht="12.75" customHeight="1">
      <c r="A2" s="111" t="s">
        <v>711</v>
      </c>
      <c r="J2" s="87"/>
      <c r="K2" s="87"/>
      <c r="L2" s="112" t="str">
        <f>Naslovnica!A24</f>
        <v>November 2017</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400</v>
      </c>
    </row>
    <row r="26" spans="1:1" ht="12.75" customHeight="1">
      <c r="A26" s="37"/>
    </row>
    <row r="27" spans="1:1" ht="12.75" customHeight="1">
      <c r="A27" s="314" t="s">
        <v>706</v>
      </c>
    </row>
    <row r="28" spans="1:1" ht="12.75" customHeight="1">
      <c r="A28" s="111" t="s">
        <v>710</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400</v>
      </c>
    </row>
    <row r="52" spans="1:1" ht="12.75" customHeight="1"/>
    <row r="53" spans="1:1" ht="12.75" customHeight="1">
      <c r="A53" s="314" t="s">
        <v>707</v>
      </c>
    </row>
    <row r="54" spans="1:1" ht="12.75" customHeight="1">
      <c r="A54" s="111" t="s">
        <v>712</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400</v>
      </c>
    </row>
    <row r="78" spans="1:12" ht="12.75" customHeight="1">
      <c r="A78" s="73" t="s">
        <v>278</v>
      </c>
    </row>
    <row r="79" spans="1:12" ht="12.75" customHeight="1">
      <c r="L79" s="40" t="s">
        <v>315</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70" t="s">
        <v>730</v>
      </c>
      <c r="AG1" s="315" t="str">
        <f>Naslovnica!A20</f>
        <v>Studeni 2017.</v>
      </c>
    </row>
    <row r="2" spans="1:33" ht="12.75" customHeight="1">
      <c r="A2" s="113" t="s">
        <v>731</v>
      </c>
      <c r="AG2" s="112" t="str">
        <f>Naslovnica!A24</f>
        <v>November 2017</v>
      </c>
    </row>
    <row r="3" spans="1:33" ht="12.75" customHeight="1">
      <c r="A3" s="113"/>
      <c r="AG3" s="112"/>
    </row>
    <row r="4" spans="1:33" ht="12.75" customHeight="1">
      <c r="I4" s="577"/>
      <c r="J4" s="577"/>
      <c r="K4" s="577"/>
      <c r="AG4" s="21" t="s">
        <v>401</v>
      </c>
    </row>
    <row r="5" spans="1:33" ht="15" customHeight="1">
      <c r="A5" s="345" t="s">
        <v>714</v>
      </c>
      <c r="B5" s="898" t="s">
        <v>719</v>
      </c>
      <c r="C5" s="898"/>
      <c r="D5" s="898"/>
      <c r="E5" s="898"/>
      <c r="F5" s="898"/>
      <c r="G5" s="898"/>
      <c r="H5" s="898"/>
      <c r="I5" s="898"/>
      <c r="J5" s="899" t="s">
        <v>725</v>
      </c>
      <c r="K5" s="899"/>
      <c r="L5" s="898" t="s">
        <v>720</v>
      </c>
      <c r="M5" s="898"/>
      <c r="N5" s="898"/>
      <c r="O5" s="898"/>
      <c r="P5" s="898"/>
      <c r="Q5" s="898"/>
      <c r="R5" s="898"/>
      <c r="S5" s="898"/>
      <c r="T5" s="899" t="s">
        <v>726</v>
      </c>
      <c r="U5" s="899"/>
      <c r="V5" s="898" t="s">
        <v>721</v>
      </c>
      <c r="W5" s="898"/>
      <c r="X5" s="898"/>
      <c r="Y5" s="898"/>
      <c r="Z5" s="898"/>
      <c r="AA5" s="898"/>
      <c r="AB5" s="898"/>
      <c r="AC5" s="898"/>
      <c r="AD5" s="899" t="s">
        <v>727</v>
      </c>
      <c r="AE5" s="899"/>
      <c r="AF5" s="901" t="s">
        <v>1285</v>
      </c>
      <c r="AG5" s="901"/>
    </row>
    <row r="6" spans="1:33" ht="22.5" customHeight="1">
      <c r="A6" s="900" t="s">
        <v>402</v>
      </c>
      <c r="B6" s="873" t="s">
        <v>715</v>
      </c>
      <c r="C6" s="873"/>
      <c r="D6" s="873" t="s">
        <v>716</v>
      </c>
      <c r="E6" s="873"/>
      <c r="F6" s="873" t="s">
        <v>717</v>
      </c>
      <c r="G6" s="873"/>
      <c r="H6" s="873" t="s">
        <v>718</v>
      </c>
      <c r="I6" s="873"/>
      <c r="J6" s="899"/>
      <c r="K6" s="899"/>
      <c r="L6" s="873" t="s">
        <v>715</v>
      </c>
      <c r="M6" s="873"/>
      <c r="N6" s="873" t="s">
        <v>716</v>
      </c>
      <c r="O6" s="873"/>
      <c r="P6" s="873" t="s">
        <v>717</v>
      </c>
      <c r="Q6" s="873"/>
      <c r="R6" s="873" t="s">
        <v>718</v>
      </c>
      <c r="S6" s="873"/>
      <c r="T6" s="899"/>
      <c r="U6" s="899"/>
      <c r="V6" s="873" t="s">
        <v>715</v>
      </c>
      <c r="W6" s="873"/>
      <c r="X6" s="873" t="s">
        <v>716</v>
      </c>
      <c r="Y6" s="873"/>
      <c r="Z6" s="873" t="s">
        <v>717</v>
      </c>
      <c r="AA6" s="873"/>
      <c r="AB6" s="873" t="s">
        <v>718</v>
      </c>
      <c r="AC6" s="873"/>
      <c r="AD6" s="899"/>
      <c r="AE6" s="899"/>
      <c r="AF6" s="901"/>
      <c r="AG6" s="901"/>
    </row>
    <row r="7" spans="1:33">
      <c r="A7" s="900"/>
      <c r="B7" s="345" t="s">
        <v>125</v>
      </c>
      <c r="C7" s="345" t="s">
        <v>126</v>
      </c>
      <c r="D7" s="345" t="s">
        <v>125</v>
      </c>
      <c r="E7" s="345" t="s">
        <v>126</v>
      </c>
      <c r="F7" s="345" t="s">
        <v>125</v>
      </c>
      <c r="G7" s="345" t="s">
        <v>126</v>
      </c>
      <c r="H7" s="345" t="s">
        <v>125</v>
      </c>
      <c r="I7" s="345" t="s">
        <v>126</v>
      </c>
      <c r="J7" s="345" t="s">
        <v>125</v>
      </c>
      <c r="K7" s="345" t="s">
        <v>126</v>
      </c>
      <c r="L7" s="345" t="s">
        <v>125</v>
      </c>
      <c r="M7" s="345" t="s">
        <v>126</v>
      </c>
      <c r="N7" s="345" t="s">
        <v>125</v>
      </c>
      <c r="O7" s="345" t="s">
        <v>126</v>
      </c>
      <c r="P7" s="345" t="s">
        <v>125</v>
      </c>
      <c r="Q7" s="345" t="s">
        <v>126</v>
      </c>
      <c r="R7" s="345" t="s">
        <v>125</v>
      </c>
      <c r="S7" s="345" t="s">
        <v>126</v>
      </c>
      <c r="T7" s="345" t="s">
        <v>125</v>
      </c>
      <c r="U7" s="345" t="s">
        <v>126</v>
      </c>
      <c r="V7" s="345" t="s">
        <v>125</v>
      </c>
      <c r="W7" s="345" t="s">
        <v>126</v>
      </c>
      <c r="X7" s="345" t="s">
        <v>125</v>
      </c>
      <c r="Y7" s="345" t="s">
        <v>126</v>
      </c>
      <c r="Z7" s="345" t="s">
        <v>125</v>
      </c>
      <c r="AA7" s="345" t="s">
        <v>126</v>
      </c>
      <c r="AB7" s="345" t="s">
        <v>125</v>
      </c>
      <c r="AC7" s="345" t="s">
        <v>126</v>
      </c>
      <c r="AD7" s="345" t="s">
        <v>125</v>
      </c>
      <c r="AE7" s="345" t="s">
        <v>126</v>
      </c>
      <c r="AF7" s="345" t="s">
        <v>125</v>
      </c>
      <c r="AG7" s="345" t="s">
        <v>126</v>
      </c>
    </row>
    <row r="8" spans="1:33">
      <c r="A8" s="900"/>
      <c r="B8" s="346" t="s">
        <v>117</v>
      </c>
      <c r="C8" s="346" t="s">
        <v>118</v>
      </c>
      <c r="D8" s="346" t="s">
        <v>117</v>
      </c>
      <c r="E8" s="346" t="s">
        <v>118</v>
      </c>
      <c r="F8" s="346" t="s">
        <v>117</v>
      </c>
      <c r="G8" s="346" t="s">
        <v>118</v>
      </c>
      <c r="H8" s="346" t="s">
        <v>117</v>
      </c>
      <c r="I8" s="346" t="s">
        <v>118</v>
      </c>
      <c r="J8" s="346" t="s">
        <v>117</v>
      </c>
      <c r="K8" s="346" t="s">
        <v>118</v>
      </c>
      <c r="L8" s="346" t="s">
        <v>117</v>
      </c>
      <c r="M8" s="346" t="s">
        <v>118</v>
      </c>
      <c r="N8" s="346" t="s">
        <v>117</v>
      </c>
      <c r="O8" s="346" t="s">
        <v>118</v>
      </c>
      <c r="P8" s="346" t="s">
        <v>117</v>
      </c>
      <c r="Q8" s="346" t="s">
        <v>118</v>
      </c>
      <c r="R8" s="346" t="s">
        <v>117</v>
      </c>
      <c r="S8" s="346" t="s">
        <v>118</v>
      </c>
      <c r="T8" s="346" t="s">
        <v>117</v>
      </c>
      <c r="U8" s="346" t="s">
        <v>118</v>
      </c>
      <c r="V8" s="346" t="s">
        <v>117</v>
      </c>
      <c r="W8" s="346" t="s">
        <v>118</v>
      </c>
      <c r="X8" s="346" t="s">
        <v>117</v>
      </c>
      <c r="Y8" s="346" t="s">
        <v>118</v>
      </c>
      <c r="Z8" s="346" t="s">
        <v>117</v>
      </c>
      <c r="AA8" s="346" t="s">
        <v>118</v>
      </c>
      <c r="AB8" s="346" t="s">
        <v>117</v>
      </c>
      <c r="AC8" s="346" t="s">
        <v>118</v>
      </c>
      <c r="AD8" s="346" t="s">
        <v>117</v>
      </c>
      <c r="AE8" s="346" t="s">
        <v>118</v>
      </c>
      <c r="AF8" s="346" t="s">
        <v>117</v>
      </c>
      <c r="AG8" s="346" t="s">
        <v>118</v>
      </c>
    </row>
    <row r="9" spans="1:33" ht="18">
      <c r="A9" s="190" t="s">
        <v>495</v>
      </c>
      <c r="B9" s="166">
        <v>15506.980460000001</v>
      </c>
      <c r="C9" s="167">
        <v>5.7404058364013792E-2</v>
      </c>
      <c r="D9" s="166">
        <v>1551.5050100000001</v>
      </c>
      <c r="E9" s="167">
        <v>1.9676758686515722E-2</v>
      </c>
      <c r="F9" s="166">
        <v>298.58759000000003</v>
      </c>
      <c r="G9" s="167">
        <v>3.6838539626906845E-3</v>
      </c>
      <c r="H9" s="166">
        <v>5235.5023200000005</v>
      </c>
      <c r="I9" s="167">
        <v>3.3271602022763705E-2</v>
      </c>
      <c r="J9" s="166">
        <v>22592.575379999998</v>
      </c>
      <c r="K9" s="167">
        <v>3.8462222736577185E-2</v>
      </c>
      <c r="L9" s="166">
        <v>1128921.7293399998</v>
      </c>
      <c r="M9" s="167">
        <v>3.3676281395682989E-2</v>
      </c>
      <c r="N9" s="166">
        <v>360159.88178</v>
      </c>
      <c r="O9" s="167">
        <v>2.9511896226427324E-2</v>
      </c>
      <c r="P9" s="166">
        <v>25446.875230000001</v>
      </c>
      <c r="Q9" s="167">
        <v>1.7631284636562903E-3</v>
      </c>
      <c r="R9" s="166">
        <v>633034.08372</v>
      </c>
      <c r="S9" s="167">
        <v>2.3496637547696195E-2</v>
      </c>
      <c r="T9" s="166">
        <v>2147562.5700699994</v>
      </c>
      <c r="U9" s="167">
        <v>2.4656027490880927E-2</v>
      </c>
      <c r="V9" s="166">
        <v>9171.3376399999997</v>
      </c>
      <c r="W9" s="167">
        <v>5.9327648484048074E-3</v>
      </c>
      <c r="X9" s="166">
        <v>17302.765820000001</v>
      </c>
      <c r="Y9" s="167">
        <v>4.1465201616614926E-2</v>
      </c>
      <c r="Z9" s="166">
        <v>2461.9076700000001</v>
      </c>
      <c r="AA9" s="167">
        <v>4.2619497333562205E-3</v>
      </c>
      <c r="AB9" s="166">
        <v>33219.229739999995</v>
      </c>
      <c r="AC9" s="167">
        <v>2.5198172013285652E-2</v>
      </c>
      <c r="AD9" s="166">
        <v>62155.240869999994</v>
      </c>
      <c r="AE9" s="167">
        <v>1.6106022275667247E-2</v>
      </c>
      <c r="AF9" s="166">
        <v>2232310.3863199991</v>
      </c>
      <c r="AG9" s="167">
        <v>2.4384191666599921E-2</v>
      </c>
    </row>
    <row r="10" spans="1:33" ht="18">
      <c r="A10" s="190" t="s">
        <v>496</v>
      </c>
      <c r="B10" s="169">
        <v>781.71093000000008</v>
      </c>
      <c r="C10" s="170">
        <v>2.8937535560361119E-3</v>
      </c>
      <c r="D10" s="169">
        <v>1872.82807</v>
      </c>
      <c r="E10" s="170">
        <v>2.3751896227987672E-2</v>
      </c>
      <c r="F10" s="169">
        <v>467.91154999999998</v>
      </c>
      <c r="G10" s="170">
        <v>5.7729050884406819E-3</v>
      </c>
      <c r="H10" s="169">
        <v>46.671980000000005</v>
      </c>
      <c r="I10" s="170">
        <v>2.9660029721357986E-4</v>
      </c>
      <c r="J10" s="169">
        <v>3169.1225300000001</v>
      </c>
      <c r="K10" s="170">
        <v>5.3952015021832807E-3</v>
      </c>
      <c r="L10" s="169">
        <v>17717.4342</v>
      </c>
      <c r="M10" s="170">
        <v>5.2851963446351631E-4</v>
      </c>
      <c r="N10" s="169">
        <v>6544.35682</v>
      </c>
      <c r="O10" s="170">
        <v>5.3625178458528971E-4</v>
      </c>
      <c r="P10" s="169">
        <v>5597.4828099999995</v>
      </c>
      <c r="Q10" s="170">
        <v>3.8783077206677507E-4</v>
      </c>
      <c r="R10" s="169">
        <v>15907.292519999999</v>
      </c>
      <c r="S10" s="170">
        <v>5.90438803091275E-4</v>
      </c>
      <c r="T10" s="169">
        <v>45766.566349999994</v>
      </c>
      <c r="U10" s="167">
        <v>5.2544299934043136E-4</v>
      </c>
      <c r="V10" s="169">
        <v>0</v>
      </c>
      <c r="W10" s="170">
        <v>0</v>
      </c>
      <c r="X10" s="169">
        <v>113.95255</v>
      </c>
      <c r="Y10" s="170">
        <v>2.730815124952892E-4</v>
      </c>
      <c r="Z10" s="169">
        <v>143.822</v>
      </c>
      <c r="AA10" s="170">
        <v>2.4897852263921756E-4</v>
      </c>
      <c r="AB10" s="169">
        <v>3286.54</v>
      </c>
      <c r="AC10" s="170">
        <v>2.492977738999912E-3</v>
      </c>
      <c r="AD10" s="169">
        <v>3544.3145500000001</v>
      </c>
      <c r="AE10" s="170">
        <v>9.1842310149946218E-4</v>
      </c>
      <c r="AF10" s="169">
        <v>52480.003429999997</v>
      </c>
      <c r="AG10" s="167">
        <v>5.7325471858352031E-4</v>
      </c>
    </row>
    <row r="11" spans="1:33" ht="27">
      <c r="A11" s="190" t="s">
        <v>497</v>
      </c>
      <c r="B11" s="169">
        <v>254174.76428</v>
      </c>
      <c r="C11" s="170">
        <v>0.94090935633954931</v>
      </c>
      <c r="D11" s="169">
        <v>80060.880209999988</v>
      </c>
      <c r="E11" s="170">
        <v>1.0153616069355857</v>
      </c>
      <c r="F11" s="169">
        <v>83862.918379999988</v>
      </c>
      <c r="G11" s="170">
        <v>1.0346670610019941</v>
      </c>
      <c r="H11" s="169">
        <v>152237.57183</v>
      </c>
      <c r="I11" s="170">
        <v>0.96746932638923222</v>
      </c>
      <c r="J11" s="169">
        <v>570336.13469999994</v>
      </c>
      <c r="K11" s="170">
        <v>0.9709559480752693</v>
      </c>
      <c r="L11" s="169">
        <v>32409099.08289</v>
      </c>
      <c r="M11" s="170">
        <v>0.96677910623090701</v>
      </c>
      <c r="N11" s="169">
        <v>12506483.1479</v>
      </c>
      <c r="O11" s="170">
        <v>1.0247949632653475</v>
      </c>
      <c r="P11" s="169">
        <v>14457579.09983</v>
      </c>
      <c r="Q11" s="170">
        <v>1.0017170672657305</v>
      </c>
      <c r="R11" s="169">
        <v>26306232.809080001</v>
      </c>
      <c r="S11" s="170">
        <v>0.97642138623560226</v>
      </c>
      <c r="T11" s="169">
        <v>85679394.13970001</v>
      </c>
      <c r="U11" s="170">
        <v>0.98367960344997463</v>
      </c>
      <c r="V11" s="169">
        <v>1543495.43206</v>
      </c>
      <c r="W11" s="170">
        <v>0.99845800061494172</v>
      </c>
      <c r="X11" s="169">
        <v>421629.15711999999</v>
      </c>
      <c r="Y11" s="170">
        <v>1.0104129125538968</v>
      </c>
      <c r="Z11" s="169">
        <v>585033.89121999999</v>
      </c>
      <c r="AA11" s="170">
        <v>1.0127857624690819</v>
      </c>
      <c r="AB11" s="169">
        <v>1287707.4552</v>
      </c>
      <c r="AC11" s="170">
        <v>0.97677984146178853</v>
      </c>
      <c r="AD11" s="169">
        <v>3837865.9356000004</v>
      </c>
      <c r="AE11" s="170">
        <v>0.99448981911407586</v>
      </c>
      <c r="AF11" s="169">
        <v>90087596.210000008</v>
      </c>
      <c r="AG11" s="170">
        <v>0.98405366307022324</v>
      </c>
    </row>
    <row r="12" spans="1:33" ht="18.75">
      <c r="A12" s="190" t="s">
        <v>498</v>
      </c>
      <c r="B12" s="171">
        <v>233322.68786000001</v>
      </c>
      <c r="C12" s="172">
        <v>0.86371871210599394</v>
      </c>
      <c r="D12" s="171">
        <v>62542.037990000004</v>
      </c>
      <c r="E12" s="172">
        <v>0.79318118946462757</v>
      </c>
      <c r="F12" s="171">
        <v>67778.366219999996</v>
      </c>
      <c r="G12" s="172">
        <v>0.83622230577046885</v>
      </c>
      <c r="H12" s="171">
        <v>117910.22820999999</v>
      </c>
      <c r="I12" s="172">
        <v>0.74931915748179156</v>
      </c>
      <c r="J12" s="171">
        <v>481553.32027999999</v>
      </c>
      <c r="K12" s="172">
        <v>0.81980963890216096</v>
      </c>
      <c r="L12" s="171">
        <v>30046953.477290001</v>
      </c>
      <c r="M12" s="172">
        <v>0.89631515993210753</v>
      </c>
      <c r="N12" s="171">
        <v>10655822.897770001</v>
      </c>
      <c r="O12" s="172">
        <v>0.8731498300476157</v>
      </c>
      <c r="P12" s="171">
        <v>11757358.173799999</v>
      </c>
      <c r="Q12" s="172">
        <v>0.81462783411575368</v>
      </c>
      <c r="R12" s="171">
        <v>23637227.789580002</v>
      </c>
      <c r="S12" s="172">
        <v>0.87735461373633195</v>
      </c>
      <c r="T12" s="171">
        <v>76097362.338440001</v>
      </c>
      <c r="U12" s="172">
        <v>0.87366891374855127</v>
      </c>
      <c r="V12" s="171">
        <v>1543495.43206</v>
      </c>
      <c r="W12" s="172">
        <v>0.99845800061494172</v>
      </c>
      <c r="X12" s="171">
        <v>421629.15711999999</v>
      </c>
      <c r="Y12" s="172">
        <v>1.0104129125538968</v>
      </c>
      <c r="Z12" s="171">
        <v>569444.69986000005</v>
      </c>
      <c r="AA12" s="172">
        <v>0.98579841815490987</v>
      </c>
      <c r="AB12" s="171">
        <v>1287707.4552</v>
      </c>
      <c r="AC12" s="172">
        <v>0.97677984146178853</v>
      </c>
      <c r="AD12" s="171">
        <v>3822276.7442399999</v>
      </c>
      <c r="AE12" s="172">
        <v>0.99045025849473978</v>
      </c>
      <c r="AF12" s="171">
        <v>80401192.402960002</v>
      </c>
      <c r="AG12" s="172">
        <v>0.87824618735430438</v>
      </c>
    </row>
    <row r="13" spans="1:33" ht="19.5">
      <c r="A13" s="191" t="s">
        <v>420</v>
      </c>
      <c r="B13" s="171">
        <v>87003.249349999998</v>
      </c>
      <c r="C13" s="172">
        <v>0.32207041315548574</v>
      </c>
      <c r="D13" s="171">
        <v>21362.091</v>
      </c>
      <c r="E13" s="172">
        <v>0.27092191577672659</v>
      </c>
      <c r="F13" s="171">
        <v>22182.511440000002</v>
      </c>
      <c r="G13" s="172">
        <v>0.27367893176898422</v>
      </c>
      <c r="H13" s="171">
        <v>32042.822120000001</v>
      </c>
      <c r="I13" s="172">
        <v>0.20363204141658167</v>
      </c>
      <c r="J13" s="171">
        <v>162590.67391000001</v>
      </c>
      <c r="K13" s="172">
        <v>0.27679884252384018</v>
      </c>
      <c r="L13" s="171">
        <v>3576958.8706700001</v>
      </c>
      <c r="M13" s="172">
        <v>0.10670241376245894</v>
      </c>
      <c r="N13" s="171">
        <v>1778582.5469000002</v>
      </c>
      <c r="O13" s="172">
        <v>0.14573900706217524</v>
      </c>
      <c r="P13" s="171">
        <v>1854806.5555499999</v>
      </c>
      <c r="Q13" s="172">
        <v>0.12851331266053004</v>
      </c>
      <c r="R13" s="171">
        <v>2716984.4196599997</v>
      </c>
      <c r="S13" s="172">
        <v>0.10084764750159336</v>
      </c>
      <c r="T13" s="171">
        <v>9927332.3927800003</v>
      </c>
      <c r="U13" s="172">
        <v>0.11397506354355867</v>
      </c>
      <c r="V13" s="171">
        <v>0</v>
      </c>
      <c r="W13" s="172">
        <v>0</v>
      </c>
      <c r="X13" s="171">
        <v>0</v>
      </c>
      <c r="Y13" s="172">
        <v>0</v>
      </c>
      <c r="Z13" s="171">
        <v>0</v>
      </c>
      <c r="AA13" s="172">
        <v>0</v>
      </c>
      <c r="AB13" s="171">
        <v>0</v>
      </c>
      <c r="AC13" s="172">
        <v>0</v>
      </c>
      <c r="AD13" s="171">
        <v>0</v>
      </c>
      <c r="AE13" s="172">
        <v>0</v>
      </c>
      <c r="AF13" s="171">
        <v>10089923.06669</v>
      </c>
      <c r="AG13" s="172">
        <v>0.11021523685378209</v>
      </c>
    </row>
    <row r="14" spans="1:33" ht="19.5">
      <c r="A14" s="191" t="s">
        <v>499</v>
      </c>
      <c r="B14" s="171">
        <v>140764.84978999998</v>
      </c>
      <c r="C14" s="172">
        <v>0.52108620848463971</v>
      </c>
      <c r="D14" s="171">
        <v>37248.237070000003</v>
      </c>
      <c r="E14" s="172">
        <v>0.47239587858277005</v>
      </c>
      <c r="F14" s="171">
        <v>41350.034909999995</v>
      </c>
      <c r="G14" s="172">
        <v>0.51016015086427946</v>
      </c>
      <c r="H14" s="171">
        <v>78382.03323999999</v>
      </c>
      <c r="I14" s="172">
        <v>0.4981175933651989</v>
      </c>
      <c r="J14" s="171">
        <v>297745.15500999999</v>
      </c>
      <c r="K14" s="172">
        <v>0.5068895545599954</v>
      </c>
      <c r="L14" s="171">
        <v>24526971.443290003</v>
      </c>
      <c r="M14" s="172">
        <v>0.73165142510898862</v>
      </c>
      <c r="N14" s="171">
        <v>8469293.2303299997</v>
      </c>
      <c r="O14" s="172">
        <v>0.69398318793695835</v>
      </c>
      <c r="P14" s="171">
        <v>9461918.1850499995</v>
      </c>
      <c r="Q14" s="172">
        <v>0.65558451173530274</v>
      </c>
      <c r="R14" s="171">
        <v>20389257.932830002</v>
      </c>
      <c r="S14" s="172">
        <v>0.75679811851347234</v>
      </c>
      <c r="T14" s="171">
        <v>62847440.791500002</v>
      </c>
      <c r="U14" s="172">
        <v>0.72154741821386248</v>
      </c>
      <c r="V14" s="171">
        <v>1530915.93683</v>
      </c>
      <c r="W14" s="172">
        <v>0.9903205630850308</v>
      </c>
      <c r="X14" s="171">
        <v>395999.81524999999</v>
      </c>
      <c r="Y14" s="172">
        <v>0.94899349331212945</v>
      </c>
      <c r="Z14" s="171">
        <v>536823.88760999998</v>
      </c>
      <c r="AA14" s="172">
        <v>0.92932665694107408</v>
      </c>
      <c r="AB14" s="171">
        <v>1204957.91435</v>
      </c>
      <c r="AC14" s="172">
        <v>0.91401086154628042</v>
      </c>
      <c r="AD14" s="171">
        <v>3668697.5540399998</v>
      </c>
      <c r="AE14" s="172">
        <v>0.95065393844485613</v>
      </c>
      <c r="AF14" s="171">
        <v>66813883.500550002</v>
      </c>
      <c r="AG14" s="172">
        <v>0.72982796265758376</v>
      </c>
    </row>
    <row r="15" spans="1:33" ht="19.5">
      <c r="A15" s="191" t="s">
        <v>500</v>
      </c>
      <c r="B15" s="171">
        <v>0</v>
      </c>
      <c r="C15" s="172">
        <v>0</v>
      </c>
      <c r="D15" s="171">
        <v>0</v>
      </c>
      <c r="E15" s="172">
        <v>0</v>
      </c>
      <c r="F15" s="171">
        <v>0</v>
      </c>
      <c r="G15" s="172">
        <v>0</v>
      </c>
      <c r="H15" s="171">
        <v>0</v>
      </c>
      <c r="I15" s="172">
        <v>0</v>
      </c>
      <c r="J15" s="171">
        <v>0</v>
      </c>
      <c r="K15" s="172">
        <v>0</v>
      </c>
      <c r="L15" s="171">
        <v>0</v>
      </c>
      <c r="M15" s="172">
        <v>0</v>
      </c>
      <c r="N15" s="171">
        <v>0</v>
      </c>
      <c r="O15" s="172">
        <v>0</v>
      </c>
      <c r="P15" s="171">
        <v>0</v>
      </c>
      <c r="Q15" s="172">
        <v>0</v>
      </c>
      <c r="R15" s="171">
        <v>0</v>
      </c>
      <c r="S15" s="172">
        <v>0</v>
      </c>
      <c r="T15" s="171">
        <v>0</v>
      </c>
      <c r="U15" s="172">
        <v>0</v>
      </c>
      <c r="V15" s="171">
        <v>0</v>
      </c>
      <c r="W15" s="172">
        <v>0</v>
      </c>
      <c r="X15" s="171">
        <v>0</v>
      </c>
      <c r="Y15" s="172">
        <v>0</v>
      </c>
      <c r="Z15" s="171">
        <v>0</v>
      </c>
      <c r="AA15" s="172">
        <v>0</v>
      </c>
      <c r="AB15" s="171">
        <v>0</v>
      </c>
      <c r="AC15" s="172">
        <v>0</v>
      </c>
      <c r="AD15" s="171">
        <v>0</v>
      </c>
      <c r="AE15" s="172">
        <v>0</v>
      </c>
      <c r="AF15" s="171">
        <v>0</v>
      </c>
      <c r="AG15" s="172">
        <v>0</v>
      </c>
    </row>
    <row r="16" spans="1:33" ht="19.5">
      <c r="A16" s="191" t="s">
        <v>501</v>
      </c>
      <c r="B16" s="171">
        <v>5554.5887199999997</v>
      </c>
      <c r="C16" s="172">
        <v>2.0562090465868339E-2</v>
      </c>
      <c r="D16" s="171">
        <v>3931.7099199999998</v>
      </c>
      <c r="E16" s="172">
        <v>4.9863395105130874E-2</v>
      </c>
      <c r="F16" s="171">
        <v>4245.8198700000003</v>
      </c>
      <c r="G16" s="172">
        <v>5.2383223137205219E-2</v>
      </c>
      <c r="H16" s="171">
        <v>7144.5144900000005</v>
      </c>
      <c r="I16" s="172">
        <v>4.5403368813166443E-2</v>
      </c>
      <c r="J16" s="171">
        <v>20876.633000000002</v>
      </c>
      <c r="K16" s="172">
        <v>3.5540955155851629E-2</v>
      </c>
      <c r="L16" s="171">
        <v>163241.27525000001</v>
      </c>
      <c r="M16" s="172">
        <v>4.8695662222066139E-3</v>
      </c>
      <c r="N16" s="171">
        <v>338295.50110000005</v>
      </c>
      <c r="O16" s="172">
        <v>2.7720304862907798E-2</v>
      </c>
      <c r="P16" s="171">
        <v>328527.50624999998</v>
      </c>
      <c r="Q16" s="172">
        <v>2.2762566803507484E-2</v>
      </c>
      <c r="R16" s="171">
        <v>463921.25177999999</v>
      </c>
      <c r="S16" s="172">
        <v>1.7219593358530207E-2</v>
      </c>
      <c r="T16" s="171">
        <v>1293985.5343800001</v>
      </c>
      <c r="U16" s="172">
        <v>1.4856164543525082E-2</v>
      </c>
      <c r="V16" s="171">
        <v>12579.49523</v>
      </c>
      <c r="W16" s="172">
        <v>8.1374375299108435E-3</v>
      </c>
      <c r="X16" s="171">
        <v>25629.34187</v>
      </c>
      <c r="Y16" s="172">
        <v>6.1419419241767248E-2</v>
      </c>
      <c r="Z16" s="171">
        <v>32620.812249999999</v>
      </c>
      <c r="AA16" s="172">
        <v>5.6471761213835785E-2</v>
      </c>
      <c r="AB16" s="171">
        <v>82749.54084999999</v>
      </c>
      <c r="AC16" s="172">
        <v>6.2768979915508061E-2</v>
      </c>
      <c r="AD16" s="171">
        <v>153579.19020000001</v>
      </c>
      <c r="AE16" s="172">
        <v>3.9796320049883781E-2</v>
      </c>
      <c r="AF16" s="171">
        <v>1468441.3575800001</v>
      </c>
      <c r="AG16" s="172">
        <v>1.6040222602476412E-2</v>
      </c>
    </row>
    <row r="17" spans="1:33" ht="19.5">
      <c r="A17" s="493" t="s">
        <v>579</v>
      </c>
      <c r="B17" s="171">
        <v>0</v>
      </c>
      <c r="C17" s="172">
        <v>0</v>
      </c>
      <c r="D17" s="171">
        <v>0</v>
      </c>
      <c r="E17" s="172">
        <v>0</v>
      </c>
      <c r="F17" s="171">
        <v>0</v>
      </c>
      <c r="G17" s="172">
        <v>0</v>
      </c>
      <c r="H17" s="171">
        <v>0</v>
      </c>
      <c r="I17" s="172">
        <v>0</v>
      </c>
      <c r="J17" s="171">
        <v>0</v>
      </c>
      <c r="K17" s="172">
        <v>0</v>
      </c>
      <c r="L17" s="171">
        <v>44293.344250000002</v>
      </c>
      <c r="M17" s="172">
        <v>1.3212918895545661E-3</v>
      </c>
      <c r="N17" s="171">
        <v>48998.35729</v>
      </c>
      <c r="O17" s="172">
        <v>4.0149792044056262E-3</v>
      </c>
      <c r="P17" s="171">
        <v>73522.350720000002</v>
      </c>
      <c r="Q17" s="172">
        <v>5.0941165898644031E-3</v>
      </c>
      <c r="R17" s="171">
        <v>44021.642909999995</v>
      </c>
      <c r="S17" s="172">
        <v>1.6339729791988457E-3</v>
      </c>
      <c r="T17" s="171">
        <v>210835.69517000002</v>
      </c>
      <c r="U17" s="172">
        <v>2.4205910312550616E-3</v>
      </c>
      <c r="V17" s="171">
        <v>0</v>
      </c>
      <c r="W17" s="172">
        <v>0</v>
      </c>
      <c r="X17" s="171">
        <v>0</v>
      </c>
      <c r="Y17" s="172">
        <v>0</v>
      </c>
      <c r="Z17" s="171">
        <v>0</v>
      </c>
      <c r="AA17" s="172">
        <v>0</v>
      </c>
      <c r="AB17" s="171">
        <v>0</v>
      </c>
      <c r="AC17" s="172">
        <v>0</v>
      </c>
      <c r="AD17" s="171">
        <v>0</v>
      </c>
      <c r="AE17" s="172">
        <v>0</v>
      </c>
      <c r="AF17" s="171">
        <v>210835.69517000002</v>
      </c>
      <c r="AG17" s="172">
        <v>2.3030211357217365E-3</v>
      </c>
    </row>
    <row r="18" spans="1:33" ht="19.5">
      <c r="A18" s="493" t="s">
        <v>580</v>
      </c>
      <c r="B18" s="171">
        <v>0</v>
      </c>
      <c r="C18" s="172">
        <v>0</v>
      </c>
      <c r="D18" s="171">
        <v>0</v>
      </c>
      <c r="E18" s="172">
        <v>0</v>
      </c>
      <c r="F18" s="171">
        <v>0</v>
      </c>
      <c r="G18" s="172">
        <v>0</v>
      </c>
      <c r="H18" s="171">
        <v>340.85836</v>
      </c>
      <c r="I18" s="172">
        <v>2.1661538868445991E-3</v>
      </c>
      <c r="J18" s="171">
        <v>340.85836</v>
      </c>
      <c r="K18" s="172">
        <v>5.802866624736436E-4</v>
      </c>
      <c r="L18" s="171">
        <v>586015.78349000006</v>
      </c>
      <c r="M18" s="172">
        <v>1.7481134355220911E-2</v>
      </c>
      <c r="N18" s="171">
        <v>20653.262149999999</v>
      </c>
      <c r="O18" s="172">
        <v>1.692350981168737E-3</v>
      </c>
      <c r="P18" s="171">
        <v>38583.576229999999</v>
      </c>
      <c r="Q18" s="172">
        <v>2.6733263265489456E-3</v>
      </c>
      <c r="R18" s="171">
        <v>23042.542399999998</v>
      </c>
      <c r="S18" s="172">
        <v>8.5528138353716248E-4</v>
      </c>
      <c r="T18" s="171">
        <v>668295.16427000007</v>
      </c>
      <c r="U18" s="172">
        <v>7.6726537200389093E-3</v>
      </c>
      <c r="V18" s="171">
        <v>0</v>
      </c>
      <c r="W18" s="172">
        <v>0</v>
      </c>
      <c r="X18" s="171">
        <v>0</v>
      </c>
      <c r="Y18" s="172">
        <v>0</v>
      </c>
      <c r="Z18" s="171">
        <v>0</v>
      </c>
      <c r="AA18" s="172">
        <v>0</v>
      </c>
      <c r="AB18" s="171">
        <v>0</v>
      </c>
      <c r="AC18" s="172">
        <v>0</v>
      </c>
      <c r="AD18" s="171">
        <v>0</v>
      </c>
      <c r="AE18" s="172">
        <v>0</v>
      </c>
      <c r="AF18" s="171">
        <v>668636.02263000002</v>
      </c>
      <c r="AG18" s="172">
        <v>7.3037105551798367E-3</v>
      </c>
    </row>
    <row r="19" spans="1:33" ht="19.5">
      <c r="A19" s="168" t="s">
        <v>589</v>
      </c>
      <c r="B19" s="171">
        <v>0</v>
      </c>
      <c r="C19" s="172">
        <v>0</v>
      </c>
      <c r="D19" s="171">
        <v>0</v>
      </c>
      <c r="E19" s="172">
        <v>0</v>
      </c>
      <c r="F19" s="171">
        <v>0</v>
      </c>
      <c r="G19" s="172">
        <v>0</v>
      </c>
      <c r="H19" s="171">
        <v>0</v>
      </c>
      <c r="I19" s="172">
        <v>0</v>
      </c>
      <c r="J19" s="171">
        <v>0</v>
      </c>
      <c r="K19" s="172">
        <v>0</v>
      </c>
      <c r="L19" s="171">
        <v>199461.2</v>
      </c>
      <c r="M19" s="172">
        <v>5.950024101890234E-3</v>
      </c>
      <c r="N19" s="171">
        <v>0</v>
      </c>
      <c r="O19" s="172">
        <v>0</v>
      </c>
      <c r="P19" s="171">
        <v>0</v>
      </c>
      <c r="Q19" s="172">
        <v>0</v>
      </c>
      <c r="R19" s="171">
        <v>0</v>
      </c>
      <c r="S19" s="172">
        <v>0</v>
      </c>
      <c r="T19" s="171">
        <v>199461.2</v>
      </c>
      <c r="U19" s="172">
        <v>2.2900011851127574E-3</v>
      </c>
      <c r="V19" s="171">
        <v>0</v>
      </c>
      <c r="W19" s="172">
        <v>0</v>
      </c>
      <c r="X19" s="171">
        <v>0</v>
      </c>
      <c r="Y19" s="172">
        <v>0</v>
      </c>
      <c r="Z19" s="171">
        <v>0</v>
      </c>
      <c r="AA19" s="172">
        <v>0</v>
      </c>
      <c r="AB19" s="171">
        <v>0</v>
      </c>
      <c r="AC19" s="172">
        <v>0</v>
      </c>
      <c r="AD19" s="171">
        <v>0</v>
      </c>
      <c r="AE19" s="172">
        <v>0</v>
      </c>
      <c r="AF19" s="171">
        <v>199461.2</v>
      </c>
      <c r="AG19" s="172">
        <v>2.178774134930183E-3</v>
      </c>
    </row>
    <row r="20" spans="1:33" ht="17.25" customHeight="1">
      <c r="A20" s="190" t="s">
        <v>519</v>
      </c>
      <c r="B20" s="171">
        <v>0</v>
      </c>
      <c r="C20" s="172">
        <v>0</v>
      </c>
      <c r="D20" s="171">
        <v>0</v>
      </c>
      <c r="E20" s="172">
        <v>0</v>
      </c>
      <c r="F20" s="171">
        <v>0</v>
      </c>
      <c r="G20" s="172">
        <v>0</v>
      </c>
      <c r="H20" s="171">
        <v>0</v>
      </c>
      <c r="I20" s="172">
        <v>0</v>
      </c>
      <c r="J20" s="171">
        <v>0</v>
      </c>
      <c r="K20" s="172">
        <v>0</v>
      </c>
      <c r="L20" s="171">
        <v>950011.56034000008</v>
      </c>
      <c r="M20" s="172">
        <v>2.833930449178762E-2</v>
      </c>
      <c r="N20" s="171">
        <v>0</v>
      </c>
      <c r="O20" s="172">
        <v>0</v>
      </c>
      <c r="P20" s="171">
        <v>0</v>
      </c>
      <c r="Q20" s="172">
        <v>0</v>
      </c>
      <c r="R20" s="171">
        <v>0</v>
      </c>
      <c r="S20" s="172">
        <v>0</v>
      </c>
      <c r="T20" s="171">
        <v>950011.56034000008</v>
      </c>
      <c r="U20" s="172">
        <v>1.0907021511198269E-2</v>
      </c>
      <c r="V20" s="171">
        <v>0</v>
      </c>
      <c r="W20" s="172">
        <v>0</v>
      </c>
      <c r="X20" s="171">
        <v>0</v>
      </c>
      <c r="Y20" s="172">
        <v>0</v>
      </c>
      <c r="Z20" s="171">
        <v>0</v>
      </c>
      <c r="AA20" s="172">
        <v>0</v>
      </c>
      <c r="AB20" s="171">
        <v>0</v>
      </c>
      <c r="AC20" s="172">
        <v>0</v>
      </c>
      <c r="AD20" s="171">
        <v>0</v>
      </c>
      <c r="AE20" s="172">
        <v>0</v>
      </c>
      <c r="AF20" s="171">
        <v>950011.56034000008</v>
      </c>
      <c r="AG20" s="172">
        <v>1.0377259414630299E-2</v>
      </c>
    </row>
    <row r="21" spans="1:33" ht="19.5">
      <c r="A21" s="191" t="s">
        <v>644</v>
      </c>
      <c r="B21" s="171">
        <v>20852.076420000001</v>
      </c>
      <c r="C21" s="172">
        <v>7.7190644233555442E-2</v>
      </c>
      <c r="D21" s="171">
        <v>17518.842219999999</v>
      </c>
      <c r="E21" s="172">
        <v>0.22218041747095832</v>
      </c>
      <c r="F21" s="171">
        <v>16084.552159999999</v>
      </c>
      <c r="G21" s="172">
        <v>0.19844475523152522</v>
      </c>
      <c r="H21" s="171">
        <v>34327.34362</v>
      </c>
      <c r="I21" s="172">
        <v>0.21815016890744049</v>
      </c>
      <c r="J21" s="171">
        <v>88782.81442000001</v>
      </c>
      <c r="K21" s="172">
        <v>0.15114630917310837</v>
      </c>
      <c r="L21" s="171">
        <v>2362145.6055999999</v>
      </c>
      <c r="M21" s="172">
        <v>7.0463946298799485E-2</v>
      </c>
      <c r="N21" s="171">
        <v>1850660.2501300001</v>
      </c>
      <c r="O21" s="172">
        <v>0.15164513321773171</v>
      </c>
      <c r="P21" s="171">
        <v>2700220.9260300002</v>
      </c>
      <c r="Q21" s="172">
        <v>0.18708923314997683</v>
      </c>
      <c r="R21" s="171">
        <v>2669005.0194999999</v>
      </c>
      <c r="S21" s="172">
        <v>9.9066772499270372E-2</v>
      </c>
      <c r="T21" s="171">
        <v>9582031.8012600001</v>
      </c>
      <c r="U21" s="172">
        <v>0.11001068970142329</v>
      </c>
      <c r="V21" s="171">
        <v>0</v>
      </c>
      <c r="W21" s="172">
        <v>0</v>
      </c>
      <c r="X21" s="171">
        <v>0</v>
      </c>
      <c r="Y21" s="172">
        <v>0</v>
      </c>
      <c r="Z21" s="171">
        <v>15589.191359999999</v>
      </c>
      <c r="AA21" s="172">
        <v>2.6987344314172063E-2</v>
      </c>
      <c r="AB21" s="171">
        <v>0</v>
      </c>
      <c r="AC21" s="172">
        <v>0</v>
      </c>
      <c r="AD21" s="171">
        <v>15589.191359999999</v>
      </c>
      <c r="AE21" s="172">
        <v>4.0395606193360627E-3</v>
      </c>
      <c r="AF21" s="171">
        <v>9686403.8070400003</v>
      </c>
      <c r="AG21" s="172">
        <v>0.10580747571591873</v>
      </c>
    </row>
    <row r="22" spans="1:33" ht="19.5">
      <c r="A22" s="191" t="s">
        <v>645</v>
      </c>
      <c r="B22" s="171">
        <v>19495.5036</v>
      </c>
      <c r="C22" s="172">
        <v>7.2168855140882865E-2</v>
      </c>
      <c r="D22" s="171">
        <v>11549.656929999999</v>
      </c>
      <c r="E22" s="172">
        <v>0.14647700836212832</v>
      </c>
      <c r="F22" s="171">
        <v>9696.356679999999</v>
      </c>
      <c r="G22" s="172">
        <v>0.11962976083259283</v>
      </c>
      <c r="H22" s="171">
        <v>15979.53318</v>
      </c>
      <c r="I22" s="172">
        <v>0.10154988690263968</v>
      </c>
      <c r="J22" s="171">
        <v>56721.050389999997</v>
      </c>
      <c r="K22" s="172">
        <v>9.6563478809240474E-2</v>
      </c>
      <c r="L22" s="171">
        <v>2038585.5516300001</v>
      </c>
      <c r="M22" s="172">
        <v>6.0811993339876122E-2</v>
      </c>
      <c r="N22" s="171">
        <v>793455.16697999998</v>
      </c>
      <c r="O22" s="172">
        <v>6.5016587723504354E-2</v>
      </c>
      <c r="P22" s="171">
        <v>1496215.94891</v>
      </c>
      <c r="Q22" s="172">
        <v>0.10366777466608922</v>
      </c>
      <c r="R22" s="171">
        <v>1163699.16035</v>
      </c>
      <c r="S22" s="172">
        <v>4.3193594292146434E-2</v>
      </c>
      <c r="T22" s="171">
        <v>5491955.8278700002</v>
      </c>
      <c r="U22" s="172">
        <v>6.3052790990975771E-2</v>
      </c>
      <c r="V22" s="171">
        <v>0</v>
      </c>
      <c r="W22" s="172">
        <v>0</v>
      </c>
      <c r="X22" s="171">
        <v>0</v>
      </c>
      <c r="Y22" s="172">
        <v>0</v>
      </c>
      <c r="Z22" s="171">
        <v>0</v>
      </c>
      <c r="AA22" s="172">
        <v>0</v>
      </c>
      <c r="AB22" s="171">
        <v>0</v>
      </c>
      <c r="AC22" s="172">
        <v>0</v>
      </c>
      <c r="AD22" s="171">
        <v>0</v>
      </c>
      <c r="AE22" s="172">
        <v>0</v>
      </c>
      <c r="AF22" s="171">
        <v>5548676.8782600006</v>
      </c>
      <c r="AG22" s="172">
        <v>6.0609851266502167E-2</v>
      </c>
    </row>
    <row r="23" spans="1:33" ht="19.5">
      <c r="A23" s="191" t="s">
        <v>646</v>
      </c>
      <c r="B23" s="171">
        <v>0</v>
      </c>
      <c r="C23" s="172">
        <v>0</v>
      </c>
      <c r="D23" s="171">
        <v>0</v>
      </c>
      <c r="E23" s="172">
        <v>0</v>
      </c>
      <c r="F23" s="171">
        <v>0</v>
      </c>
      <c r="G23" s="172">
        <v>0</v>
      </c>
      <c r="H23" s="171">
        <v>0</v>
      </c>
      <c r="I23" s="172">
        <v>0</v>
      </c>
      <c r="J23" s="171">
        <v>0</v>
      </c>
      <c r="K23" s="172">
        <v>0</v>
      </c>
      <c r="L23" s="171">
        <v>0</v>
      </c>
      <c r="M23" s="172">
        <v>0</v>
      </c>
      <c r="N23" s="171">
        <v>0</v>
      </c>
      <c r="O23" s="172">
        <v>0</v>
      </c>
      <c r="P23" s="171">
        <v>450185.26208999997</v>
      </c>
      <c r="Q23" s="172">
        <v>3.1191823842233145E-2</v>
      </c>
      <c r="R23" s="171">
        <v>0</v>
      </c>
      <c r="S23" s="172">
        <v>0</v>
      </c>
      <c r="T23" s="171">
        <v>450185.26208999997</v>
      </c>
      <c r="U23" s="172">
        <v>5.1685479868084482E-3</v>
      </c>
      <c r="V23" s="171">
        <v>0</v>
      </c>
      <c r="W23" s="172">
        <v>0</v>
      </c>
      <c r="X23" s="171">
        <v>0</v>
      </c>
      <c r="Y23" s="172">
        <v>0</v>
      </c>
      <c r="Z23" s="171">
        <v>15589.191359999999</v>
      </c>
      <c r="AA23" s="172">
        <v>2.6987344314172063E-2</v>
      </c>
      <c r="AB23" s="171">
        <v>0</v>
      </c>
      <c r="AC23" s="172">
        <v>0</v>
      </c>
      <c r="AD23" s="171">
        <v>15589.191359999999</v>
      </c>
      <c r="AE23" s="172">
        <v>4.0395606193360627E-3</v>
      </c>
      <c r="AF23" s="171">
        <v>465774.45344999997</v>
      </c>
      <c r="AG23" s="172">
        <v>5.0877931742519472E-3</v>
      </c>
    </row>
    <row r="24" spans="1:33" ht="19.5">
      <c r="A24" s="191" t="s">
        <v>500</v>
      </c>
      <c r="B24" s="171">
        <v>0</v>
      </c>
      <c r="C24" s="172">
        <v>0</v>
      </c>
      <c r="D24" s="171">
        <v>0</v>
      </c>
      <c r="E24" s="172">
        <v>0</v>
      </c>
      <c r="F24" s="171">
        <v>0</v>
      </c>
      <c r="G24" s="172">
        <v>0</v>
      </c>
      <c r="H24" s="171">
        <v>0</v>
      </c>
      <c r="I24" s="172">
        <v>0</v>
      </c>
      <c r="J24" s="171">
        <v>0</v>
      </c>
      <c r="K24" s="172">
        <v>0</v>
      </c>
      <c r="L24" s="171">
        <v>0</v>
      </c>
      <c r="M24" s="172">
        <v>0</v>
      </c>
      <c r="N24" s="171">
        <v>0</v>
      </c>
      <c r="O24" s="172">
        <v>0</v>
      </c>
      <c r="P24" s="171">
        <v>0</v>
      </c>
      <c r="Q24" s="172">
        <v>0</v>
      </c>
      <c r="R24" s="171">
        <v>0</v>
      </c>
      <c r="S24" s="172">
        <v>0</v>
      </c>
      <c r="T24" s="171">
        <v>0</v>
      </c>
      <c r="U24" s="172">
        <v>0</v>
      </c>
      <c r="V24" s="171">
        <v>0</v>
      </c>
      <c r="W24" s="172">
        <v>0</v>
      </c>
      <c r="X24" s="171">
        <v>0</v>
      </c>
      <c r="Y24" s="172">
        <v>0</v>
      </c>
      <c r="Z24" s="171">
        <v>0</v>
      </c>
      <c r="AA24" s="172">
        <v>0</v>
      </c>
      <c r="AB24" s="171">
        <v>0</v>
      </c>
      <c r="AC24" s="172">
        <v>0</v>
      </c>
      <c r="AD24" s="171">
        <v>0</v>
      </c>
      <c r="AE24" s="172">
        <v>0</v>
      </c>
      <c r="AF24" s="171">
        <v>0</v>
      </c>
      <c r="AG24" s="172">
        <v>0</v>
      </c>
    </row>
    <row r="25" spans="1:33" ht="19.5">
      <c r="A25" s="191" t="s">
        <v>647</v>
      </c>
      <c r="B25" s="171">
        <v>0</v>
      </c>
      <c r="C25" s="172">
        <v>0</v>
      </c>
      <c r="D25" s="171">
        <v>0</v>
      </c>
      <c r="E25" s="172">
        <v>0</v>
      </c>
      <c r="F25" s="171">
        <v>0</v>
      </c>
      <c r="G25" s="172">
        <v>0</v>
      </c>
      <c r="H25" s="171">
        <v>0</v>
      </c>
      <c r="I25" s="172">
        <v>0</v>
      </c>
      <c r="J25" s="171">
        <v>0</v>
      </c>
      <c r="K25" s="172">
        <v>0</v>
      </c>
      <c r="L25" s="171">
        <v>0</v>
      </c>
      <c r="M25" s="172">
        <v>0</v>
      </c>
      <c r="N25" s="171">
        <v>0</v>
      </c>
      <c r="O25" s="172">
        <v>0</v>
      </c>
      <c r="P25" s="171">
        <v>0</v>
      </c>
      <c r="Q25" s="172">
        <v>0</v>
      </c>
      <c r="R25" s="171">
        <v>0</v>
      </c>
      <c r="S25" s="172">
        <v>0</v>
      </c>
      <c r="T25" s="171">
        <v>0</v>
      </c>
      <c r="U25" s="172">
        <v>0</v>
      </c>
      <c r="V25" s="171">
        <v>0</v>
      </c>
      <c r="W25" s="172">
        <v>0</v>
      </c>
      <c r="X25" s="171">
        <v>0</v>
      </c>
      <c r="Y25" s="172">
        <v>0</v>
      </c>
      <c r="Z25" s="171">
        <v>0</v>
      </c>
      <c r="AA25" s="172">
        <v>0</v>
      </c>
      <c r="AB25" s="171">
        <v>0</v>
      </c>
      <c r="AC25" s="172">
        <v>0</v>
      </c>
      <c r="AD25" s="171">
        <v>0</v>
      </c>
      <c r="AE25" s="172">
        <v>0</v>
      </c>
      <c r="AF25" s="171">
        <v>0</v>
      </c>
      <c r="AG25" s="172">
        <v>0</v>
      </c>
    </row>
    <row r="26" spans="1:33" ht="19.5">
      <c r="A26" s="493" t="s">
        <v>579</v>
      </c>
      <c r="B26" s="171">
        <v>0</v>
      </c>
      <c r="C26" s="172">
        <v>0</v>
      </c>
      <c r="D26" s="171">
        <v>0</v>
      </c>
      <c r="E26" s="172">
        <v>0</v>
      </c>
      <c r="F26" s="171">
        <v>554.85878000000002</v>
      </c>
      <c r="G26" s="172">
        <v>6.8456251495138112E-3</v>
      </c>
      <c r="H26" s="171">
        <v>0</v>
      </c>
      <c r="I26" s="172">
        <v>0</v>
      </c>
      <c r="J26" s="171">
        <v>554.85878000000002</v>
      </c>
      <c r="K26" s="172">
        <v>9.4460687304368212E-4</v>
      </c>
      <c r="L26" s="171">
        <v>0</v>
      </c>
      <c r="M26" s="172">
        <v>0</v>
      </c>
      <c r="N26" s="171">
        <v>0</v>
      </c>
      <c r="O26" s="172">
        <v>0</v>
      </c>
      <c r="P26" s="171">
        <v>34313.768600000003</v>
      </c>
      <c r="Q26" s="172">
        <v>2.3774857056968195E-3</v>
      </c>
      <c r="R26" s="171">
        <v>0</v>
      </c>
      <c r="S26" s="172">
        <v>0</v>
      </c>
      <c r="T26" s="171">
        <v>34313.768600000003</v>
      </c>
      <c r="U26" s="172">
        <v>3.9395416632249746E-4</v>
      </c>
      <c r="V26" s="171">
        <v>0</v>
      </c>
      <c r="W26" s="172">
        <v>0</v>
      </c>
      <c r="X26" s="171">
        <v>0</v>
      </c>
      <c r="Y26" s="172">
        <v>0</v>
      </c>
      <c r="Z26" s="171">
        <v>0</v>
      </c>
      <c r="AA26" s="172">
        <v>0</v>
      </c>
      <c r="AB26" s="171">
        <v>0</v>
      </c>
      <c r="AC26" s="172">
        <v>0</v>
      </c>
      <c r="AD26" s="171">
        <v>0</v>
      </c>
      <c r="AE26" s="172">
        <v>0</v>
      </c>
      <c r="AF26" s="171">
        <v>34868.627380000005</v>
      </c>
      <c r="AG26" s="172">
        <v>3.8088040910243395E-4</v>
      </c>
    </row>
    <row r="27" spans="1:33" ht="39">
      <c r="A27" s="493" t="s">
        <v>596</v>
      </c>
      <c r="B27" s="171">
        <v>1356.5728200000001</v>
      </c>
      <c r="C27" s="172">
        <v>5.0217890926725767E-3</v>
      </c>
      <c r="D27" s="171">
        <v>5969.1852900000004</v>
      </c>
      <c r="E27" s="172">
        <v>7.5703409108829986E-2</v>
      </c>
      <c r="F27" s="171">
        <v>5833.3366999999998</v>
      </c>
      <c r="G27" s="172">
        <v>7.1969369249418574E-2</v>
      </c>
      <c r="H27" s="171">
        <v>18347.810440000001</v>
      </c>
      <c r="I27" s="172">
        <v>0.11660028200480083</v>
      </c>
      <c r="J27" s="171">
        <v>31506.905250000003</v>
      </c>
      <c r="K27" s="172">
        <v>5.363822349082422E-2</v>
      </c>
      <c r="L27" s="171">
        <v>323560.05397000001</v>
      </c>
      <c r="M27" s="172">
        <v>9.6519529589233644E-3</v>
      </c>
      <c r="N27" s="171">
        <v>1057205.0831500001</v>
      </c>
      <c r="O27" s="172">
        <v>8.6628545494227341E-2</v>
      </c>
      <c r="P27" s="171">
        <v>719505.94642999989</v>
      </c>
      <c r="Q27" s="172">
        <v>4.985214893595763E-2</v>
      </c>
      <c r="R27" s="171">
        <v>1505305.8591500001</v>
      </c>
      <c r="S27" s="172">
        <v>5.5873178207123932E-2</v>
      </c>
      <c r="T27" s="171">
        <v>3605576.9427000005</v>
      </c>
      <c r="U27" s="172">
        <v>4.1395396557316576E-2</v>
      </c>
      <c r="V27" s="171">
        <v>0</v>
      </c>
      <c r="W27" s="172">
        <v>0</v>
      </c>
      <c r="X27" s="171">
        <v>0</v>
      </c>
      <c r="Y27" s="172">
        <v>0</v>
      </c>
      <c r="Z27" s="171">
        <v>0</v>
      </c>
      <c r="AA27" s="172">
        <v>0</v>
      </c>
      <c r="AB27" s="171">
        <v>0</v>
      </c>
      <c r="AC27" s="172">
        <v>0</v>
      </c>
      <c r="AD27" s="171">
        <v>0</v>
      </c>
      <c r="AE27" s="172">
        <v>0</v>
      </c>
      <c r="AF27" s="171">
        <v>3637083.8479500003</v>
      </c>
      <c r="AG27" s="172">
        <v>3.9728950866062179E-2</v>
      </c>
    </row>
    <row r="28" spans="1:33" ht="19.5" customHeight="1">
      <c r="A28" s="168" t="s">
        <v>589</v>
      </c>
      <c r="B28" s="171">
        <v>0</v>
      </c>
      <c r="C28" s="172">
        <v>0</v>
      </c>
      <c r="D28" s="171">
        <v>0</v>
      </c>
      <c r="E28" s="172">
        <v>0</v>
      </c>
      <c r="F28" s="171">
        <v>0</v>
      </c>
      <c r="G28" s="172">
        <v>0</v>
      </c>
      <c r="H28" s="171">
        <v>0</v>
      </c>
      <c r="I28" s="172">
        <v>0</v>
      </c>
      <c r="J28" s="171">
        <v>0</v>
      </c>
      <c r="K28" s="172">
        <v>0</v>
      </c>
      <c r="L28" s="171">
        <v>0</v>
      </c>
      <c r="M28" s="172">
        <v>0</v>
      </c>
      <c r="N28" s="171">
        <v>0</v>
      </c>
      <c r="O28" s="172">
        <v>0</v>
      </c>
      <c r="P28" s="171">
        <v>0</v>
      </c>
      <c r="Q28" s="172">
        <v>0</v>
      </c>
      <c r="R28" s="171">
        <v>0</v>
      </c>
      <c r="S28" s="172">
        <v>0</v>
      </c>
      <c r="T28" s="171">
        <v>0</v>
      </c>
      <c r="U28" s="172">
        <v>0</v>
      </c>
      <c r="V28" s="171">
        <v>0</v>
      </c>
      <c r="W28" s="172">
        <v>0</v>
      </c>
      <c r="X28" s="171">
        <v>0</v>
      </c>
      <c r="Y28" s="172">
        <v>0</v>
      </c>
      <c r="Z28" s="171">
        <v>0</v>
      </c>
      <c r="AA28" s="172">
        <v>0</v>
      </c>
      <c r="AB28" s="171">
        <v>0</v>
      </c>
      <c r="AC28" s="172">
        <v>0</v>
      </c>
      <c r="AD28" s="171">
        <v>0</v>
      </c>
      <c r="AE28" s="172">
        <v>0</v>
      </c>
      <c r="AF28" s="171">
        <v>0</v>
      </c>
      <c r="AG28" s="172">
        <v>0</v>
      </c>
    </row>
    <row r="29" spans="1:33" ht="19.5">
      <c r="A29" s="191" t="s">
        <v>519</v>
      </c>
      <c r="B29" s="171">
        <v>0</v>
      </c>
      <c r="C29" s="172">
        <v>0</v>
      </c>
      <c r="D29" s="171">
        <v>0</v>
      </c>
      <c r="E29" s="172">
        <v>0</v>
      </c>
      <c r="F29" s="171">
        <v>0</v>
      </c>
      <c r="G29" s="172">
        <v>0</v>
      </c>
      <c r="H29" s="171">
        <v>0</v>
      </c>
      <c r="I29" s="172">
        <v>0</v>
      </c>
      <c r="J29" s="171">
        <v>0</v>
      </c>
      <c r="K29" s="172">
        <v>0</v>
      </c>
      <c r="L29" s="171">
        <v>0</v>
      </c>
      <c r="M29" s="172">
        <v>0</v>
      </c>
      <c r="N29" s="171">
        <v>0</v>
      </c>
      <c r="O29" s="172">
        <v>0</v>
      </c>
      <c r="P29" s="171">
        <v>0</v>
      </c>
      <c r="Q29" s="172">
        <v>0</v>
      </c>
      <c r="R29" s="171">
        <v>0</v>
      </c>
      <c r="S29" s="172">
        <v>0</v>
      </c>
      <c r="T29" s="171">
        <v>0</v>
      </c>
      <c r="U29" s="172">
        <v>0</v>
      </c>
      <c r="V29" s="171">
        <v>0</v>
      </c>
      <c r="W29" s="172">
        <v>0</v>
      </c>
      <c r="X29" s="171">
        <v>0</v>
      </c>
      <c r="Y29" s="172">
        <v>0</v>
      </c>
      <c r="Z29" s="171">
        <v>0</v>
      </c>
      <c r="AA29" s="172">
        <v>0</v>
      </c>
      <c r="AB29" s="171">
        <v>0</v>
      </c>
      <c r="AC29" s="172">
        <v>0</v>
      </c>
      <c r="AD29" s="171">
        <v>0</v>
      </c>
      <c r="AE29" s="172">
        <v>0</v>
      </c>
      <c r="AF29" s="171">
        <v>0</v>
      </c>
      <c r="AG29" s="172">
        <v>0</v>
      </c>
    </row>
    <row r="30" spans="1:33" ht="19.5">
      <c r="A30" s="191" t="s">
        <v>868</v>
      </c>
      <c r="B30" s="171">
        <v>0</v>
      </c>
      <c r="C30" s="172">
        <v>0</v>
      </c>
      <c r="D30" s="171">
        <v>0</v>
      </c>
      <c r="E30" s="172">
        <v>0</v>
      </c>
      <c r="F30" s="171">
        <v>0</v>
      </c>
      <c r="G30" s="172">
        <v>0</v>
      </c>
      <c r="H30" s="171">
        <v>0</v>
      </c>
      <c r="I30" s="172">
        <v>0</v>
      </c>
      <c r="J30" s="171">
        <v>0</v>
      </c>
      <c r="K30" s="172">
        <v>0</v>
      </c>
      <c r="L30" s="171">
        <v>0</v>
      </c>
      <c r="M30" s="172">
        <v>0</v>
      </c>
      <c r="N30" s="171">
        <v>0</v>
      </c>
      <c r="O30" s="172">
        <v>0</v>
      </c>
      <c r="P30" s="171">
        <v>0</v>
      </c>
      <c r="Q30" s="172">
        <v>0</v>
      </c>
      <c r="R30" s="171">
        <v>0</v>
      </c>
      <c r="S30" s="172">
        <v>0</v>
      </c>
      <c r="T30" s="171">
        <v>0</v>
      </c>
      <c r="U30" s="172">
        <v>0</v>
      </c>
      <c r="V30" s="171">
        <v>0</v>
      </c>
      <c r="W30" s="172">
        <v>0</v>
      </c>
      <c r="X30" s="171">
        <v>0</v>
      </c>
      <c r="Y30" s="172">
        <v>0</v>
      </c>
      <c r="Z30" s="171">
        <v>0</v>
      </c>
      <c r="AA30" s="172">
        <v>0</v>
      </c>
      <c r="AB30" s="171">
        <v>0</v>
      </c>
      <c r="AC30" s="172">
        <v>0</v>
      </c>
      <c r="AD30" s="171">
        <v>0</v>
      </c>
      <c r="AE30" s="172">
        <v>0</v>
      </c>
      <c r="AF30" s="171">
        <v>0</v>
      </c>
      <c r="AG30" s="172">
        <v>0</v>
      </c>
    </row>
    <row r="31" spans="1:33" ht="18">
      <c r="A31" s="190" t="s">
        <v>648</v>
      </c>
      <c r="B31" s="169">
        <v>270463.45567</v>
      </c>
      <c r="C31" s="170">
        <v>1.0012071682595993</v>
      </c>
      <c r="D31" s="169">
        <v>83485.21329</v>
      </c>
      <c r="E31" s="170">
        <v>1.0587902618500893</v>
      </c>
      <c r="F31" s="169">
        <v>84629.417520000003</v>
      </c>
      <c r="G31" s="170">
        <v>1.0441238200531253</v>
      </c>
      <c r="H31" s="169">
        <v>157519.74612999998</v>
      </c>
      <c r="I31" s="170">
        <v>1.0010375287092095</v>
      </c>
      <c r="J31" s="169">
        <v>596097.83260999992</v>
      </c>
      <c r="K31" s="170">
        <v>1.0148133723140298</v>
      </c>
      <c r="L31" s="169">
        <v>33555738.246430002</v>
      </c>
      <c r="M31" s="170">
        <v>1.0009839072610536</v>
      </c>
      <c r="N31" s="169">
        <v>12873187.386499999</v>
      </c>
      <c r="O31" s="170">
        <v>1.0548431112763601</v>
      </c>
      <c r="P31" s="169">
        <v>14488623.457870001</v>
      </c>
      <c r="Q31" s="170">
        <v>1.0038680265014537</v>
      </c>
      <c r="R31" s="169">
        <v>26955174.185320001</v>
      </c>
      <c r="S31" s="170">
        <v>1.0005084625863896</v>
      </c>
      <c r="T31" s="169">
        <v>87872723.276120007</v>
      </c>
      <c r="U31" s="170">
        <v>1.0088610739401958</v>
      </c>
      <c r="V31" s="169">
        <v>1552666.7697000001</v>
      </c>
      <c r="W31" s="170">
        <v>1.0043907654633466</v>
      </c>
      <c r="X31" s="169">
        <v>439045.87549000001</v>
      </c>
      <c r="Y31" s="170">
        <v>1.052151195683007</v>
      </c>
      <c r="Z31" s="169">
        <v>587639.62089000002</v>
      </c>
      <c r="AA31" s="170">
        <v>1.0172966907250773</v>
      </c>
      <c r="AB31" s="169">
        <v>1324213.2249400001</v>
      </c>
      <c r="AC31" s="170">
        <v>1.0044709912140741</v>
      </c>
      <c r="AD31" s="169">
        <v>3903565.4910200001</v>
      </c>
      <c r="AE31" s="170">
        <v>1.0115142644912427</v>
      </c>
      <c r="AF31" s="169">
        <v>92372386.599749997</v>
      </c>
      <c r="AG31" s="170">
        <v>1.0090111094554064</v>
      </c>
    </row>
    <row r="32" spans="1:33" ht="18">
      <c r="A32" s="190" t="s">
        <v>649</v>
      </c>
      <c r="B32" s="169">
        <v>326.10124000000002</v>
      </c>
      <c r="C32" s="170">
        <v>1.2071682595992171E-3</v>
      </c>
      <c r="D32" s="169">
        <v>4635.59</v>
      </c>
      <c r="E32" s="170">
        <v>5.8790261850089301E-2</v>
      </c>
      <c r="F32" s="169">
        <v>3576.3700800000001</v>
      </c>
      <c r="G32" s="170">
        <v>4.412382005312545E-2</v>
      </c>
      <c r="H32" s="169">
        <v>163.26186999999999</v>
      </c>
      <c r="I32" s="170">
        <v>1.0375287092093551E-3</v>
      </c>
      <c r="J32" s="169">
        <v>8701.323190000001</v>
      </c>
      <c r="K32" s="170">
        <v>1.4813372314029844E-2</v>
      </c>
      <c r="L32" s="169">
        <v>32983.282019999999</v>
      </c>
      <c r="M32" s="170">
        <v>9.839072610534922E-4</v>
      </c>
      <c r="N32" s="169">
        <v>669299.19792999991</v>
      </c>
      <c r="O32" s="170">
        <v>5.4843111276359997E-2</v>
      </c>
      <c r="P32" s="169">
        <v>55826.441350000001</v>
      </c>
      <c r="Q32" s="170">
        <v>3.8680265014536131E-3</v>
      </c>
      <c r="R32" s="169">
        <v>13698.73229</v>
      </c>
      <c r="S32" s="170">
        <v>5.0846258638961655E-4</v>
      </c>
      <c r="T32" s="169">
        <v>771807.65358999989</v>
      </c>
      <c r="U32" s="170">
        <v>8.8610739401958696E-3</v>
      </c>
      <c r="V32" s="169">
        <v>6787.5929000000006</v>
      </c>
      <c r="W32" s="170">
        <v>4.3907654633465274E-3</v>
      </c>
      <c r="X32" s="169">
        <v>21761.86033</v>
      </c>
      <c r="Y32" s="170">
        <v>5.2151195683006947E-2</v>
      </c>
      <c r="Z32" s="169">
        <v>9991.4025799999999</v>
      </c>
      <c r="AA32" s="170">
        <v>1.7296690725077293E-2</v>
      </c>
      <c r="AB32" s="169">
        <v>5894.1928099999996</v>
      </c>
      <c r="AC32" s="170">
        <v>4.4709912140741739E-3</v>
      </c>
      <c r="AD32" s="169">
        <v>44435.048620000001</v>
      </c>
      <c r="AE32" s="170">
        <v>1.1514264491242685E-2</v>
      </c>
      <c r="AF32" s="169">
        <v>824944.02539999993</v>
      </c>
      <c r="AG32" s="170">
        <v>9.0111094554064033E-3</v>
      </c>
    </row>
    <row r="33" spans="1:33" ht="22.5" customHeight="1">
      <c r="A33" s="417" t="s">
        <v>650</v>
      </c>
      <c r="B33" s="347">
        <v>270137.35443000001</v>
      </c>
      <c r="C33" s="587">
        <v>1</v>
      </c>
      <c r="D33" s="347">
        <v>78849.623290000003</v>
      </c>
      <c r="E33" s="587">
        <v>1</v>
      </c>
      <c r="F33" s="347">
        <v>81053.047439999995</v>
      </c>
      <c r="G33" s="587">
        <v>1</v>
      </c>
      <c r="H33" s="347">
        <v>157356.48426</v>
      </c>
      <c r="I33" s="587">
        <v>1</v>
      </c>
      <c r="J33" s="347">
        <v>587396.50942000002</v>
      </c>
      <c r="K33" s="587">
        <v>1</v>
      </c>
      <c r="L33" s="347">
        <v>33522754.96441</v>
      </c>
      <c r="M33" s="587">
        <v>1</v>
      </c>
      <c r="N33" s="347">
        <v>12203888.18857</v>
      </c>
      <c r="O33" s="587">
        <v>1</v>
      </c>
      <c r="P33" s="347">
        <v>14432797.016520001</v>
      </c>
      <c r="Q33" s="587">
        <v>1</v>
      </c>
      <c r="R33" s="347">
        <v>26941475.453029998</v>
      </c>
      <c r="S33" s="587">
        <v>1</v>
      </c>
      <c r="T33" s="347">
        <v>87100915.622529998</v>
      </c>
      <c r="U33" s="587">
        <v>1</v>
      </c>
      <c r="V33" s="347">
        <v>1545879.1768</v>
      </c>
      <c r="W33" s="587">
        <v>1</v>
      </c>
      <c r="X33" s="347">
        <v>417284.01516000001</v>
      </c>
      <c r="Y33" s="587">
        <v>1</v>
      </c>
      <c r="Z33" s="347">
        <v>577648.21830999991</v>
      </c>
      <c r="AA33" s="587">
        <v>1</v>
      </c>
      <c r="AB33" s="347">
        <v>1318319.0321300002</v>
      </c>
      <c r="AC33" s="587">
        <v>1</v>
      </c>
      <c r="AD33" s="347">
        <v>3859130.4424000001</v>
      </c>
      <c r="AE33" s="587">
        <v>1</v>
      </c>
      <c r="AF33" s="347">
        <v>91547442.574349985</v>
      </c>
      <c r="AG33" s="587">
        <v>1</v>
      </c>
    </row>
    <row r="34" spans="1:33" ht="19.5">
      <c r="A34" s="168" t="s">
        <v>615</v>
      </c>
      <c r="B34" s="171">
        <v>107.30969999999999</v>
      </c>
      <c r="C34" s="172">
        <v>3.9724124872114595E-4</v>
      </c>
      <c r="D34" s="171">
        <v>40.389879999999998</v>
      </c>
      <c r="E34" s="172">
        <v>5.1223935276710941E-4</v>
      </c>
      <c r="F34" s="171">
        <v>4.6412100000000001</v>
      </c>
      <c r="G34" s="172">
        <v>5.72613880241293E-5</v>
      </c>
      <c r="H34" s="171">
        <v>108.93600000000001</v>
      </c>
      <c r="I34" s="172">
        <v>6.9228796329743323E-4</v>
      </c>
      <c r="J34" s="171">
        <v>261.27679000000001</v>
      </c>
      <c r="K34" s="172">
        <v>4.4480480528899763E-4</v>
      </c>
      <c r="L34" s="171">
        <v>7430.8890000000001</v>
      </c>
      <c r="M34" s="172">
        <v>2.2166701417855212E-4</v>
      </c>
      <c r="N34" s="171">
        <v>1475.5741699999999</v>
      </c>
      <c r="O34" s="172">
        <v>1.2091016790714317E-4</v>
      </c>
      <c r="P34" s="171">
        <v>1814.32</v>
      </c>
      <c r="Q34" s="172">
        <v>1.2570813529236928E-4</v>
      </c>
      <c r="R34" s="171">
        <v>3222.34</v>
      </c>
      <c r="S34" s="172">
        <v>1.1960517921959602E-4</v>
      </c>
      <c r="T34" s="171">
        <v>13943.123169999999</v>
      </c>
      <c r="U34" s="167">
        <v>1.6008009870327236E-4</v>
      </c>
      <c r="V34" s="171">
        <v>2464.9546</v>
      </c>
      <c r="W34" s="172">
        <v>1.5945325074515229E-3</v>
      </c>
      <c r="X34" s="171">
        <v>106.34363</v>
      </c>
      <c r="Y34" s="172">
        <v>2.548471212328238E-4</v>
      </c>
      <c r="Z34" s="171">
        <v>68.880399999999995</v>
      </c>
      <c r="AA34" s="172">
        <v>1.192428156387643E-4</v>
      </c>
      <c r="AB34" s="171">
        <v>393.69970000000001</v>
      </c>
      <c r="AC34" s="172">
        <v>2.9863765174041503E-4</v>
      </c>
      <c r="AD34" s="171">
        <v>3033.87833</v>
      </c>
      <c r="AE34" s="172">
        <v>7.8615594245454569E-4</v>
      </c>
      <c r="AF34" s="171">
        <v>17238.278289999998</v>
      </c>
      <c r="AG34" s="172">
        <v>1.8829885145071071E-4</v>
      </c>
    </row>
    <row r="35" spans="1:33" ht="28.5">
      <c r="A35" s="168" t="s">
        <v>616</v>
      </c>
      <c r="B35" s="171">
        <v>0</v>
      </c>
      <c r="C35" s="172">
        <v>0</v>
      </c>
      <c r="D35" s="171">
        <v>3868.7901499999998</v>
      </c>
      <c r="E35" s="172">
        <v>4.9065423379018903E-2</v>
      </c>
      <c r="F35" s="171">
        <v>3544.5175299999996</v>
      </c>
      <c r="G35" s="172">
        <v>4.3730836062935818E-2</v>
      </c>
      <c r="H35" s="171">
        <v>0</v>
      </c>
      <c r="I35" s="172">
        <v>0</v>
      </c>
      <c r="J35" s="171">
        <v>7413.3076799999999</v>
      </c>
      <c r="K35" s="172">
        <v>1.2620619225878543E-2</v>
      </c>
      <c r="L35" s="171">
        <v>0</v>
      </c>
      <c r="M35" s="172">
        <v>0</v>
      </c>
      <c r="N35" s="171">
        <v>591226.68446999998</v>
      </c>
      <c r="O35" s="172">
        <v>4.8445763787293226E-2</v>
      </c>
      <c r="P35" s="171">
        <v>50000.555560000001</v>
      </c>
      <c r="Q35" s="172">
        <v>3.4643704545119424E-3</v>
      </c>
      <c r="R35" s="171">
        <v>0</v>
      </c>
      <c r="S35" s="172">
        <v>0</v>
      </c>
      <c r="T35" s="171">
        <v>641227.24002999999</v>
      </c>
      <c r="U35" s="167">
        <v>7.3618886259346813E-3</v>
      </c>
      <c r="V35" s="171">
        <v>0</v>
      </c>
      <c r="W35" s="172">
        <v>0</v>
      </c>
      <c r="X35" s="171">
        <v>20663.713510000001</v>
      </c>
      <c r="Y35" s="172">
        <v>4.9519542468160142E-2</v>
      </c>
      <c r="Z35" s="171">
        <v>7500.5625</v>
      </c>
      <c r="AA35" s="172">
        <v>1.2984654435434886E-2</v>
      </c>
      <c r="AB35" s="171">
        <v>0</v>
      </c>
      <c r="AC35" s="172">
        <v>0</v>
      </c>
      <c r="AD35" s="171">
        <v>28164.276010000001</v>
      </c>
      <c r="AE35" s="172">
        <v>7.2980886317189604E-3</v>
      </c>
      <c r="AF35" s="171">
        <v>676804.82371999999</v>
      </c>
      <c r="AG35" s="167">
        <v>7.3929408041118663E-3</v>
      </c>
    </row>
    <row r="36" spans="1:33" ht="12.75" customHeight="1">
      <c r="A36" s="37" t="s">
        <v>400</v>
      </c>
    </row>
    <row r="37" spans="1:33" ht="12.75" customHeight="1">
      <c r="A37" s="37"/>
    </row>
    <row r="38" spans="1:33" ht="12.75" customHeight="1">
      <c r="A38" s="585"/>
      <c r="L38" s="293"/>
    </row>
    <row r="39" spans="1:33" ht="12.75" customHeight="1">
      <c r="A39" s="73" t="s">
        <v>278</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316</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14" t="s">
        <v>732</v>
      </c>
      <c r="J1" s="315" t="str">
        <f>Naslovnica!A20</f>
        <v>Studeni 2017.</v>
      </c>
    </row>
    <row r="2" spans="1:11" ht="12.75" customHeight="1">
      <c r="A2" s="111" t="s">
        <v>1280</v>
      </c>
      <c r="J2" s="112" t="str">
        <f>Naslovnica!A24</f>
        <v>November 2017</v>
      </c>
    </row>
    <row r="3" spans="1:11" ht="12.75" customHeight="1"/>
    <row r="4" spans="1:11" ht="45">
      <c r="A4" s="348" t="s">
        <v>406</v>
      </c>
      <c r="B4" s="349" t="s">
        <v>131</v>
      </c>
      <c r="C4" s="349" t="s">
        <v>132</v>
      </c>
      <c r="D4" s="349" t="s">
        <v>133</v>
      </c>
      <c r="E4" s="820" t="s">
        <v>1477</v>
      </c>
      <c r="F4" s="820" t="s">
        <v>1478</v>
      </c>
      <c r="G4" s="349" t="s">
        <v>134</v>
      </c>
      <c r="H4" s="349" t="s">
        <v>135</v>
      </c>
      <c r="I4" s="349" t="s">
        <v>136</v>
      </c>
      <c r="J4" s="349" t="s">
        <v>107</v>
      </c>
    </row>
    <row r="5" spans="1:11" ht="22.5">
      <c r="A5" s="116" t="s">
        <v>404</v>
      </c>
      <c r="B5" s="669">
        <v>39349</v>
      </c>
      <c r="C5" s="669">
        <v>101503</v>
      </c>
      <c r="D5" s="669">
        <v>25274</v>
      </c>
      <c r="E5" s="669" t="s">
        <v>852</v>
      </c>
      <c r="F5" s="669" t="s">
        <v>852</v>
      </c>
      <c r="G5" s="669">
        <v>20141</v>
      </c>
      <c r="H5" s="669">
        <v>23233</v>
      </c>
      <c r="I5" s="669">
        <v>65023</v>
      </c>
      <c r="J5" s="669">
        <v>274523</v>
      </c>
      <c r="K5" s="87"/>
    </row>
    <row r="6" spans="1:11" ht="22.5">
      <c r="A6" s="350" t="s">
        <v>533</v>
      </c>
      <c r="B6" s="670">
        <v>0.14333589535303054</v>
      </c>
      <c r="C6" s="670">
        <v>0.36974315448978773</v>
      </c>
      <c r="D6" s="670">
        <v>9.2065145725494762E-2</v>
      </c>
      <c r="E6" s="670" t="s">
        <v>852</v>
      </c>
      <c r="F6" s="670" t="s">
        <v>852</v>
      </c>
      <c r="G6" s="670">
        <v>7.3367258845342648E-2</v>
      </c>
      <c r="H6" s="670">
        <v>8.4630431694247846E-2</v>
      </c>
      <c r="I6" s="670">
        <v>0.23685811389209646</v>
      </c>
      <c r="J6" s="670">
        <v>1</v>
      </c>
      <c r="K6" s="87"/>
    </row>
    <row r="7" spans="1:11" ht="22.5">
      <c r="A7" s="350" t="s">
        <v>407</v>
      </c>
      <c r="B7" s="671">
        <v>447</v>
      </c>
      <c r="C7" s="671">
        <v>328</v>
      </c>
      <c r="D7" s="671">
        <v>248</v>
      </c>
      <c r="E7" s="671">
        <v>6</v>
      </c>
      <c r="F7" s="671">
        <v>1</v>
      </c>
      <c r="G7" s="671">
        <v>125</v>
      </c>
      <c r="H7" s="671">
        <v>268</v>
      </c>
      <c r="I7" s="671">
        <v>806</v>
      </c>
      <c r="J7" s="671">
        <v>2229</v>
      </c>
      <c r="K7" s="87"/>
    </row>
    <row r="8" spans="1:11" ht="22.5">
      <c r="A8" s="160" t="s">
        <v>534</v>
      </c>
      <c r="B8" s="672">
        <v>12</v>
      </c>
      <c r="C8" s="672">
        <v>23</v>
      </c>
      <c r="D8" s="672">
        <v>26</v>
      </c>
      <c r="E8" s="672" t="s">
        <v>852</v>
      </c>
      <c r="F8" s="672" t="s">
        <v>852</v>
      </c>
      <c r="G8" s="672">
        <v>9</v>
      </c>
      <c r="H8" s="672">
        <v>3</v>
      </c>
      <c r="I8" s="672">
        <v>39</v>
      </c>
      <c r="J8" s="672">
        <v>112</v>
      </c>
      <c r="K8" s="87"/>
    </row>
    <row r="9" spans="1:11" ht="22.5">
      <c r="A9" s="140" t="s">
        <v>535</v>
      </c>
      <c r="B9" s="673">
        <v>10</v>
      </c>
      <c r="C9" s="673">
        <v>11</v>
      </c>
      <c r="D9" s="673">
        <v>2</v>
      </c>
      <c r="E9" s="673" t="s">
        <v>852</v>
      </c>
      <c r="F9" s="673" t="s">
        <v>852</v>
      </c>
      <c r="G9" s="673">
        <v>1</v>
      </c>
      <c r="H9" s="673">
        <v>0</v>
      </c>
      <c r="I9" s="673">
        <v>5</v>
      </c>
      <c r="J9" s="673">
        <v>29</v>
      </c>
    </row>
    <row r="10" spans="1:11" ht="22.5">
      <c r="A10" s="140" t="s">
        <v>536</v>
      </c>
      <c r="B10" s="673">
        <v>166</v>
      </c>
      <c r="C10" s="673">
        <v>130</v>
      </c>
      <c r="D10" s="673">
        <v>3</v>
      </c>
      <c r="E10" s="673" t="s">
        <v>852</v>
      </c>
      <c r="F10" s="673" t="s">
        <v>852</v>
      </c>
      <c r="G10" s="673">
        <v>19</v>
      </c>
      <c r="H10" s="673">
        <v>100</v>
      </c>
      <c r="I10" s="673">
        <v>222</v>
      </c>
      <c r="J10" s="673">
        <v>640</v>
      </c>
    </row>
    <row r="11" spans="1:11" ht="22.5">
      <c r="A11" s="302" t="s">
        <v>408</v>
      </c>
      <c r="B11" s="674">
        <v>188</v>
      </c>
      <c r="C11" s="674">
        <v>164</v>
      </c>
      <c r="D11" s="674">
        <v>31</v>
      </c>
      <c r="E11" s="674" t="s">
        <v>852</v>
      </c>
      <c r="F11" s="674" t="s">
        <v>852</v>
      </c>
      <c r="G11" s="674">
        <v>29</v>
      </c>
      <c r="H11" s="674">
        <v>103</v>
      </c>
      <c r="I11" s="674">
        <v>266</v>
      </c>
      <c r="J11" s="674">
        <v>781</v>
      </c>
    </row>
    <row r="12" spans="1:11" ht="22.5">
      <c r="A12" s="116" t="s">
        <v>405</v>
      </c>
      <c r="B12" s="669">
        <v>39608</v>
      </c>
      <c r="C12" s="669">
        <v>101667</v>
      </c>
      <c r="D12" s="669">
        <v>25491</v>
      </c>
      <c r="E12" s="669">
        <v>6</v>
      </c>
      <c r="F12" s="669">
        <v>1</v>
      </c>
      <c r="G12" s="669">
        <v>20237</v>
      </c>
      <c r="H12" s="669">
        <v>23398</v>
      </c>
      <c r="I12" s="669">
        <v>65563</v>
      </c>
      <c r="J12" s="669">
        <v>275971</v>
      </c>
    </row>
    <row r="13" spans="1:11" ht="21.75">
      <c r="A13" s="351" t="s">
        <v>409</v>
      </c>
      <c r="B13" s="675">
        <v>0.14352232662127543</v>
      </c>
      <c r="C13" s="675">
        <v>0.36839740407506588</v>
      </c>
      <c r="D13" s="675">
        <v>9.2368401027644209E-2</v>
      </c>
      <c r="E13" s="821">
        <v>2.1741414858807627E-5</v>
      </c>
      <c r="F13" s="822">
        <v>3.6235691431346049E-6</v>
      </c>
      <c r="G13" s="675">
        <v>7.3330168749614996E-2</v>
      </c>
      <c r="H13" s="675">
        <v>8.4784270811063475E-2</v>
      </c>
      <c r="I13" s="675">
        <v>0.23757206373133408</v>
      </c>
      <c r="J13" s="675">
        <v>1</v>
      </c>
    </row>
    <row r="14" spans="1:11" ht="12.75" customHeight="1">
      <c r="A14" s="36" t="s">
        <v>411</v>
      </c>
    </row>
    <row r="15" spans="1:11" ht="12.75" customHeight="1">
      <c r="A15" s="46" t="s">
        <v>410</v>
      </c>
    </row>
    <row r="16" spans="1:11" ht="12.75" customHeight="1"/>
    <row r="17" spans="1:11" ht="12.75" customHeight="1">
      <c r="A17" s="471" t="s">
        <v>305</v>
      </c>
      <c r="J17" s="315" t="str">
        <f>Naslovnica!A20</f>
        <v>Studeni 2017.</v>
      </c>
    </row>
    <row r="18" spans="1:11" ht="12.75" customHeight="1">
      <c r="A18" s="111" t="s">
        <v>306</v>
      </c>
      <c r="J18" s="112" t="str">
        <f>Naslovnica!A24</f>
        <v>November 2017</v>
      </c>
    </row>
    <row r="19" spans="1:11" ht="12.75" customHeight="1"/>
    <row r="20" spans="1:11" ht="12.75" customHeight="1"/>
    <row r="21" spans="1:11" ht="12.75" customHeight="1"/>
    <row r="22" spans="1:11" ht="12.75" customHeight="1">
      <c r="K22" s="87"/>
    </row>
    <row r="23" spans="1:11" ht="12.75" customHeight="1">
      <c r="K23" s="87"/>
    </row>
    <row r="24" spans="1:11" ht="12.75" customHeight="1">
      <c r="K24" s="87"/>
    </row>
    <row r="25" spans="1:11" ht="12.75" customHeight="1">
      <c r="K25" s="87"/>
    </row>
    <row r="26" spans="1:11" ht="12.75" customHeight="1">
      <c r="K26" s="77"/>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411</v>
      </c>
    </row>
    <row r="41" spans="1:1" ht="12.75" customHeight="1"/>
    <row r="42" spans="1:1" ht="12.75" customHeight="1">
      <c r="A42" s="73" t="s">
        <v>278</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317</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14" t="s">
        <v>733</v>
      </c>
      <c r="G1" s="473" t="s">
        <v>143</v>
      </c>
      <c r="H1" s="298"/>
      <c r="J1" s="315" t="s">
        <v>1357</v>
      </c>
    </row>
    <row r="2" spans="1:11" ht="12.75" customHeight="1">
      <c r="A2" s="111" t="s">
        <v>734</v>
      </c>
      <c r="G2" s="117" t="s">
        <v>144</v>
      </c>
      <c r="J2" s="112" t="s">
        <v>1358</v>
      </c>
    </row>
    <row r="3" spans="1:11" ht="12.75" customHeight="1"/>
    <row r="4" spans="1:11" ht="12.75" customHeight="1"/>
    <row r="5" spans="1:11" ht="27.75" customHeight="1">
      <c r="A5" s="316"/>
      <c r="B5" s="317"/>
      <c r="C5" s="317" t="s">
        <v>1346</v>
      </c>
      <c r="D5" s="317"/>
      <c r="E5" s="318"/>
      <c r="F5" s="317" t="s">
        <v>1220</v>
      </c>
      <c r="G5" s="318"/>
      <c r="H5" s="901" t="s">
        <v>1257</v>
      </c>
      <c r="I5" s="902"/>
      <c r="J5" s="902"/>
    </row>
    <row r="6" spans="1:11" ht="27.75" customHeight="1">
      <c r="A6" s="316"/>
      <c r="B6" s="318"/>
      <c r="C6" s="352" t="s">
        <v>1347</v>
      </c>
      <c r="D6" s="318"/>
      <c r="E6" s="318"/>
      <c r="F6" s="352" t="s">
        <v>1221</v>
      </c>
      <c r="G6" s="318"/>
      <c r="H6" s="903" t="s">
        <v>876</v>
      </c>
      <c r="I6" s="903"/>
      <c r="J6" s="319" t="s">
        <v>875</v>
      </c>
    </row>
    <row r="7" spans="1:11" ht="30" customHeight="1">
      <c r="A7" s="320" t="s">
        <v>412</v>
      </c>
      <c r="B7" s="320" t="s">
        <v>413</v>
      </c>
      <c r="C7" s="320" t="s">
        <v>414</v>
      </c>
      <c r="D7" s="320" t="s">
        <v>415</v>
      </c>
      <c r="E7" s="320" t="s">
        <v>413</v>
      </c>
      <c r="F7" s="320" t="s">
        <v>414</v>
      </c>
      <c r="G7" s="320" t="s">
        <v>415</v>
      </c>
      <c r="H7" s="320" t="s">
        <v>413</v>
      </c>
      <c r="I7" s="320" t="s">
        <v>414</v>
      </c>
      <c r="J7" s="320" t="s">
        <v>415</v>
      </c>
    </row>
    <row r="8" spans="1:11" ht="12.75" customHeight="1">
      <c r="A8" s="141" t="s">
        <v>30</v>
      </c>
      <c r="B8" s="769">
        <v>875</v>
      </c>
      <c r="C8" s="769">
        <v>812</v>
      </c>
      <c r="D8" s="769">
        <v>1687</v>
      </c>
      <c r="E8" s="770">
        <v>877</v>
      </c>
      <c r="F8" s="770">
        <v>811</v>
      </c>
      <c r="G8" s="769">
        <v>1688</v>
      </c>
      <c r="H8" s="769">
        <v>-2</v>
      </c>
      <c r="I8" s="769">
        <v>1</v>
      </c>
      <c r="J8" s="773">
        <v>-5.924170616113944E-4</v>
      </c>
      <c r="K8" s="87"/>
    </row>
    <row r="9" spans="1:11" ht="12.75" customHeight="1">
      <c r="A9" s="141" t="s">
        <v>31</v>
      </c>
      <c r="B9" s="769">
        <v>3938</v>
      </c>
      <c r="C9" s="769">
        <v>2396</v>
      </c>
      <c r="D9" s="769">
        <v>6334</v>
      </c>
      <c r="E9" s="770">
        <v>3852</v>
      </c>
      <c r="F9" s="770">
        <v>2387</v>
      </c>
      <c r="G9" s="769">
        <v>6239</v>
      </c>
      <c r="H9" s="769">
        <v>86</v>
      </c>
      <c r="I9" s="769">
        <v>9</v>
      </c>
      <c r="J9" s="773">
        <v>1.5226799166533134E-2</v>
      </c>
      <c r="K9" s="87"/>
    </row>
    <row r="10" spans="1:11" ht="12.75" customHeight="1">
      <c r="A10" s="141" t="s">
        <v>32</v>
      </c>
      <c r="B10" s="769">
        <v>11134</v>
      </c>
      <c r="C10" s="769">
        <v>7318</v>
      </c>
      <c r="D10" s="769">
        <v>18452</v>
      </c>
      <c r="E10" s="770">
        <v>11242</v>
      </c>
      <c r="F10" s="770">
        <v>7503</v>
      </c>
      <c r="G10" s="769">
        <v>18745</v>
      </c>
      <c r="H10" s="769">
        <v>-108</v>
      </c>
      <c r="I10" s="769">
        <v>-185</v>
      </c>
      <c r="J10" s="773">
        <v>-1.5630834889303835E-2</v>
      </c>
    </row>
    <row r="11" spans="1:11" ht="12.75" customHeight="1">
      <c r="A11" s="141" t="s">
        <v>33</v>
      </c>
      <c r="B11" s="769">
        <v>18858</v>
      </c>
      <c r="C11" s="769">
        <v>13846</v>
      </c>
      <c r="D11" s="769">
        <v>32704</v>
      </c>
      <c r="E11" s="770">
        <v>18763</v>
      </c>
      <c r="F11" s="770">
        <v>13797</v>
      </c>
      <c r="G11" s="769">
        <v>32560</v>
      </c>
      <c r="H11" s="769">
        <v>95</v>
      </c>
      <c r="I11" s="769">
        <v>49</v>
      </c>
      <c r="J11" s="773">
        <v>4.4226044226043371E-3</v>
      </c>
    </row>
    <row r="12" spans="1:11" ht="12.75" customHeight="1">
      <c r="A12" s="141" t="s">
        <v>34</v>
      </c>
      <c r="B12" s="769">
        <v>21597</v>
      </c>
      <c r="C12" s="769">
        <v>17874</v>
      </c>
      <c r="D12" s="769">
        <v>39471</v>
      </c>
      <c r="E12" s="770">
        <v>21360</v>
      </c>
      <c r="F12" s="770">
        <v>17713</v>
      </c>
      <c r="G12" s="769">
        <v>39073</v>
      </c>
      <c r="H12" s="769">
        <v>237</v>
      </c>
      <c r="I12" s="769">
        <v>161</v>
      </c>
      <c r="J12" s="773">
        <v>1.0186061986537931E-2</v>
      </c>
    </row>
    <row r="13" spans="1:11" ht="12.75" customHeight="1">
      <c r="A13" s="141" t="s">
        <v>35</v>
      </c>
      <c r="B13" s="769">
        <v>20650</v>
      </c>
      <c r="C13" s="769">
        <v>18905</v>
      </c>
      <c r="D13" s="769">
        <v>39555</v>
      </c>
      <c r="E13" s="770">
        <v>20375</v>
      </c>
      <c r="F13" s="770">
        <v>18756</v>
      </c>
      <c r="G13" s="769">
        <v>39131</v>
      </c>
      <c r="H13" s="769">
        <v>275</v>
      </c>
      <c r="I13" s="769">
        <v>149</v>
      </c>
      <c r="J13" s="773">
        <v>1.0835399044236027E-2</v>
      </c>
    </row>
    <row r="14" spans="1:11" ht="12.75" customHeight="1">
      <c r="A14" s="141" t="s">
        <v>36</v>
      </c>
      <c r="B14" s="769">
        <v>18673</v>
      </c>
      <c r="C14" s="769">
        <v>19650</v>
      </c>
      <c r="D14" s="769">
        <v>38323</v>
      </c>
      <c r="E14" s="770">
        <v>18361</v>
      </c>
      <c r="F14" s="770">
        <v>19305</v>
      </c>
      <c r="G14" s="769">
        <v>37666</v>
      </c>
      <c r="H14" s="769">
        <v>312</v>
      </c>
      <c r="I14" s="769">
        <v>345</v>
      </c>
      <c r="J14" s="773">
        <v>1.7442786597992921E-2</v>
      </c>
    </row>
    <row r="15" spans="1:11" ht="12.75" customHeight="1">
      <c r="A15" s="141" t="s">
        <v>139</v>
      </c>
      <c r="B15" s="769">
        <v>28932</v>
      </c>
      <c r="C15" s="769">
        <v>31640</v>
      </c>
      <c r="D15" s="769">
        <v>60572</v>
      </c>
      <c r="E15" s="770">
        <v>28433</v>
      </c>
      <c r="F15" s="770">
        <v>31156</v>
      </c>
      <c r="G15" s="769">
        <v>59589</v>
      </c>
      <c r="H15" s="769">
        <v>499</v>
      </c>
      <c r="I15" s="769">
        <v>484</v>
      </c>
      <c r="J15" s="773">
        <v>1.649633321586208E-2</v>
      </c>
    </row>
    <row r="16" spans="1:11" ht="12.75" customHeight="1">
      <c r="A16" s="141" t="s">
        <v>140</v>
      </c>
      <c r="B16" s="769">
        <v>12753</v>
      </c>
      <c r="C16" s="769">
        <v>14172</v>
      </c>
      <c r="D16" s="769">
        <v>26925</v>
      </c>
      <c r="E16" s="770">
        <v>12315</v>
      </c>
      <c r="F16" s="770">
        <v>13658</v>
      </c>
      <c r="G16" s="769">
        <v>25973</v>
      </c>
      <c r="H16" s="769">
        <v>438</v>
      </c>
      <c r="I16" s="769">
        <v>514</v>
      </c>
      <c r="J16" s="773">
        <v>3.6653447811188622E-2</v>
      </c>
    </row>
    <row r="17" spans="1:11" ht="12.75" customHeight="1">
      <c r="A17" s="141" t="s">
        <v>141</v>
      </c>
      <c r="B17" s="769">
        <v>3416</v>
      </c>
      <c r="C17" s="769">
        <v>4888</v>
      </c>
      <c r="D17" s="769">
        <v>8304</v>
      </c>
      <c r="E17" s="772">
        <v>3226</v>
      </c>
      <c r="F17" s="772">
        <v>4586</v>
      </c>
      <c r="G17" s="769">
        <v>7812</v>
      </c>
      <c r="H17" s="769">
        <v>190</v>
      </c>
      <c r="I17" s="769">
        <v>302</v>
      </c>
      <c r="J17" s="773">
        <v>6.2980030721966118E-2</v>
      </c>
    </row>
    <row r="18" spans="1:11" ht="12.75" customHeight="1">
      <c r="A18" s="141" t="s">
        <v>142</v>
      </c>
      <c r="B18" s="769">
        <v>233</v>
      </c>
      <c r="C18" s="769">
        <v>341</v>
      </c>
      <c r="D18" s="769">
        <v>574</v>
      </c>
      <c r="E18" s="772">
        <v>207</v>
      </c>
      <c r="F18" s="772">
        <v>317</v>
      </c>
      <c r="G18" s="769">
        <v>524</v>
      </c>
      <c r="H18" s="769">
        <v>26</v>
      </c>
      <c r="I18" s="769">
        <v>24</v>
      </c>
      <c r="J18" s="773">
        <v>9.5419847328244378E-2</v>
      </c>
    </row>
    <row r="19" spans="1:11" ht="26.25" customHeight="1">
      <c r="A19" s="606" t="s">
        <v>927</v>
      </c>
      <c r="B19" s="771">
        <v>141059</v>
      </c>
      <c r="C19" s="771">
        <v>131842</v>
      </c>
      <c r="D19" s="771">
        <v>272901</v>
      </c>
      <c r="E19" s="771">
        <v>139011</v>
      </c>
      <c r="F19" s="771">
        <v>129989</v>
      </c>
      <c r="G19" s="771">
        <v>269000</v>
      </c>
      <c r="H19" s="771">
        <v>2048</v>
      </c>
      <c r="I19" s="771">
        <v>1853</v>
      </c>
      <c r="J19" s="774">
        <v>1.450185873605947E-2</v>
      </c>
    </row>
    <row r="20" spans="1:11" ht="12.75" customHeight="1">
      <c r="A20" s="36" t="s">
        <v>137</v>
      </c>
    </row>
    <row r="21" spans="1:11" ht="12.75" customHeight="1"/>
    <row r="22" spans="1:11" ht="12.75" customHeight="1"/>
    <row r="23" spans="1:11" ht="12.75" customHeight="1">
      <c r="A23" s="474" t="s">
        <v>1361</v>
      </c>
    </row>
    <row r="24" spans="1:11" ht="12.75" customHeight="1">
      <c r="A24" s="118" t="s">
        <v>1362</v>
      </c>
    </row>
    <row r="25" spans="1:11" ht="12.75" customHeight="1"/>
    <row r="26" spans="1:11" ht="12.75" customHeight="1">
      <c r="A26" s="562"/>
      <c r="B26" s="562"/>
      <c r="C26" s="562"/>
      <c r="D26" s="562"/>
      <c r="E26" s="562"/>
      <c r="F26" s="562"/>
      <c r="G26" s="562"/>
      <c r="H26" s="562"/>
      <c r="I26" s="562"/>
      <c r="J26" s="562"/>
    </row>
    <row r="27" spans="1:11" ht="12.75" customHeight="1">
      <c r="A27" s="562"/>
      <c r="B27" s="562"/>
      <c r="C27" s="562"/>
      <c r="D27" s="562"/>
      <c r="E27" s="562"/>
      <c r="F27" s="562"/>
      <c r="G27" s="562"/>
      <c r="H27" s="562"/>
      <c r="I27" s="562"/>
      <c r="J27" s="562"/>
      <c r="K27" s="87"/>
    </row>
    <row r="28" spans="1:11" ht="12.75" customHeight="1">
      <c r="A28" s="562"/>
      <c r="B28" s="562"/>
      <c r="C28" s="562"/>
      <c r="D28" s="562"/>
      <c r="E28" s="562"/>
      <c r="F28" s="562"/>
      <c r="G28" s="562"/>
      <c r="H28" s="562"/>
      <c r="I28" s="562"/>
      <c r="J28" s="562"/>
      <c r="K28" s="87"/>
    </row>
    <row r="29" spans="1:11" ht="12.75" customHeight="1">
      <c r="A29" s="562"/>
      <c r="B29" s="562"/>
      <c r="C29" s="562"/>
      <c r="D29" s="562"/>
      <c r="E29" s="562"/>
      <c r="F29" s="562"/>
      <c r="G29" s="562"/>
      <c r="H29" s="562"/>
      <c r="I29" s="562"/>
      <c r="J29" s="562"/>
      <c r="K29" s="87"/>
    </row>
    <row r="30" spans="1:11" ht="12.75" customHeight="1">
      <c r="A30" s="562"/>
      <c r="B30" s="562"/>
      <c r="C30" s="562"/>
      <c r="D30" s="562"/>
      <c r="E30" s="562"/>
      <c r="F30" s="562"/>
      <c r="G30" s="562"/>
      <c r="H30" s="562"/>
      <c r="I30" s="562"/>
      <c r="J30" s="562"/>
      <c r="K30" s="77"/>
    </row>
    <row r="31" spans="1:11" ht="12.75" customHeight="1">
      <c r="A31" s="562"/>
      <c r="B31" s="562"/>
      <c r="C31" s="562"/>
      <c r="D31" s="562"/>
      <c r="E31" s="562"/>
      <c r="F31" s="562"/>
      <c r="G31" s="562"/>
      <c r="H31" s="562"/>
      <c r="I31" s="562"/>
      <c r="J31" s="562"/>
    </row>
    <row r="32" spans="1:11" ht="12.75" customHeight="1">
      <c r="A32" s="562"/>
      <c r="B32" s="562"/>
      <c r="C32" s="562"/>
      <c r="D32" s="562"/>
      <c r="E32" s="562"/>
      <c r="F32" s="562"/>
      <c r="G32" s="562"/>
      <c r="H32" s="562"/>
      <c r="I32" s="562"/>
      <c r="J32" s="562"/>
    </row>
    <row r="33" spans="1:10" ht="12.75" customHeight="1">
      <c r="A33" s="562"/>
      <c r="B33" s="562"/>
      <c r="C33" s="562"/>
      <c r="D33" s="562"/>
      <c r="E33" s="562"/>
      <c r="F33" s="562"/>
      <c r="G33" s="562"/>
      <c r="H33" s="562"/>
      <c r="I33" s="562"/>
      <c r="J33" s="562"/>
    </row>
    <row r="34" spans="1:10" ht="12.75" customHeight="1">
      <c r="A34" s="562"/>
      <c r="B34" s="562"/>
      <c r="C34" s="562"/>
      <c r="D34" s="562"/>
      <c r="E34" s="562"/>
      <c r="F34" s="562"/>
      <c r="G34" s="562"/>
      <c r="H34" s="562"/>
      <c r="I34" s="562"/>
      <c r="J34" s="562"/>
    </row>
    <row r="35" spans="1:10" ht="12.75" customHeight="1">
      <c r="A35" s="562"/>
      <c r="B35" s="562"/>
      <c r="C35" s="562"/>
      <c r="D35" s="562"/>
      <c r="E35" s="562"/>
      <c r="F35" s="562"/>
      <c r="G35" s="562"/>
      <c r="H35" s="562"/>
      <c r="I35" s="562"/>
      <c r="J35" s="562"/>
    </row>
    <row r="36" spans="1:10" ht="12.75" customHeight="1">
      <c r="A36" s="562"/>
      <c r="B36" s="562"/>
      <c r="C36" s="562"/>
      <c r="D36" s="562"/>
      <c r="E36" s="562"/>
      <c r="F36" s="562"/>
      <c r="G36" s="562"/>
      <c r="H36" s="562"/>
      <c r="I36" s="562"/>
      <c r="J36" s="562"/>
    </row>
    <row r="37" spans="1:10" ht="12.75" customHeight="1">
      <c r="A37" s="562"/>
      <c r="B37" s="562"/>
      <c r="C37" s="562"/>
      <c r="D37" s="562"/>
      <c r="E37" s="562"/>
      <c r="F37" s="562"/>
      <c r="G37" s="562"/>
      <c r="H37" s="562"/>
      <c r="I37" s="562"/>
      <c r="J37" s="562"/>
    </row>
    <row r="38" spans="1:10" ht="12.75" customHeight="1">
      <c r="A38" s="562"/>
      <c r="B38" s="562"/>
      <c r="C38" s="562"/>
      <c r="D38" s="562"/>
      <c r="E38" s="562"/>
      <c r="F38" s="562"/>
      <c r="G38" s="562"/>
      <c r="H38" s="562"/>
      <c r="I38" s="562"/>
      <c r="J38" s="562"/>
    </row>
    <row r="39" spans="1:10" ht="12.75" customHeight="1">
      <c r="A39" s="562"/>
      <c r="B39" s="562"/>
      <c r="C39" s="562"/>
      <c r="D39" s="562"/>
      <c r="E39" s="562"/>
      <c r="F39" s="562"/>
      <c r="G39" s="562"/>
      <c r="H39" s="562"/>
      <c r="I39" s="562"/>
      <c r="J39" s="562"/>
    </row>
    <row r="40" spans="1:10" ht="12.75" customHeight="1">
      <c r="A40" s="562"/>
      <c r="B40" s="562"/>
      <c r="C40" s="562"/>
      <c r="D40" s="562"/>
      <c r="E40" s="562"/>
      <c r="F40" s="562"/>
      <c r="G40" s="562"/>
      <c r="H40" s="562"/>
      <c r="I40" s="562"/>
      <c r="J40" s="562"/>
    </row>
    <row r="41" spans="1:10" ht="12.75" customHeight="1">
      <c r="A41" s="562"/>
      <c r="B41" s="562"/>
      <c r="C41" s="562"/>
      <c r="D41" s="562"/>
      <c r="E41" s="562"/>
      <c r="F41" s="562"/>
      <c r="G41" s="562"/>
      <c r="H41" s="562"/>
      <c r="I41" s="562"/>
      <c r="J41" s="562"/>
    </row>
    <row r="42" spans="1:10" ht="12.75" customHeight="1">
      <c r="A42" s="562"/>
      <c r="B42" s="562"/>
      <c r="C42" s="562"/>
      <c r="D42" s="562"/>
      <c r="E42" s="562"/>
      <c r="F42" s="562"/>
      <c r="G42" s="562"/>
      <c r="H42" s="562"/>
      <c r="I42" s="562"/>
      <c r="J42" s="562"/>
    </row>
    <row r="43" spans="1:10" ht="12.75" customHeight="1">
      <c r="A43" s="562"/>
      <c r="B43" s="562"/>
      <c r="C43" s="562"/>
      <c r="D43" s="562"/>
      <c r="E43" s="562"/>
      <c r="F43" s="562"/>
      <c r="G43" s="562"/>
      <c r="H43" s="562"/>
      <c r="I43" s="562"/>
      <c r="J43" s="562"/>
    </row>
    <row r="44" spans="1:10" ht="12.75" customHeight="1">
      <c r="A44" s="562"/>
      <c r="B44" s="562"/>
      <c r="C44" s="562"/>
      <c r="D44" s="562"/>
      <c r="E44" s="562"/>
      <c r="F44" s="562"/>
      <c r="G44" s="562"/>
      <c r="H44" s="562"/>
      <c r="I44" s="562"/>
      <c r="J44" s="562"/>
    </row>
    <row r="45" spans="1:10" ht="12.75" customHeight="1">
      <c r="A45" s="562"/>
      <c r="B45" s="562"/>
      <c r="C45" s="562"/>
      <c r="D45" s="562"/>
      <c r="E45" s="562"/>
      <c r="F45" s="562"/>
      <c r="G45" s="562"/>
      <c r="H45" s="562"/>
      <c r="I45" s="562"/>
      <c r="J45" s="562"/>
    </row>
    <row r="46" spans="1:10" ht="12.75" customHeight="1">
      <c r="A46" s="562"/>
      <c r="B46" s="562"/>
      <c r="C46" s="562"/>
      <c r="D46" s="562"/>
      <c r="E46" s="562"/>
      <c r="F46" s="562"/>
      <c r="G46" s="562"/>
      <c r="H46" s="562"/>
      <c r="I46" s="562"/>
      <c r="J46" s="562"/>
    </row>
    <row r="47" spans="1:10" ht="12.75" customHeight="1">
      <c r="A47" s="562"/>
      <c r="B47" s="562"/>
      <c r="C47" s="562"/>
      <c r="D47" s="562"/>
      <c r="E47" s="562"/>
      <c r="F47" s="562"/>
      <c r="G47" s="562"/>
      <c r="H47" s="562"/>
      <c r="I47" s="562"/>
      <c r="J47" s="562"/>
    </row>
    <row r="48" spans="1:10" ht="12.75" customHeight="1">
      <c r="A48" s="562"/>
      <c r="B48" s="562"/>
      <c r="C48" s="562"/>
      <c r="D48" s="562"/>
      <c r="E48" s="562"/>
      <c r="F48" s="562"/>
      <c r="G48" s="562"/>
      <c r="H48" s="562"/>
      <c r="I48" s="562"/>
      <c r="J48" s="562"/>
    </row>
    <row r="49" spans="1:10" ht="12.75" customHeight="1">
      <c r="A49" s="562"/>
      <c r="B49" s="562"/>
      <c r="C49" s="562"/>
      <c r="D49" s="562"/>
      <c r="E49" s="562"/>
      <c r="F49" s="562"/>
      <c r="G49" s="562"/>
      <c r="H49" s="562"/>
      <c r="I49" s="562"/>
      <c r="J49" s="562"/>
    </row>
    <row r="50" spans="1:10" ht="12.75" customHeight="1">
      <c r="A50" s="562"/>
      <c r="B50" s="562"/>
      <c r="C50" s="562"/>
      <c r="D50" s="562"/>
      <c r="E50" s="562"/>
      <c r="F50" s="562"/>
      <c r="G50" s="562"/>
      <c r="H50" s="562"/>
      <c r="I50" s="562"/>
      <c r="J50" s="562"/>
    </row>
    <row r="51" spans="1:10" ht="12.75" customHeight="1">
      <c r="A51" s="562"/>
      <c r="B51" s="562"/>
      <c r="C51" s="562"/>
      <c r="D51" s="562"/>
      <c r="E51" s="562"/>
      <c r="F51" s="562"/>
      <c r="G51" s="562"/>
      <c r="H51" s="562"/>
      <c r="I51" s="562"/>
      <c r="J51" s="562"/>
    </row>
    <row r="52" spans="1:10" ht="12.75" customHeight="1">
      <c r="A52" s="562"/>
      <c r="B52" s="562"/>
      <c r="C52" s="562"/>
      <c r="D52" s="562"/>
      <c r="E52" s="562"/>
      <c r="F52" s="562"/>
      <c r="G52" s="562"/>
      <c r="H52" s="562"/>
      <c r="I52" s="562"/>
      <c r="J52" s="562"/>
    </row>
    <row r="53" spans="1:10" ht="12.75" customHeight="1">
      <c r="A53" s="562"/>
      <c r="B53" s="562"/>
      <c r="C53" s="562"/>
      <c r="D53" s="562"/>
      <c r="E53" s="562"/>
      <c r="F53" s="562"/>
      <c r="G53" s="562"/>
      <c r="H53" s="562"/>
      <c r="I53" s="562"/>
      <c r="J53" s="562"/>
    </row>
    <row r="54" spans="1:10" ht="12.75" customHeight="1">
      <c r="A54" s="562"/>
      <c r="B54" s="562"/>
      <c r="C54" s="562"/>
      <c r="D54" s="562"/>
      <c r="E54" s="562"/>
      <c r="F54" s="562"/>
      <c r="G54" s="562"/>
      <c r="H54" s="562"/>
      <c r="I54" s="562"/>
      <c r="J54" s="562"/>
    </row>
    <row r="55" spans="1:10" ht="12.75" customHeight="1">
      <c r="A55" s="562"/>
      <c r="B55" s="562"/>
      <c r="C55" s="562"/>
      <c r="D55" s="562"/>
      <c r="E55" s="562"/>
      <c r="F55" s="562"/>
      <c r="G55" s="562"/>
      <c r="H55" s="562"/>
      <c r="I55" s="562"/>
      <c r="J55" s="562"/>
    </row>
    <row r="56" spans="1:10" ht="12.75" customHeight="1">
      <c r="A56" s="562"/>
      <c r="B56" s="562"/>
      <c r="C56" s="562"/>
      <c r="D56" s="562"/>
      <c r="E56" s="562"/>
      <c r="F56" s="562"/>
      <c r="G56" s="562"/>
      <c r="H56" s="562"/>
      <c r="I56" s="562"/>
      <c r="J56" s="562"/>
    </row>
    <row r="57" spans="1:10" ht="12.75" customHeight="1">
      <c r="A57" s="562"/>
      <c r="B57" s="562"/>
      <c r="C57" s="562"/>
      <c r="D57" s="562"/>
      <c r="E57" s="562"/>
      <c r="F57" s="562"/>
      <c r="G57" s="562"/>
      <c r="H57" s="562"/>
      <c r="I57" s="562"/>
      <c r="J57" s="562"/>
    </row>
    <row r="58" spans="1:10" ht="12.75" customHeight="1">
      <c r="A58" s="562"/>
      <c r="B58" s="562"/>
      <c r="C58" s="562"/>
      <c r="D58" s="562"/>
      <c r="E58" s="562"/>
      <c r="F58" s="562"/>
      <c r="G58" s="562"/>
      <c r="H58" s="562"/>
      <c r="I58" s="562"/>
      <c r="J58" s="562"/>
    </row>
    <row r="59" spans="1:10" ht="12.75" customHeight="1">
      <c r="A59" s="562"/>
      <c r="B59" s="562"/>
      <c r="C59" s="562"/>
      <c r="D59" s="562"/>
      <c r="E59" s="562"/>
      <c r="F59" s="562"/>
      <c r="G59" s="562"/>
      <c r="H59" s="562"/>
      <c r="I59" s="562"/>
      <c r="J59" s="562"/>
    </row>
    <row r="60" spans="1:10" ht="12.75" customHeight="1">
      <c r="A60" s="562"/>
      <c r="B60" s="562"/>
      <c r="C60" s="562"/>
      <c r="D60" s="562"/>
      <c r="E60" s="562"/>
      <c r="F60" s="562"/>
      <c r="G60" s="562"/>
      <c r="H60" s="562"/>
      <c r="I60" s="562"/>
      <c r="J60" s="562"/>
    </row>
    <row r="61" spans="1:10" ht="12.75" customHeight="1">
      <c r="A61" s="562"/>
      <c r="B61" s="562"/>
      <c r="C61" s="562"/>
      <c r="D61" s="562"/>
      <c r="E61" s="562"/>
      <c r="F61" s="562"/>
      <c r="G61" s="562"/>
      <c r="H61" s="562"/>
      <c r="I61" s="562"/>
      <c r="J61" s="562"/>
    </row>
    <row r="62" spans="1:10" ht="12.75" customHeight="1">
      <c r="A62" s="562"/>
      <c r="B62" s="562"/>
      <c r="C62" s="562"/>
      <c r="D62" s="562"/>
      <c r="E62" s="562"/>
      <c r="F62" s="562"/>
      <c r="G62" s="562"/>
      <c r="H62" s="562"/>
      <c r="I62" s="562"/>
      <c r="J62" s="562"/>
    </row>
    <row r="63" spans="1:10" ht="12.75" customHeight="1">
      <c r="A63" s="562"/>
      <c r="B63" s="562"/>
      <c r="C63" s="562"/>
      <c r="D63" s="562"/>
      <c r="E63" s="562"/>
      <c r="F63" s="562"/>
      <c r="G63" s="562"/>
      <c r="H63" s="562"/>
      <c r="I63" s="562"/>
      <c r="J63" s="562"/>
    </row>
    <row r="64" spans="1:10" ht="12.75" customHeight="1">
      <c r="A64" s="562"/>
      <c r="B64" s="562"/>
      <c r="C64" s="562"/>
      <c r="D64" s="562"/>
      <c r="E64" s="562"/>
      <c r="F64" s="562"/>
      <c r="G64" s="562"/>
      <c r="H64" s="562"/>
      <c r="I64" s="562"/>
      <c r="J64" s="562"/>
    </row>
    <row r="65" spans="1:10" ht="12.75" customHeight="1">
      <c r="A65" s="562"/>
      <c r="B65" s="562"/>
      <c r="C65" s="562"/>
      <c r="D65" s="562"/>
      <c r="E65" s="562"/>
      <c r="F65" s="562"/>
      <c r="G65" s="562"/>
      <c r="H65" s="562"/>
      <c r="I65" s="562"/>
      <c r="J65" s="562"/>
    </row>
    <row r="66" spans="1:10" ht="12.75" customHeight="1">
      <c r="A66" s="562"/>
      <c r="B66" s="562"/>
      <c r="C66" s="562"/>
      <c r="D66" s="562"/>
      <c r="E66" s="562"/>
      <c r="F66" s="562"/>
      <c r="G66" s="562"/>
      <c r="H66" s="562"/>
      <c r="I66" s="562"/>
      <c r="J66" s="562"/>
    </row>
    <row r="67" spans="1:10" ht="12.75" customHeight="1">
      <c r="A67" s="36" t="s">
        <v>411</v>
      </c>
    </row>
    <row r="68" spans="1:10" ht="12.75" customHeight="1"/>
    <row r="69" spans="1:10" ht="12.75" customHeight="1"/>
    <row r="70" spans="1:10" ht="12.75" customHeight="1">
      <c r="A70" s="73" t="s">
        <v>278</v>
      </c>
    </row>
    <row r="71" spans="1:10" ht="12.75" customHeight="1"/>
    <row r="72" spans="1:10" ht="12.75" customHeight="1"/>
    <row r="73" spans="1:10" ht="12.75" customHeight="1"/>
    <row r="74" spans="1:10" ht="12.75" customHeight="1">
      <c r="J74" s="641" t="s">
        <v>318</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70" t="s">
        <v>735</v>
      </c>
      <c r="F1" s="315" t="str">
        <f>Naslovnica!A20</f>
        <v>Studeni 2017.</v>
      </c>
    </row>
    <row r="2" spans="1:7" ht="12.75" customHeight="1">
      <c r="A2" s="119" t="s">
        <v>736</v>
      </c>
      <c r="F2" s="112" t="str">
        <f>Naslovnica!A24</f>
        <v>November 2017</v>
      </c>
    </row>
    <row r="3" spans="1:7" ht="12.75" customHeight="1"/>
    <row r="4" spans="1:7" ht="12.75" customHeight="1">
      <c r="E4" s="884" t="s">
        <v>393</v>
      </c>
      <c r="F4" s="884"/>
    </row>
    <row r="5" spans="1:7" ht="13.5" customHeight="1">
      <c r="A5" s="892" t="s">
        <v>1315</v>
      </c>
      <c r="B5" s="903" t="s">
        <v>145</v>
      </c>
      <c r="C5" s="903"/>
      <c r="D5" s="903"/>
      <c r="E5" s="903"/>
      <c r="F5" s="903"/>
    </row>
    <row r="6" spans="1:7" ht="33.75" customHeight="1">
      <c r="A6" s="892"/>
      <c r="B6" s="353" t="str">
        <f>Naslovnica!A20</f>
        <v>Studeni 2017.</v>
      </c>
      <c r="C6" s="565" t="str">
        <f>'5 Tablica 3,4'!$A$8</f>
        <v>Listopad 2017.</v>
      </c>
      <c r="D6" s="353" t="s">
        <v>94</v>
      </c>
      <c r="E6" s="328" t="s">
        <v>146</v>
      </c>
      <c r="F6" s="354" t="s">
        <v>147</v>
      </c>
    </row>
    <row r="7" spans="1:7" ht="45" customHeight="1">
      <c r="A7" s="892"/>
      <c r="B7" s="355" t="str">
        <f>Naslovnica!A24</f>
        <v>November 2017</v>
      </c>
      <c r="C7" s="566" t="str">
        <f>'5 Tablica 3,4'!$B$8</f>
        <v>October 2017</v>
      </c>
      <c r="D7" s="355" t="s">
        <v>148</v>
      </c>
      <c r="E7" s="333" t="s">
        <v>416</v>
      </c>
      <c r="F7" s="355" t="s">
        <v>149</v>
      </c>
    </row>
    <row r="8" spans="1:7">
      <c r="A8" s="173" t="s">
        <v>131</v>
      </c>
      <c r="B8" s="174">
        <v>8468.4276300000001</v>
      </c>
      <c r="C8" s="174">
        <v>9250.0771199999999</v>
      </c>
      <c r="D8" s="175">
        <v>-8.450194304974612E-2</v>
      </c>
      <c r="E8" s="678">
        <v>609038.80667999992</v>
      </c>
      <c r="F8" s="175">
        <v>1.410064153246382E-2</v>
      </c>
      <c r="G8" s="87"/>
    </row>
    <row r="9" spans="1:7">
      <c r="A9" s="173" t="s">
        <v>132</v>
      </c>
      <c r="B9" s="174">
        <v>12484.811760000001</v>
      </c>
      <c r="C9" s="174">
        <v>11137.40524</v>
      </c>
      <c r="D9" s="175">
        <v>0.12098029037865921</v>
      </c>
      <c r="E9" s="678">
        <v>1468184.040000001</v>
      </c>
      <c r="F9" s="175">
        <v>8.5765050346935379E-3</v>
      </c>
      <c r="G9" s="87"/>
    </row>
    <row r="10" spans="1:7">
      <c r="A10" s="173" t="s">
        <v>133</v>
      </c>
      <c r="B10" s="174">
        <v>2600.99395</v>
      </c>
      <c r="C10" s="174">
        <v>2250.6521299999999</v>
      </c>
      <c r="D10" s="175">
        <v>0.15566235906923565</v>
      </c>
      <c r="E10" s="678">
        <v>255627.97132999997</v>
      </c>
      <c r="F10" s="176">
        <v>1.027951239402336E-2</v>
      </c>
    </row>
    <row r="11" spans="1:7">
      <c r="A11" s="173" t="s">
        <v>1477</v>
      </c>
      <c r="B11" s="174">
        <v>49.253740000000001</v>
      </c>
      <c r="C11" s="174">
        <v>0</v>
      </c>
      <c r="D11" s="175" t="s">
        <v>852</v>
      </c>
      <c r="E11" s="678">
        <v>49.253740000000001</v>
      </c>
      <c r="F11" s="176" t="s">
        <v>852</v>
      </c>
    </row>
    <row r="12" spans="1:7">
      <c r="A12" s="173" t="s">
        <v>1478</v>
      </c>
      <c r="B12" s="174">
        <v>50</v>
      </c>
      <c r="C12" s="174">
        <v>0</v>
      </c>
      <c r="D12" s="175" t="s">
        <v>852</v>
      </c>
      <c r="E12" s="678">
        <v>50</v>
      </c>
      <c r="F12" s="176" t="s">
        <v>852</v>
      </c>
    </row>
    <row r="13" spans="1:7">
      <c r="A13" s="173" t="s">
        <v>134</v>
      </c>
      <c r="B13" s="174">
        <v>1669.93246</v>
      </c>
      <c r="C13" s="174">
        <v>1546.8502900000001</v>
      </c>
      <c r="D13" s="175">
        <v>7.9569542570276708E-2</v>
      </c>
      <c r="E13" s="678">
        <v>229507.29795000009</v>
      </c>
      <c r="F13" s="175">
        <v>7.3294933708900611E-3</v>
      </c>
    </row>
    <row r="14" spans="1:7">
      <c r="A14" s="173" t="s">
        <v>135</v>
      </c>
      <c r="B14" s="174">
        <v>2871.9863999999998</v>
      </c>
      <c r="C14" s="174">
        <v>3976.6225499999996</v>
      </c>
      <c r="D14" s="175">
        <v>-0.27778249912101916</v>
      </c>
      <c r="E14" s="678">
        <v>198795.28939000002</v>
      </c>
      <c r="F14" s="175">
        <v>1.4658727962270968E-2</v>
      </c>
    </row>
    <row r="15" spans="1:7">
      <c r="A15" s="177" t="s">
        <v>136</v>
      </c>
      <c r="B15" s="174">
        <v>10082.141099999999</v>
      </c>
      <c r="C15" s="174">
        <v>10742.346460000001</v>
      </c>
      <c r="D15" s="175">
        <v>-6.1458207707071222E-2</v>
      </c>
      <c r="E15" s="678">
        <v>1207585.4869700002</v>
      </c>
      <c r="F15" s="175">
        <v>8.4193009854809375E-3</v>
      </c>
    </row>
    <row r="16" spans="1:7" ht="18.75" customHeight="1">
      <c r="A16" s="356" t="s">
        <v>304</v>
      </c>
      <c r="B16" s="357">
        <v>38277.547039999998</v>
      </c>
      <c r="C16" s="358">
        <v>38903.95379</v>
      </c>
      <c r="D16" s="359">
        <v>-1.6101364745117919E-2</v>
      </c>
      <c r="E16" s="679">
        <v>3968838.1460600011</v>
      </c>
      <c r="F16" s="359">
        <v>9.738444701639315E-3</v>
      </c>
    </row>
    <row r="17" spans="1:7" ht="12.75" customHeight="1">
      <c r="A17" s="27" t="s">
        <v>540</v>
      </c>
      <c r="B17" s="28"/>
      <c r="C17" s="30"/>
      <c r="D17" s="30"/>
      <c r="E17" s="30"/>
      <c r="F17" s="30"/>
      <c r="G17" s="30"/>
    </row>
    <row r="18" spans="1:7" ht="22.5" customHeight="1">
      <c r="A18" s="908" t="s">
        <v>151</v>
      </c>
      <c r="B18" s="908"/>
      <c r="C18" s="908"/>
      <c r="D18" s="908"/>
      <c r="E18" s="908"/>
      <c r="F18" s="908"/>
      <c r="G18" s="47"/>
    </row>
    <row r="19" spans="1:7" ht="12.75" customHeight="1">
      <c r="A19" s="904" t="s">
        <v>1297</v>
      </c>
      <c r="B19" s="909"/>
      <c r="C19" s="909"/>
      <c r="D19" s="909"/>
      <c r="E19" s="909"/>
      <c r="F19" s="909"/>
      <c r="G19" s="48"/>
    </row>
    <row r="20" spans="1:7" ht="12.75" customHeight="1">
      <c r="A20" s="906" t="s">
        <v>152</v>
      </c>
      <c r="B20" s="907"/>
      <c r="C20" s="907"/>
      <c r="D20" s="907"/>
      <c r="E20" s="907"/>
      <c r="F20" s="907"/>
      <c r="G20" s="49"/>
    </row>
    <row r="21" spans="1:7" ht="12.75" customHeight="1">
      <c r="A21" s="904" t="s">
        <v>153</v>
      </c>
      <c r="B21" s="905"/>
      <c r="C21" s="905"/>
      <c r="D21" s="905"/>
      <c r="E21" s="905"/>
      <c r="F21" s="905"/>
      <c r="G21" s="48"/>
    </row>
    <row r="22" spans="1:7" ht="12.75" customHeight="1"/>
    <row r="23" spans="1:7" ht="12.75" customHeight="1">
      <c r="A23" s="475" t="s">
        <v>307</v>
      </c>
      <c r="F23" s="315" t="str">
        <f>Naslovnica!A20</f>
        <v>Studeni 2017.</v>
      </c>
    </row>
    <row r="24" spans="1:7" ht="12.75" customHeight="1">
      <c r="A24" s="119" t="s">
        <v>308</v>
      </c>
      <c r="F24" s="112" t="str">
        <f>Naslovnica!A24</f>
        <v>November 2017</v>
      </c>
    </row>
    <row r="25" spans="1:7" ht="12.75" customHeight="1"/>
    <row r="26" spans="1:7" ht="12.75" customHeight="1"/>
    <row r="27" spans="1:7" ht="12.75" customHeight="1">
      <c r="G27" s="87"/>
    </row>
    <row r="28" spans="1:7" ht="12.75" customHeight="1">
      <c r="G28" s="87"/>
    </row>
    <row r="29" spans="1:7" ht="12.75" customHeight="1">
      <c r="G29" s="87"/>
    </row>
    <row r="30" spans="1:7" ht="12.75" customHeight="1">
      <c r="G30" s="77"/>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540</v>
      </c>
    </row>
    <row r="44" spans="1:1" ht="12.75" customHeight="1"/>
    <row r="45" spans="1:1" ht="12.75" customHeight="1">
      <c r="A45" s="81"/>
    </row>
    <row r="46" spans="1:1" ht="12.75" customHeight="1">
      <c r="A46" s="84"/>
    </row>
    <row r="47" spans="1:1" ht="12.75" customHeight="1"/>
    <row r="48" spans="1:1" ht="12.75" customHeight="1">
      <c r="A48" s="73" t="s">
        <v>278</v>
      </c>
    </row>
    <row r="49" spans="6:6" ht="12.75" customHeight="1"/>
    <row r="50" spans="6:6" ht="12.75" customHeight="1"/>
    <row r="51" spans="6:6" ht="12.75" customHeight="1"/>
    <row r="54" spans="6:6">
      <c r="F54" s="44" t="s">
        <v>319</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71" t="s">
        <v>737</v>
      </c>
      <c r="G1" s="315" t="str">
        <f>Naslovnica!A20</f>
        <v>Studeni 2017.</v>
      </c>
    </row>
    <row r="2" spans="1:8" ht="12.75" customHeight="1">
      <c r="A2" s="111" t="s">
        <v>738</v>
      </c>
      <c r="G2" s="112" t="str">
        <f>Naslovnica!A24</f>
        <v>November 2017</v>
      </c>
    </row>
    <row r="3" spans="1:8" ht="12.75" customHeight="1"/>
    <row r="4" spans="1:8" ht="12.75" customHeight="1">
      <c r="F4" s="132"/>
      <c r="G4" s="21" t="s">
        <v>393</v>
      </c>
    </row>
    <row r="5" spans="1:8" ht="15" customHeight="1">
      <c r="A5" s="885" t="s">
        <v>399</v>
      </c>
      <c r="B5" s="886" t="s">
        <v>417</v>
      </c>
      <c r="C5" s="886"/>
      <c r="D5" s="886"/>
      <c r="E5" s="886"/>
      <c r="F5" s="886"/>
      <c r="G5" s="886"/>
    </row>
    <row r="6" spans="1:8">
      <c r="A6" s="885"/>
      <c r="B6" s="890" t="str">
        <f>Naslovnica!A20</f>
        <v>Studeni 2017.</v>
      </c>
      <c r="C6" s="902"/>
      <c r="D6" s="891" t="str">
        <f>'5 Tablica 3,4'!A8</f>
        <v>Listopad 2017.</v>
      </c>
      <c r="E6" s="902"/>
      <c r="F6" s="910" t="s">
        <v>154</v>
      </c>
      <c r="G6" s="910"/>
    </row>
    <row r="7" spans="1:8">
      <c r="A7" s="885"/>
      <c r="B7" s="887" t="str">
        <f>Naslovnica!A24</f>
        <v>November 2017</v>
      </c>
      <c r="C7" s="911"/>
      <c r="D7" s="912" t="str">
        <f>'5 Tablica 3,4'!B8</f>
        <v>October 2017</v>
      </c>
      <c r="E7" s="911"/>
      <c r="F7" s="913" t="s">
        <v>155</v>
      </c>
      <c r="G7" s="913"/>
    </row>
    <row r="8" spans="1:8">
      <c r="A8" s="885"/>
      <c r="B8" s="334" t="s">
        <v>115</v>
      </c>
      <c r="C8" s="334" t="s">
        <v>116</v>
      </c>
      <c r="D8" s="334" t="s">
        <v>115</v>
      </c>
      <c r="E8" s="334" t="s">
        <v>116</v>
      </c>
      <c r="F8" s="334" t="s">
        <v>881</v>
      </c>
      <c r="G8" s="334" t="s">
        <v>877</v>
      </c>
    </row>
    <row r="9" spans="1:8">
      <c r="A9" s="885"/>
      <c r="B9" s="335" t="s">
        <v>117</v>
      </c>
      <c r="C9" s="335" t="s">
        <v>118</v>
      </c>
      <c r="D9" s="335" t="s">
        <v>117</v>
      </c>
      <c r="E9" s="335" t="s">
        <v>118</v>
      </c>
      <c r="F9" s="335" t="s">
        <v>117</v>
      </c>
      <c r="G9" s="335" t="s">
        <v>878</v>
      </c>
    </row>
    <row r="10" spans="1:8">
      <c r="A10" s="162" t="s">
        <v>131</v>
      </c>
      <c r="B10" s="178">
        <v>524717.52344000002</v>
      </c>
      <c r="C10" s="179">
        <v>0.13838879184336381</v>
      </c>
      <c r="D10" s="178">
        <v>518194.28619000001</v>
      </c>
      <c r="E10" s="180">
        <v>0.13769411127244624</v>
      </c>
      <c r="F10" s="181">
        <v>6523.2372500000001</v>
      </c>
      <c r="G10" s="180">
        <v>1.2588400574544689E-2</v>
      </c>
      <c r="H10" s="87"/>
    </row>
    <row r="11" spans="1:8">
      <c r="A11" s="162" t="s">
        <v>132</v>
      </c>
      <c r="B11" s="178">
        <v>1500032.8613800001</v>
      </c>
      <c r="C11" s="179">
        <v>0.39561807284574008</v>
      </c>
      <c r="D11" s="182">
        <v>1491674.0208699999</v>
      </c>
      <c r="E11" s="180">
        <v>0.39636625506245254</v>
      </c>
      <c r="F11" s="181">
        <v>8358.8405100002292</v>
      </c>
      <c r="G11" s="180">
        <v>5.6036643348691406E-3</v>
      </c>
      <c r="H11" s="87"/>
    </row>
    <row r="12" spans="1:8">
      <c r="A12" s="162" t="s">
        <v>150</v>
      </c>
      <c r="B12" s="178">
        <v>208957.13703000001</v>
      </c>
      <c r="C12" s="179">
        <v>5.5110272573041928E-2</v>
      </c>
      <c r="D12" s="182">
        <v>205088.05322999999</v>
      </c>
      <c r="E12" s="180">
        <v>5.4495809727525234E-2</v>
      </c>
      <c r="F12" s="181">
        <v>3869.0838000000117</v>
      </c>
      <c r="G12" s="180">
        <v>1.8865476262827308E-2</v>
      </c>
    </row>
    <row r="13" spans="1:8">
      <c r="A13" s="162" t="s">
        <v>1477</v>
      </c>
      <c r="B13" s="178">
        <v>47.893070000000002</v>
      </c>
      <c r="C13" s="815">
        <v>1.2631299316092937E-5</v>
      </c>
      <c r="D13" s="182">
        <v>0</v>
      </c>
      <c r="E13" s="180" t="s">
        <v>852</v>
      </c>
      <c r="F13" s="181">
        <v>47.893070000000002</v>
      </c>
      <c r="G13" s="180" t="s">
        <v>852</v>
      </c>
    </row>
    <row r="14" spans="1:8">
      <c r="A14" s="162" t="s">
        <v>1478</v>
      </c>
      <c r="B14" s="178">
        <v>49.869440000000004</v>
      </c>
      <c r="C14" s="815">
        <v>1.3152546357248299E-5</v>
      </c>
      <c r="D14" s="182">
        <v>0</v>
      </c>
      <c r="E14" s="180" t="s">
        <v>852</v>
      </c>
      <c r="F14" s="181">
        <v>49.869440000000004</v>
      </c>
      <c r="G14" s="180" t="s">
        <v>852</v>
      </c>
    </row>
    <row r="15" spans="1:8">
      <c r="A15" s="162" t="s">
        <v>134</v>
      </c>
      <c r="B15" s="178">
        <v>242342.26644000001</v>
      </c>
      <c r="C15" s="179">
        <v>6.3915253383088289E-2</v>
      </c>
      <c r="D15" s="182">
        <v>238341.54939</v>
      </c>
      <c r="E15" s="180">
        <v>6.3331898280562751E-2</v>
      </c>
      <c r="F15" s="181">
        <v>4000.717050000012</v>
      </c>
      <c r="G15" s="180">
        <v>1.6785646733602499E-2</v>
      </c>
    </row>
    <row r="16" spans="1:8">
      <c r="A16" s="162" t="s">
        <v>135</v>
      </c>
      <c r="B16" s="178">
        <v>166174.07390000002</v>
      </c>
      <c r="C16" s="179">
        <v>4.3826684445274593E-2</v>
      </c>
      <c r="D16" s="182">
        <v>163653.33256000001</v>
      </c>
      <c r="E16" s="180">
        <v>4.3485813688345046E-2</v>
      </c>
      <c r="F16" s="181">
        <v>2520.7413400000037</v>
      </c>
      <c r="G16" s="180">
        <v>1.5402933142689479E-2</v>
      </c>
    </row>
    <row r="17" spans="1:8">
      <c r="A17" s="162" t="s">
        <v>136</v>
      </c>
      <c r="B17" s="178">
        <v>1149297.0205000001</v>
      </c>
      <c r="C17" s="179">
        <v>0.30311514106381782</v>
      </c>
      <c r="D17" s="183">
        <v>1146421.65295</v>
      </c>
      <c r="E17" s="180">
        <v>0.30462611196866823</v>
      </c>
      <c r="F17" s="181">
        <v>2875.3675499999522</v>
      </c>
      <c r="G17" s="180">
        <v>2.5081239024062896E-3</v>
      </c>
    </row>
    <row r="18" spans="1:8" ht="18.75" customHeight="1">
      <c r="A18" s="360" t="s">
        <v>122</v>
      </c>
      <c r="B18" s="361">
        <v>3791618.6452000006</v>
      </c>
      <c r="C18" s="362">
        <v>0.99999999999999978</v>
      </c>
      <c r="D18" s="361">
        <v>3763372.8951899996</v>
      </c>
      <c r="E18" s="362">
        <v>0.99999999999999989</v>
      </c>
      <c r="F18" s="363">
        <v>28245.750010001182</v>
      </c>
      <c r="G18" s="362">
        <v>7.50543483110655E-3</v>
      </c>
    </row>
    <row r="19" spans="1:8" ht="12.75" customHeight="1">
      <c r="A19" s="37" t="s">
        <v>418</v>
      </c>
    </row>
    <row r="20" spans="1:8" ht="12.75" customHeight="1"/>
    <row r="21" spans="1:8" ht="12.75" customHeight="1">
      <c r="A21" s="471" t="s">
        <v>309</v>
      </c>
      <c r="G21" s="315" t="str">
        <f>Naslovnica!A20</f>
        <v>Studeni 2017.</v>
      </c>
    </row>
    <row r="22" spans="1:8" ht="12.75" customHeight="1">
      <c r="A22" s="111" t="s">
        <v>310</v>
      </c>
      <c r="G22" s="112" t="str">
        <f>Naslovnica!A24</f>
        <v>November 2017</v>
      </c>
    </row>
    <row r="23" spans="1:8" ht="12.75" customHeight="1"/>
    <row r="24" spans="1:8" ht="12.75" customHeight="1"/>
    <row r="25" spans="1:8" ht="12.75" customHeight="1"/>
    <row r="26" spans="1:8" ht="12.75" customHeight="1">
      <c r="H26" s="87"/>
    </row>
    <row r="27" spans="1:8" ht="12.75" customHeight="1">
      <c r="H27" s="87"/>
    </row>
    <row r="28" spans="1:8" ht="12.75" customHeight="1">
      <c r="G28" s="87"/>
      <c r="H28" s="87"/>
    </row>
    <row r="29" spans="1:8" ht="12.75" customHeight="1">
      <c r="H29" s="87"/>
    </row>
    <row r="30" spans="1:8" ht="12.75" customHeight="1">
      <c r="G30" s="87"/>
      <c r="H30" s="77"/>
    </row>
    <row r="31" spans="1:8" ht="12.75" customHeight="1">
      <c r="G31" s="77"/>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418</v>
      </c>
    </row>
    <row r="43" spans="1:7" ht="12.75" customHeight="1">
      <c r="A43" s="37"/>
    </row>
    <row r="44" spans="1:7" ht="12.75" customHeight="1">
      <c r="A44" s="314" t="s">
        <v>311</v>
      </c>
      <c r="G44" s="315" t="str">
        <f>Naslovnica!A20</f>
        <v>Studeni 2017.</v>
      </c>
    </row>
    <row r="45" spans="1:7" ht="12.75" customHeight="1">
      <c r="A45" s="111" t="s">
        <v>312</v>
      </c>
      <c r="G45" s="112" t="str">
        <f>Naslovnica!A24</f>
        <v>November 2017</v>
      </c>
    </row>
    <row r="46" spans="1:7" ht="12.75" customHeight="1"/>
    <row r="47" spans="1:7" ht="12.75" customHeight="1"/>
    <row r="48" spans="1:7" ht="12.75" customHeight="1"/>
    <row r="49" spans="7:8" ht="12.75" customHeight="1">
      <c r="H49" s="87"/>
    </row>
    <row r="50" spans="7:8" ht="12.75" customHeight="1">
      <c r="G50" s="87"/>
      <c r="H50" s="87"/>
    </row>
    <row r="51" spans="7:8" ht="12.75" customHeight="1">
      <c r="G51" s="77"/>
      <c r="H51" s="87"/>
    </row>
    <row r="52" spans="7:8" ht="12.75" customHeight="1">
      <c r="G52" s="77"/>
      <c r="H52" s="77"/>
    </row>
    <row r="53" spans="7:8" ht="12.75" customHeight="1">
      <c r="G53" s="87"/>
    </row>
    <row r="54" spans="7:8" ht="12.75" customHeight="1">
      <c r="G54" s="77"/>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418</v>
      </c>
    </row>
    <row r="66" spans="1:7" ht="12.75" customHeight="1">
      <c r="A66" s="88"/>
    </row>
    <row r="67" spans="1:7">
      <c r="A67" s="73" t="s">
        <v>278</v>
      </c>
    </row>
    <row r="68" spans="1:7">
      <c r="G68" s="44" t="s">
        <v>320</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8"/>
  <sheetViews>
    <sheetView showGridLines="0" zoomScaleNormal="100" workbookViewId="0"/>
  </sheetViews>
  <sheetFormatPr defaultRowHeight="15"/>
  <cols>
    <col min="1" max="1" width="15.5703125" customWidth="1"/>
    <col min="2" max="2" width="16.28515625" customWidth="1"/>
    <col min="3" max="3" width="11.5703125" customWidth="1"/>
    <col min="4" max="4" width="12" customWidth="1"/>
    <col min="5" max="5" width="10.5703125" customWidth="1"/>
    <col min="7" max="7" width="9.140625" customWidth="1"/>
    <col min="9" max="9" width="9.85546875" customWidth="1"/>
  </cols>
  <sheetData>
    <row r="1" spans="1:10" ht="12.75" customHeight="1">
      <c r="A1" s="471" t="s">
        <v>739</v>
      </c>
      <c r="I1" s="315" t="str">
        <f>Naslovnica!A20</f>
        <v>Studeni 2017.</v>
      </c>
    </row>
    <row r="2" spans="1:10" ht="12.75" customHeight="1">
      <c r="A2" s="111" t="s">
        <v>810</v>
      </c>
      <c r="I2" s="112" t="str">
        <f>Naslovnica!A24</f>
        <v>November 2017</v>
      </c>
    </row>
    <row r="3" spans="1:10" ht="12.75" customHeight="1"/>
    <row r="4" spans="1:10" ht="35.25" customHeight="1">
      <c r="A4" s="328"/>
      <c r="B4" s="873" t="s">
        <v>848</v>
      </c>
      <c r="C4" s="873"/>
      <c r="D4" s="899" t="s">
        <v>419</v>
      </c>
      <c r="E4" s="899"/>
      <c r="F4" s="899"/>
      <c r="G4" s="899"/>
      <c r="H4" s="899"/>
      <c r="I4" s="328"/>
    </row>
    <row r="5" spans="1:10" ht="12" customHeight="1">
      <c r="A5" s="639"/>
      <c r="B5" s="638"/>
      <c r="C5" s="638"/>
      <c r="D5" s="895" t="s">
        <v>1102</v>
      </c>
      <c r="E5" s="914"/>
      <c r="F5" s="640"/>
      <c r="G5" s="640"/>
      <c r="H5" s="640"/>
      <c r="I5" s="639"/>
    </row>
    <row r="6" spans="1:10" ht="33.75">
      <c r="A6" s="328" t="s">
        <v>399</v>
      </c>
      <c r="B6" s="328" t="str">
        <f>Naslovnica!A20</f>
        <v>Studeni 2017.</v>
      </c>
      <c r="C6" s="330" t="str">
        <f>'5 Tablica 3,4'!A8</f>
        <v>Listopad 2017.</v>
      </c>
      <c r="D6" s="328" t="str">
        <f>Naslovnica!A20</f>
        <v>Studeni 2017.</v>
      </c>
      <c r="E6" s="330" t="str">
        <f>C6</f>
        <v>Listopad 2017.</v>
      </c>
      <c r="F6" s="328" t="s">
        <v>174</v>
      </c>
      <c r="G6" s="328" t="s">
        <v>156</v>
      </c>
      <c r="H6" s="364" t="s">
        <v>157</v>
      </c>
      <c r="I6" s="364" t="s">
        <v>158</v>
      </c>
    </row>
    <row r="7" spans="1:10" ht="34.5" customHeight="1">
      <c r="A7" s="328"/>
      <c r="B7" s="331" t="str">
        <f>Naslovnica!A24</f>
        <v>November 2017</v>
      </c>
      <c r="C7" s="332" t="str">
        <f>'5 Tablica 3,4'!B8</f>
        <v>October 2017</v>
      </c>
      <c r="D7" s="331" t="str">
        <f>Naslovnica!A24</f>
        <v>November 2017</v>
      </c>
      <c r="E7" s="332" t="str">
        <f>C7</f>
        <v>October 2017</v>
      </c>
      <c r="F7" s="331" t="s">
        <v>159</v>
      </c>
      <c r="G7" s="331" t="s">
        <v>160</v>
      </c>
      <c r="H7" s="333" t="s">
        <v>161</v>
      </c>
      <c r="I7" s="355" t="s">
        <v>162</v>
      </c>
    </row>
    <row r="8" spans="1:10" ht="22.5">
      <c r="A8" s="184" t="s">
        <v>601</v>
      </c>
      <c r="B8" s="185">
        <v>256.5967</v>
      </c>
      <c r="C8" s="185">
        <v>255.44669999999999</v>
      </c>
      <c r="D8" s="186">
        <v>4.5019176211711365E-3</v>
      </c>
      <c r="E8" s="186">
        <v>3.6161292565837222E-3</v>
      </c>
      <c r="F8" s="186">
        <v>3.7765693273606349E-2</v>
      </c>
      <c r="G8" s="186">
        <v>4.6543649303036227E-2</v>
      </c>
      <c r="H8" s="186">
        <v>6.9612573708600189E-2</v>
      </c>
      <c r="I8" s="187" t="s">
        <v>912</v>
      </c>
      <c r="J8" s="87"/>
    </row>
    <row r="9" spans="1:10" ht="22.5">
      <c r="A9" s="184" t="s">
        <v>602</v>
      </c>
      <c r="B9" s="188">
        <v>257.60910000000001</v>
      </c>
      <c r="C9" s="188">
        <v>257.44779999999997</v>
      </c>
      <c r="D9" s="186">
        <v>6.2653477714724737E-4</v>
      </c>
      <c r="E9" s="186">
        <v>6.2513582261993772E-3</v>
      </c>
      <c r="F9" s="186">
        <v>-2.6978853401563252E-2</v>
      </c>
      <c r="G9" s="186">
        <v>-1.9015051265696248E-2</v>
      </c>
      <c r="H9" s="186">
        <v>6.90058188679048E-2</v>
      </c>
      <c r="I9" s="187" t="s">
        <v>913</v>
      </c>
      <c r="J9" s="87"/>
    </row>
    <row r="10" spans="1:10" ht="22.5">
      <c r="A10" s="184" t="s">
        <v>603</v>
      </c>
      <c r="B10" s="188">
        <v>161.92410000000001</v>
      </c>
      <c r="C10" s="188">
        <v>160.2347</v>
      </c>
      <c r="D10" s="186">
        <v>1.054328431981344E-2</v>
      </c>
      <c r="E10" s="186">
        <v>6.3166925099651383E-3</v>
      </c>
      <c r="F10" s="186">
        <v>2.3250685014610362E-2</v>
      </c>
      <c r="G10" s="186">
        <v>3.514229330121621E-2</v>
      </c>
      <c r="H10" s="186">
        <v>3.4775717972759468E-2</v>
      </c>
      <c r="I10" s="187" t="s">
        <v>914</v>
      </c>
    </row>
    <row r="11" spans="1:10" ht="22.5">
      <c r="A11" s="184" t="s">
        <v>1477</v>
      </c>
      <c r="B11" s="188">
        <v>1041.5900999999999</v>
      </c>
      <c r="C11" s="188">
        <v>0</v>
      </c>
      <c r="D11" s="186" t="s">
        <v>852</v>
      </c>
      <c r="E11" s="186" t="s">
        <v>852</v>
      </c>
      <c r="F11" s="186" t="s">
        <v>852</v>
      </c>
      <c r="G11" s="186" t="s">
        <v>852</v>
      </c>
      <c r="H11" s="186" t="s">
        <v>852</v>
      </c>
      <c r="I11" s="187" t="s">
        <v>1479</v>
      </c>
    </row>
    <row r="12" spans="1:10" ht="22.5">
      <c r="A12" s="184" t="s">
        <v>1478</v>
      </c>
      <c r="B12" s="188">
        <v>1022.9629</v>
      </c>
      <c r="C12" s="188">
        <v>0</v>
      </c>
      <c r="D12" s="186" t="s">
        <v>852</v>
      </c>
      <c r="E12" s="186" t="s">
        <v>852</v>
      </c>
      <c r="F12" s="186" t="s">
        <v>852</v>
      </c>
      <c r="G12" s="186" t="s">
        <v>852</v>
      </c>
      <c r="H12" s="186" t="s">
        <v>852</v>
      </c>
      <c r="I12" s="187" t="s">
        <v>1479</v>
      </c>
    </row>
    <row r="13" spans="1:10" ht="22.5">
      <c r="A13" s="184" t="s">
        <v>604</v>
      </c>
      <c r="B13" s="188">
        <v>214.18950000000001</v>
      </c>
      <c r="C13" s="188">
        <v>211.08940000000001</v>
      </c>
      <c r="D13" s="186">
        <v>1.4686194569694111E-2</v>
      </c>
      <c r="E13" s="186">
        <v>9.6768345735300798E-3</v>
      </c>
      <c r="F13" s="189">
        <v>3.9779082231042207E-2</v>
      </c>
      <c r="G13" s="186">
        <v>4.9387827092386871E-2</v>
      </c>
      <c r="H13" s="186">
        <v>6.1694154116721522E-2</v>
      </c>
      <c r="I13" s="187" t="s">
        <v>915</v>
      </c>
    </row>
    <row r="14" spans="1:10" ht="22.5">
      <c r="A14" s="184" t="s">
        <v>605</v>
      </c>
      <c r="B14" s="188">
        <v>201.3074</v>
      </c>
      <c r="C14" s="188">
        <v>200.03569999999999</v>
      </c>
      <c r="D14" s="186">
        <v>6.3573652103099398E-3</v>
      </c>
      <c r="E14" s="186">
        <v>4.3672134637504634E-3</v>
      </c>
      <c r="F14" s="189">
        <v>3.6247244754352037E-2</v>
      </c>
      <c r="G14" s="186">
        <v>4.1427422212680254E-2</v>
      </c>
      <c r="H14" s="186">
        <v>5.653082308007118E-2</v>
      </c>
      <c r="I14" s="187" t="s">
        <v>915</v>
      </c>
    </row>
    <row r="15" spans="1:10" ht="22.5">
      <c r="A15" s="184" t="s">
        <v>606</v>
      </c>
      <c r="B15" s="188">
        <v>235.07990000000001</v>
      </c>
      <c r="C15" s="188">
        <v>235.36869999999999</v>
      </c>
      <c r="D15" s="186">
        <v>-1.2270110681665836E-3</v>
      </c>
      <c r="E15" s="186">
        <v>1.5269895401216482E-2</v>
      </c>
      <c r="F15" s="186">
        <v>3.7335351404780726E-2</v>
      </c>
      <c r="G15" s="186">
        <v>4.7991504792151529E-2</v>
      </c>
      <c r="H15" s="186">
        <v>5.7345492108244578E-2</v>
      </c>
      <c r="I15" s="187" t="s">
        <v>916</v>
      </c>
    </row>
    <row r="16" spans="1:10" ht="12.75" customHeight="1">
      <c r="A16" s="37" t="s">
        <v>418</v>
      </c>
    </row>
    <row r="17" spans="1:10" ht="12.75" customHeight="1">
      <c r="A17" s="840" t="s">
        <v>661</v>
      </c>
      <c r="B17" s="839"/>
      <c r="C17" s="839"/>
      <c r="D17" s="839"/>
      <c r="E17" s="839"/>
      <c r="F17" s="839"/>
      <c r="G17" s="839"/>
      <c r="H17" s="839"/>
      <c r="I17" s="839"/>
    </row>
    <row r="18" spans="1:10" ht="12.75" customHeight="1">
      <c r="A18" s="841" t="s">
        <v>1515</v>
      </c>
      <c r="B18" s="838"/>
      <c r="C18" s="838"/>
      <c r="D18" s="838"/>
      <c r="E18" s="838"/>
      <c r="F18" s="838"/>
      <c r="G18" s="838"/>
      <c r="H18" s="838"/>
      <c r="I18" s="838"/>
    </row>
    <row r="19" spans="1:10" ht="12.75" customHeight="1">
      <c r="A19" s="826" t="s">
        <v>1547</v>
      </c>
      <c r="B19" s="824"/>
      <c r="C19" s="824"/>
      <c r="D19" s="824"/>
      <c r="E19" s="824"/>
      <c r="F19" s="824"/>
      <c r="G19" s="824"/>
      <c r="H19" s="824"/>
      <c r="I19" s="824"/>
    </row>
    <row r="20" spans="1:10" ht="12.75" customHeight="1">
      <c r="A20" s="827" t="s">
        <v>1548</v>
      </c>
      <c r="B20" s="825"/>
      <c r="C20" s="825"/>
      <c r="D20" s="825"/>
      <c r="E20" s="825"/>
      <c r="F20" s="825"/>
      <c r="G20" s="825"/>
      <c r="H20" s="825"/>
      <c r="I20" s="825"/>
    </row>
    <row r="21" spans="1:10" ht="12.75" customHeight="1"/>
    <row r="22" spans="1:10" ht="12.75" customHeight="1">
      <c r="A22" s="471" t="s">
        <v>1513</v>
      </c>
      <c r="I22" s="14"/>
    </row>
    <row r="23" spans="1:10" ht="12.75" customHeight="1">
      <c r="A23" s="111" t="s">
        <v>1514</v>
      </c>
      <c r="I23" s="19"/>
      <c r="J23" s="91"/>
    </row>
    <row r="24" spans="1:10" ht="12.75" customHeight="1">
      <c r="A24" s="683"/>
    </row>
    <row r="25" spans="1:10" ht="16.5" customHeight="1">
      <c r="A25" s="823"/>
      <c r="B25" s="916" t="s">
        <v>1542</v>
      </c>
      <c r="C25" s="916"/>
      <c r="D25" s="916"/>
      <c r="E25" s="916"/>
      <c r="F25" s="916"/>
      <c r="G25" s="833"/>
      <c r="H25" s="833"/>
      <c r="I25" s="833"/>
    </row>
    <row r="26" spans="1:10" ht="23.25" customHeight="1">
      <c r="A26" s="885" t="s">
        <v>399</v>
      </c>
      <c r="B26" s="885" t="s">
        <v>1517</v>
      </c>
      <c r="C26" s="885"/>
      <c r="D26" s="895" t="s">
        <v>1532</v>
      </c>
      <c r="E26" s="895" t="s">
        <v>1519</v>
      </c>
      <c r="F26" s="895" t="s">
        <v>1520</v>
      </c>
      <c r="G26" s="833"/>
      <c r="H26" s="833"/>
      <c r="I26" s="833"/>
    </row>
    <row r="27" spans="1:10" ht="24.75" customHeight="1">
      <c r="A27" s="885"/>
      <c r="B27" s="834" t="s">
        <v>1516</v>
      </c>
      <c r="C27" s="835" t="s">
        <v>1518</v>
      </c>
      <c r="D27" s="895"/>
      <c r="E27" s="895"/>
      <c r="F27" s="895"/>
      <c r="G27" s="833"/>
      <c r="H27" s="833"/>
      <c r="I27" s="833"/>
    </row>
    <row r="28" spans="1:10" ht="22.5">
      <c r="A28" s="184" t="s">
        <v>601</v>
      </c>
      <c r="B28" s="828" t="s">
        <v>1539</v>
      </c>
      <c r="C28" s="829" t="s">
        <v>1538</v>
      </c>
      <c r="D28" s="846">
        <v>1.4999999999999999E-2</v>
      </c>
      <c r="E28" s="843" t="s">
        <v>1540</v>
      </c>
      <c r="F28" s="842">
        <v>2.9999999999999997E-4</v>
      </c>
      <c r="G28" s="837"/>
      <c r="H28" s="837"/>
      <c r="I28" s="837"/>
      <c r="J28" s="77"/>
    </row>
    <row r="29" spans="1:10" ht="22.5">
      <c r="A29" s="184" t="s">
        <v>602</v>
      </c>
      <c r="B29" s="828" t="s">
        <v>1534</v>
      </c>
      <c r="C29" s="830" t="s">
        <v>1536</v>
      </c>
      <c r="D29" s="846">
        <v>0.02</v>
      </c>
      <c r="E29" s="843" t="s">
        <v>1540</v>
      </c>
      <c r="F29" s="842">
        <v>2.9999999999999997E-4</v>
      </c>
      <c r="G29" s="837"/>
      <c r="H29" s="837"/>
      <c r="I29" s="837"/>
      <c r="J29" s="77"/>
    </row>
    <row r="30" spans="1:10" ht="22.5">
      <c r="A30" s="184" t="s">
        <v>603</v>
      </c>
      <c r="B30" s="828" t="s">
        <v>1533</v>
      </c>
      <c r="C30" s="830" t="s">
        <v>1536</v>
      </c>
      <c r="D30" s="846">
        <v>1.7999999999999999E-2</v>
      </c>
      <c r="E30" s="843" t="s">
        <v>1541</v>
      </c>
      <c r="F30" s="842">
        <v>8.9999999999999998E-4</v>
      </c>
      <c r="G30" s="836"/>
      <c r="H30" s="836"/>
      <c r="I30" s="836"/>
      <c r="J30" s="87"/>
    </row>
    <row r="31" spans="1:10" ht="22.5">
      <c r="A31" s="184" t="s">
        <v>1477</v>
      </c>
      <c r="B31" s="828" t="s">
        <v>1535</v>
      </c>
      <c r="C31" s="830" t="s">
        <v>1536</v>
      </c>
      <c r="D31" s="846" t="s">
        <v>1550</v>
      </c>
      <c r="E31" s="843">
        <v>0.1</v>
      </c>
      <c r="F31" s="842" t="s">
        <v>1549</v>
      </c>
      <c r="G31" s="837"/>
      <c r="H31" s="837"/>
      <c r="I31" s="837"/>
      <c r="J31" s="77"/>
    </row>
    <row r="32" spans="1:10" ht="22.5">
      <c r="A32" s="184" t="s">
        <v>1478</v>
      </c>
      <c r="B32" s="828" t="s">
        <v>1535</v>
      </c>
      <c r="C32" s="830" t="s">
        <v>1536</v>
      </c>
      <c r="D32" s="846" t="s">
        <v>1551</v>
      </c>
      <c r="E32" s="843">
        <v>0.1</v>
      </c>
      <c r="F32" s="842" t="s">
        <v>1549</v>
      </c>
      <c r="G32" s="833"/>
      <c r="H32" s="833"/>
      <c r="I32" s="833"/>
    </row>
    <row r="33" spans="1:9" ht="33.75" customHeight="1">
      <c r="A33" s="915" t="s">
        <v>604</v>
      </c>
      <c r="B33" s="844" t="s">
        <v>1531</v>
      </c>
      <c r="C33" s="917" t="s">
        <v>1537</v>
      </c>
      <c r="D33" s="918">
        <v>1.7999999999999999E-2</v>
      </c>
      <c r="E33" s="919">
        <v>0.1</v>
      </c>
      <c r="F33" s="920">
        <v>2.5000000000000001E-4</v>
      </c>
      <c r="G33" s="833"/>
      <c r="H33" s="833"/>
      <c r="I33" s="833"/>
    </row>
    <row r="34" spans="1:9" s="833" customFormat="1" ht="31.5" customHeight="1">
      <c r="A34" s="915"/>
      <c r="B34" s="845" t="s">
        <v>1530</v>
      </c>
      <c r="C34" s="917"/>
      <c r="D34" s="918"/>
      <c r="E34" s="919"/>
      <c r="F34" s="920"/>
    </row>
    <row r="35" spans="1:9" ht="32.25" customHeight="1">
      <c r="A35" s="915" t="s">
        <v>605</v>
      </c>
      <c r="B35" s="844" t="s">
        <v>1531</v>
      </c>
      <c r="C35" s="917" t="s">
        <v>1537</v>
      </c>
      <c r="D35" s="918">
        <v>1.6E-2</v>
      </c>
      <c r="E35" s="919">
        <v>0.1</v>
      </c>
      <c r="F35" s="920">
        <v>2.5000000000000001E-4</v>
      </c>
      <c r="G35" s="833"/>
      <c r="H35" s="833"/>
      <c r="I35" s="833"/>
    </row>
    <row r="36" spans="1:9" s="833" customFormat="1" ht="30" customHeight="1">
      <c r="A36" s="915"/>
      <c r="B36" s="845" t="s">
        <v>1530</v>
      </c>
      <c r="C36" s="917"/>
      <c r="D36" s="918"/>
      <c r="E36" s="919"/>
      <c r="F36" s="920"/>
    </row>
    <row r="37" spans="1:9" ht="22.5">
      <c r="A37" s="184" t="s">
        <v>606</v>
      </c>
      <c r="B37" s="828" t="s">
        <v>1535</v>
      </c>
      <c r="C37" s="830" t="s">
        <v>1537</v>
      </c>
      <c r="D37" s="846">
        <v>1.7999999999999999E-2</v>
      </c>
      <c r="E37" s="843" t="s">
        <v>1540</v>
      </c>
      <c r="F37" s="842">
        <v>2.4000000000000001E-4</v>
      </c>
      <c r="G37" s="833"/>
      <c r="H37" s="833"/>
      <c r="I37" s="833"/>
    </row>
    <row r="38" spans="1:9" ht="12.75" customHeight="1">
      <c r="A38" s="37" t="s">
        <v>418</v>
      </c>
    </row>
    <row r="39" spans="1:9" ht="12.75" customHeight="1">
      <c r="A39" s="826" t="s">
        <v>1521</v>
      </c>
    </row>
    <row r="40" spans="1:9" ht="12.75" customHeight="1">
      <c r="A40" s="826" t="s">
        <v>1522</v>
      </c>
    </row>
    <row r="41" spans="1:9" ht="12.75" customHeight="1">
      <c r="A41" s="831" t="s">
        <v>1524</v>
      </c>
    </row>
    <row r="42" spans="1:9" ht="12.75" customHeight="1">
      <c r="A42" s="826" t="s">
        <v>1523</v>
      </c>
    </row>
    <row r="43" spans="1:9" ht="12.75" customHeight="1">
      <c r="A43" s="826" t="s">
        <v>1526</v>
      </c>
    </row>
    <row r="44" spans="1:9" ht="12.75" customHeight="1">
      <c r="A44" s="826" t="s">
        <v>1525</v>
      </c>
    </row>
    <row r="45" spans="1:9" ht="12.75" customHeight="1">
      <c r="A45" s="831" t="s">
        <v>1527</v>
      </c>
      <c r="B45" s="86"/>
    </row>
    <row r="46" spans="1:9" ht="12.75" customHeight="1">
      <c r="A46" s="827" t="s">
        <v>1528</v>
      </c>
      <c r="B46" s="86"/>
    </row>
    <row r="47" spans="1:9" ht="12.75" customHeight="1">
      <c r="A47" s="831" t="s">
        <v>1552</v>
      </c>
      <c r="B47" s="86"/>
    </row>
    <row r="48" spans="1:9" ht="12.75" customHeight="1">
      <c r="A48" s="841" t="s">
        <v>1553</v>
      </c>
    </row>
    <row r="49" spans="1:10" ht="12.75" customHeight="1">
      <c r="A49" s="831" t="s">
        <v>1555</v>
      </c>
    </row>
    <row r="50" spans="1:10" s="833" customFormat="1" ht="12.75" customHeight="1">
      <c r="A50" s="841" t="s">
        <v>1556</v>
      </c>
    </row>
    <row r="51" spans="1:10" s="833" customFormat="1" ht="12.75" customHeight="1">
      <c r="A51" s="831" t="s">
        <v>1554</v>
      </c>
    </row>
    <row r="52" spans="1:10" ht="12.75" customHeight="1">
      <c r="A52" s="831" t="s">
        <v>1529</v>
      </c>
    </row>
    <row r="53" spans="1:10" ht="12.75" customHeight="1">
      <c r="A53" s="73" t="s">
        <v>278</v>
      </c>
      <c r="J53" s="44" t="s">
        <v>321</v>
      </c>
    </row>
    <row r="54" spans="1:10" ht="12.75" customHeight="1"/>
    <row r="58" spans="1:10">
      <c r="B58" s="832"/>
    </row>
  </sheetData>
  <mergeCells count="19">
    <mergeCell ref="A35:A36"/>
    <mergeCell ref="B25:F25"/>
    <mergeCell ref="C35:C36"/>
    <mergeCell ref="D35:D36"/>
    <mergeCell ref="E35:E36"/>
    <mergeCell ref="F35:F36"/>
    <mergeCell ref="A33:A34"/>
    <mergeCell ref="D33:D34"/>
    <mergeCell ref="E33:E34"/>
    <mergeCell ref="F33:F34"/>
    <mergeCell ref="C33:C34"/>
    <mergeCell ref="D26:D27"/>
    <mergeCell ref="B4:C4"/>
    <mergeCell ref="D4:H4"/>
    <mergeCell ref="D5:E5"/>
    <mergeCell ref="A26:A27"/>
    <mergeCell ref="B26:C26"/>
    <mergeCell ref="F26:F27"/>
    <mergeCell ref="E26:E27"/>
  </mergeCells>
  <hyperlinks>
    <hyperlink ref="A53" location="'2 Sadržaj'!A1" display="Sadržaj / Contents"/>
  </hyperlinks>
  <pageMargins left="0.7" right="0.7" top="0.75" bottom="0.75" header="0.3" footer="0.3"/>
  <pageSetup paperSize="9" scale="76"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15" t="s">
        <v>740</v>
      </c>
      <c r="S1" s="315" t="str">
        <f>Naslovnica!A20</f>
        <v>Studeni 2017.</v>
      </c>
    </row>
    <row r="2" spans="1:20" ht="12.75" customHeight="1">
      <c r="A2" s="120" t="s">
        <v>741</v>
      </c>
      <c r="S2" s="112" t="str">
        <f>Naslovnica!A24</f>
        <v>November 2017</v>
      </c>
    </row>
    <row r="3" spans="1:20" ht="12.75" customHeight="1"/>
    <row r="4" spans="1:20" ht="12.75" customHeight="1">
      <c r="P4" s="129"/>
      <c r="Q4" s="129"/>
      <c r="R4" s="129"/>
      <c r="S4" s="40" t="s">
        <v>401</v>
      </c>
    </row>
    <row r="5" spans="1:20" ht="33" customHeight="1">
      <c r="A5" s="921" t="s">
        <v>541</v>
      </c>
      <c r="B5" s="873" t="s">
        <v>163</v>
      </c>
      <c r="C5" s="873"/>
      <c r="D5" s="873" t="s">
        <v>164</v>
      </c>
      <c r="E5" s="922"/>
      <c r="F5" s="873" t="s">
        <v>165</v>
      </c>
      <c r="G5" s="873"/>
      <c r="H5" s="923" t="s">
        <v>1477</v>
      </c>
      <c r="I5" s="924"/>
      <c r="J5" s="923" t="s">
        <v>1478</v>
      </c>
      <c r="K5" s="924"/>
      <c r="L5" s="873" t="s">
        <v>166</v>
      </c>
      <c r="M5" s="873"/>
      <c r="N5" s="873" t="s">
        <v>167</v>
      </c>
      <c r="O5" s="873"/>
      <c r="P5" s="873" t="s">
        <v>168</v>
      </c>
      <c r="Q5" s="873"/>
      <c r="R5" s="873" t="s">
        <v>107</v>
      </c>
      <c r="S5" s="873"/>
    </row>
    <row r="6" spans="1:20">
      <c r="A6" s="921"/>
      <c r="B6" s="365" t="s">
        <v>125</v>
      </c>
      <c r="C6" s="365" t="s">
        <v>126</v>
      </c>
      <c r="D6" s="365" t="s">
        <v>125</v>
      </c>
      <c r="E6" s="365" t="s">
        <v>126</v>
      </c>
      <c r="F6" s="365" t="s">
        <v>125</v>
      </c>
      <c r="G6" s="365" t="s">
        <v>126</v>
      </c>
      <c r="H6" s="365" t="s">
        <v>125</v>
      </c>
      <c r="I6" s="365" t="s">
        <v>126</v>
      </c>
      <c r="J6" s="365" t="s">
        <v>125</v>
      </c>
      <c r="K6" s="365" t="s">
        <v>126</v>
      </c>
      <c r="L6" s="365" t="s">
        <v>126</v>
      </c>
      <c r="M6" s="365" t="s">
        <v>126</v>
      </c>
      <c r="N6" s="365" t="s">
        <v>125</v>
      </c>
      <c r="O6" s="365" t="s">
        <v>126</v>
      </c>
      <c r="P6" s="365" t="s">
        <v>125</v>
      </c>
      <c r="Q6" s="365" t="s">
        <v>126</v>
      </c>
      <c r="R6" s="365" t="s">
        <v>125</v>
      </c>
      <c r="S6" s="365" t="s">
        <v>126</v>
      </c>
    </row>
    <row r="7" spans="1:20">
      <c r="A7" s="921"/>
      <c r="B7" s="366" t="s">
        <v>117</v>
      </c>
      <c r="C7" s="366" t="s">
        <v>118</v>
      </c>
      <c r="D7" s="366" t="s">
        <v>117</v>
      </c>
      <c r="E7" s="366" t="s">
        <v>118</v>
      </c>
      <c r="F7" s="366" t="s">
        <v>117</v>
      </c>
      <c r="G7" s="366" t="s">
        <v>118</v>
      </c>
      <c r="H7" s="366" t="s">
        <v>117</v>
      </c>
      <c r="I7" s="366" t="s">
        <v>118</v>
      </c>
      <c r="J7" s="366" t="s">
        <v>117</v>
      </c>
      <c r="K7" s="366" t="s">
        <v>118</v>
      </c>
      <c r="L7" s="366" t="s">
        <v>118</v>
      </c>
      <c r="M7" s="366" t="s">
        <v>118</v>
      </c>
      <c r="N7" s="366" t="s">
        <v>117</v>
      </c>
      <c r="O7" s="366" t="s">
        <v>118</v>
      </c>
      <c r="P7" s="366" t="s">
        <v>117</v>
      </c>
      <c r="Q7" s="366" t="s">
        <v>118</v>
      </c>
      <c r="R7" s="366" t="s">
        <v>117</v>
      </c>
      <c r="S7" s="366" t="s">
        <v>118</v>
      </c>
    </row>
    <row r="8" spans="1:20" ht="18">
      <c r="A8" s="190" t="s">
        <v>495</v>
      </c>
      <c r="B8" s="816">
        <v>18965.358</v>
      </c>
      <c r="C8" s="817">
        <v>3.6143938696129016E-2</v>
      </c>
      <c r="D8" s="816">
        <v>51892.769140000004</v>
      </c>
      <c r="E8" s="817">
        <v>3.4594421546378457E-2</v>
      </c>
      <c r="F8" s="816">
        <v>6097.7211500000003</v>
      </c>
      <c r="G8" s="817">
        <v>2.9181684036590477E-2</v>
      </c>
      <c r="H8" s="816">
        <v>20.954270000000001</v>
      </c>
      <c r="I8" s="817">
        <v>0.43752196298963503</v>
      </c>
      <c r="J8" s="816">
        <v>6.8378900000000007</v>
      </c>
      <c r="K8" s="817">
        <v>0.13711583687324341</v>
      </c>
      <c r="L8" s="816">
        <v>4773.3052699999998</v>
      </c>
      <c r="M8" s="817">
        <v>1.9696544643737549E-2</v>
      </c>
      <c r="N8" s="816">
        <v>2867.0009399999999</v>
      </c>
      <c r="O8" s="817">
        <v>1.7252997851670289E-2</v>
      </c>
      <c r="P8" s="816">
        <v>25325.920129999999</v>
      </c>
      <c r="Q8" s="817">
        <v>2.203600955911466E-2</v>
      </c>
      <c r="R8" s="816">
        <v>109949.86678999999</v>
      </c>
      <c r="S8" s="817">
        <v>2.8998134326929478E-2</v>
      </c>
      <c r="T8" s="87"/>
    </row>
    <row r="9" spans="1:20" ht="18">
      <c r="A9" s="190" t="s">
        <v>496</v>
      </c>
      <c r="B9" s="816">
        <v>3537.6445400000002</v>
      </c>
      <c r="C9" s="817">
        <v>6.7419980884334237E-3</v>
      </c>
      <c r="D9" s="816">
        <v>44197.422749999998</v>
      </c>
      <c r="E9" s="817">
        <v>2.9464303008228269E-2</v>
      </c>
      <c r="F9" s="816">
        <v>0.1056</v>
      </c>
      <c r="G9" s="817">
        <v>5.0536680154092553E-7</v>
      </c>
      <c r="H9" s="816">
        <v>0</v>
      </c>
      <c r="I9" s="817">
        <v>0</v>
      </c>
      <c r="J9" s="816">
        <v>0</v>
      </c>
      <c r="K9" s="817">
        <v>0</v>
      </c>
      <c r="L9" s="816">
        <v>5755.3397199999999</v>
      </c>
      <c r="M9" s="817">
        <v>2.3748807026301076E-2</v>
      </c>
      <c r="N9" s="816">
        <v>76.458539999999999</v>
      </c>
      <c r="O9" s="817">
        <v>4.6011112447066264E-4</v>
      </c>
      <c r="P9" s="816">
        <v>1356.01475</v>
      </c>
      <c r="Q9" s="817">
        <v>1.1798644961335302E-3</v>
      </c>
      <c r="R9" s="816">
        <v>54922.985900000007</v>
      </c>
      <c r="S9" s="817">
        <v>1.4485366551704707E-2</v>
      </c>
      <c r="T9" s="87"/>
    </row>
    <row r="10" spans="1:20" ht="18">
      <c r="A10" s="190" t="s">
        <v>497</v>
      </c>
      <c r="B10" s="816">
        <v>504308.94507999998</v>
      </c>
      <c r="C10" s="817">
        <v>0.96110559024939124</v>
      </c>
      <c r="D10" s="816">
        <v>1409001.8955899999</v>
      </c>
      <c r="E10" s="817">
        <v>0.93931401895672229</v>
      </c>
      <c r="F10" s="816">
        <v>203364.32988</v>
      </c>
      <c r="G10" s="817">
        <v>0.97323466798266356</v>
      </c>
      <c r="H10" s="816">
        <v>29.7</v>
      </c>
      <c r="I10" s="817">
        <v>0.62013147204804364</v>
      </c>
      <c r="J10" s="816">
        <v>49.325050000000005</v>
      </c>
      <c r="K10" s="817">
        <v>0.98908369534528562</v>
      </c>
      <c r="L10" s="816">
        <v>249775.21709999998</v>
      </c>
      <c r="M10" s="817">
        <v>1.030671292998905</v>
      </c>
      <c r="N10" s="816">
        <v>172014.70325999998</v>
      </c>
      <c r="O10" s="817">
        <v>1.0351476570497677</v>
      </c>
      <c r="P10" s="816">
        <v>1126386.7127699999</v>
      </c>
      <c r="Q10" s="817">
        <v>0.98006580777523189</v>
      </c>
      <c r="R10" s="816">
        <v>3664930.8287300002</v>
      </c>
      <c r="S10" s="817">
        <v>0.96658740545271327</v>
      </c>
      <c r="T10" s="87"/>
    </row>
    <row r="11" spans="1:20" ht="18.75">
      <c r="A11" s="190" t="s">
        <v>498</v>
      </c>
      <c r="B11" s="818">
        <v>499684.83960000001</v>
      </c>
      <c r="C11" s="819">
        <v>0.95229302868353238</v>
      </c>
      <c r="D11" s="818">
        <v>1267889.5416700002</v>
      </c>
      <c r="E11" s="819">
        <v>0.84524117725232184</v>
      </c>
      <c r="F11" s="818">
        <v>172242.51522</v>
      </c>
      <c r="G11" s="819">
        <v>0.8242959186183294</v>
      </c>
      <c r="H11" s="818">
        <v>29.7</v>
      </c>
      <c r="I11" s="819">
        <v>0.62013147204804364</v>
      </c>
      <c r="J11" s="818">
        <v>49.325050000000005</v>
      </c>
      <c r="K11" s="819">
        <v>0.98908369534528562</v>
      </c>
      <c r="L11" s="818">
        <v>213809.95478</v>
      </c>
      <c r="M11" s="819">
        <v>0.88226440199995348</v>
      </c>
      <c r="N11" s="818">
        <v>172014.70325999998</v>
      </c>
      <c r="O11" s="819">
        <v>1.0351476570497677</v>
      </c>
      <c r="P11" s="818">
        <v>987112.05082</v>
      </c>
      <c r="Q11" s="819">
        <v>0.85888332886355023</v>
      </c>
      <c r="R11" s="818">
        <v>3312832.6304000001</v>
      </c>
      <c r="S11" s="819">
        <v>0.87372516605642303</v>
      </c>
    </row>
    <row r="12" spans="1:20" ht="19.5">
      <c r="A12" s="191" t="s">
        <v>420</v>
      </c>
      <c r="B12" s="818">
        <v>19739.044020000001</v>
      </c>
      <c r="C12" s="819">
        <v>3.7618419698645926E-2</v>
      </c>
      <c r="D12" s="818">
        <v>355080.13139</v>
      </c>
      <c r="E12" s="819">
        <v>0.23671490174110812</v>
      </c>
      <c r="F12" s="818">
        <v>27994.409769999998</v>
      </c>
      <c r="G12" s="819">
        <v>0.13397202013722478</v>
      </c>
      <c r="H12" s="818">
        <v>29.7</v>
      </c>
      <c r="I12" s="819">
        <v>0.62013147204804364</v>
      </c>
      <c r="J12" s="818">
        <v>6.6</v>
      </c>
      <c r="K12" s="819">
        <v>0.1323455807805341</v>
      </c>
      <c r="L12" s="818">
        <v>70027.867879999991</v>
      </c>
      <c r="M12" s="819">
        <v>0.28896266800136472</v>
      </c>
      <c r="N12" s="818">
        <v>0</v>
      </c>
      <c r="O12" s="819">
        <v>0</v>
      </c>
      <c r="P12" s="818">
        <v>259048.15203</v>
      </c>
      <c r="Q12" s="819">
        <v>0.22539704481031497</v>
      </c>
      <c r="R12" s="818">
        <v>731925.90509000001</v>
      </c>
      <c r="S12" s="819">
        <v>0.19303784836499355</v>
      </c>
    </row>
    <row r="13" spans="1:20" ht="19.5">
      <c r="A13" s="191" t="s">
        <v>499</v>
      </c>
      <c r="B13" s="818">
        <v>443747.67168000003</v>
      </c>
      <c r="C13" s="819">
        <v>0.84568868363844785</v>
      </c>
      <c r="D13" s="818">
        <v>799205.02705999999</v>
      </c>
      <c r="E13" s="819">
        <v>0.53279167919344605</v>
      </c>
      <c r="F13" s="818">
        <v>133282.23381999999</v>
      </c>
      <c r="G13" s="819">
        <v>0.63784485045306039</v>
      </c>
      <c r="H13" s="818">
        <v>0</v>
      </c>
      <c r="I13" s="819">
        <v>0</v>
      </c>
      <c r="J13" s="818">
        <v>42.725050000000003</v>
      </c>
      <c r="K13" s="819">
        <v>0.85673811456475146</v>
      </c>
      <c r="L13" s="818">
        <v>124188.1378</v>
      </c>
      <c r="M13" s="819">
        <v>0.51244935365307787</v>
      </c>
      <c r="N13" s="818">
        <v>156498.00446</v>
      </c>
      <c r="O13" s="819">
        <v>0.9417714856902234</v>
      </c>
      <c r="P13" s="818">
        <v>642770.08934000006</v>
      </c>
      <c r="Q13" s="819">
        <v>0.55927238814241753</v>
      </c>
      <c r="R13" s="818">
        <v>2299733.8892099997</v>
      </c>
      <c r="S13" s="819">
        <v>0.60653090524315989</v>
      </c>
    </row>
    <row r="14" spans="1:20" ht="19.5">
      <c r="A14" s="191" t="s">
        <v>500</v>
      </c>
      <c r="B14" s="818">
        <v>0</v>
      </c>
      <c r="C14" s="819">
        <v>0</v>
      </c>
      <c r="D14" s="818">
        <v>0</v>
      </c>
      <c r="E14" s="819">
        <v>0</v>
      </c>
      <c r="F14" s="818">
        <v>0</v>
      </c>
      <c r="G14" s="819">
        <v>0</v>
      </c>
      <c r="H14" s="818">
        <v>0</v>
      </c>
      <c r="I14" s="819">
        <v>0</v>
      </c>
      <c r="J14" s="818">
        <v>0</v>
      </c>
      <c r="K14" s="819">
        <v>0</v>
      </c>
      <c r="L14" s="818">
        <v>0</v>
      </c>
      <c r="M14" s="819">
        <v>0</v>
      </c>
      <c r="N14" s="818">
        <v>0</v>
      </c>
      <c r="O14" s="819">
        <v>0</v>
      </c>
      <c r="P14" s="818">
        <v>0</v>
      </c>
      <c r="Q14" s="819">
        <v>0</v>
      </c>
      <c r="R14" s="818">
        <v>0</v>
      </c>
      <c r="S14" s="819">
        <v>0</v>
      </c>
    </row>
    <row r="15" spans="1:20" ht="19.5">
      <c r="A15" s="191" t="s">
        <v>501</v>
      </c>
      <c r="B15" s="818">
        <v>29594.845010000001</v>
      </c>
      <c r="C15" s="819">
        <v>5.6401480202107425E-2</v>
      </c>
      <c r="D15" s="818">
        <v>94082.93849</v>
      </c>
      <c r="E15" s="819">
        <v>6.2720584936683046E-2</v>
      </c>
      <c r="F15" s="818">
        <v>7177.8165399999998</v>
      </c>
      <c r="G15" s="819">
        <v>3.435066464836508E-2</v>
      </c>
      <c r="H15" s="818">
        <v>0</v>
      </c>
      <c r="I15" s="819">
        <v>0</v>
      </c>
      <c r="J15" s="818">
        <v>0</v>
      </c>
      <c r="K15" s="819">
        <v>0</v>
      </c>
      <c r="L15" s="818">
        <v>18237.370260000003</v>
      </c>
      <c r="M15" s="819">
        <v>7.5254599735763705E-2</v>
      </c>
      <c r="N15" s="818">
        <v>15516.6988</v>
      </c>
      <c r="O15" s="819">
        <v>9.337617135954443E-2</v>
      </c>
      <c r="P15" s="818">
        <v>85293.809450000001</v>
      </c>
      <c r="Q15" s="819">
        <v>7.421389591081777E-2</v>
      </c>
      <c r="R15" s="818">
        <v>249903.47855000003</v>
      </c>
      <c r="S15" s="819">
        <v>6.5909444470731604E-2</v>
      </c>
    </row>
    <row r="16" spans="1:20" ht="19.5" customHeight="1">
      <c r="A16" s="493" t="s">
        <v>579</v>
      </c>
      <c r="B16" s="818">
        <v>0</v>
      </c>
      <c r="C16" s="819">
        <v>0</v>
      </c>
      <c r="D16" s="818">
        <v>0</v>
      </c>
      <c r="E16" s="819">
        <v>0</v>
      </c>
      <c r="F16" s="818">
        <v>0</v>
      </c>
      <c r="G16" s="819">
        <v>0</v>
      </c>
      <c r="H16" s="818">
        <v>0</v>
      </c>
      <c r="I16" s="819">
        <v>0</v>
      </c>
      <c r="J16" s="818">
        <v>0</v>
      </c>
      <c r="K16" s="819">
        <v>0</v>
      </c>
      <c r="L16" s="818">
        <v>0</v>
      </c>
      <c r="M16" s="819">
        <v>0</v>
      </c>
      <c r="N16" s="818">
        <v>0</v>
      </c>
      <c r="O16" s="819">
        <v>0</v>
      </c>
      <c r="P16" s="818">
        <v>0</v>
      </c>
      <c r="Q16" s="819">
        <v>0</v>
      </c>
      <c r="R16" s="818">
        <v>0</v>
      </c>
      <c r="S16" s="819">
        <v>0</v>
      </c>
    </row>
    <row r="17" spans="1:19" ht="18.75" customHeight="1">
      <c r="A17" s="493" t="s">
        <v>580</v>
      </c>
      <c r="B17" s="818">
        <v>6603.2788899999996</v>
      </c>
      <c r="C17" s="819">
        <v>1.2584445144331198E-2</v>
      </c>
      <c r="D17" s="818">
        <v>19521.444729999999</v>
      </c>
      <c r="E17" s="819">
        <v>1.3014011381084453E-2</v>
      </c>
      <c r="F17" s="818">
        <v>3788.0550899999998</v>
      </c>
      <c r="G17" s="819">
        <v>1.8128383379679192E-2</v>
      </c>
      <c r="H17" s="818">
        <v>0</v>
      </c>
      <c r="I17" s="819">
        <v>0</v>
      </c>
      <c r="J17" s="818">
        <v>0</v>
      </c>
      <c r="K17" s="819">
        <v>0</v>
      </c>
      <c r="L17" s="818">
        <v>1356.5788400000001</v>
      </c>
      <c r="M17" s="819">
        <v>5.5977806097471114E-3</v>
      </c>
      <c r="N17" s="818">
        <v>0</v>
      </c>
      <c r="O17" s="819">
        <v>0</v>
      </c>
      <c r="P17" s="818">
        <v>0</v>
      </c>
      <c r="Q17" s="819">
        <v>0</v>
      </c>
      <c r="R17" s="818">
        <v>31269.357550000001</v>
      </c>
      <c r="S17" s="819">
        <v>8.2469679775378901E-3</v>
      </c>
    </row>
    <row r="18" spans="1:19" ht="19.5">
      <c r="A18" s="168" t="s">
        <v>589</v>
      </c>
      <c r="B18" s="818">
        <v>0</v>
      </c>
      <c r="C18" s="819">
        <v>0</v>
      </c>
      <c r="D18" s="818">
        <v>0</v>
      </c>
      <c r="E18" s="819">
        <v>0</v>
      </c>
      <c r="F18" s="818">
        <v>0</v>
      </c>
      <c r="G18" s="819">
        <v>0</v>
      </c>
      <c r="H18" s="818">
        <v>0</v>
      </c>
      <c r="I18" s="819">
        <v>0</v>
      </c>
      <c r="J18" s="818">
        <v>0</v>
      </c>
      <c r="K18" s="819">
        <v>0</v>
      </c>
      <c r="L18" s="818">
        <v>0</v>
      </c>
      <c r="M18" s="819">
        <v>0</v>
      </c>
      <c r="N18" s="818">
        <v>0</v>
      </c>
      <c r="O18" s="819">
        <v>0</v>
      </c>
      <c r="P18" s="818">
        <v>0</v>
      </c>
      <c r="Q18" s="819">
        <v>0</v>
      </c>
      <c r="R18" s="818">
        <v>0</v>
      </c>
      <c r="S18" s="819">
        <v>0</v>
      </c>
    </row>
    <row r="19" spans="1:19" ht="18.75">
      <c r="A19" s="190" t="s">
        <v>519</v>
      </c>
      <c r="B19" s="818">
        <v>0</v>
      </c>
      <c r="C19" s="819">
        <v>0</v>
      </c>
      <c r="D19" s="818">
        <v>0</v>
      </c>
      <c r="E19" s="819">
        <v>0</v>
      </c>
      <c r="F19" s="818">
        <v>0</v>
      </c>
      <c r="G19" s="819">
        <v>0</v>
      </c>
      <c r="H19" s="818">
        <v>0</v>
      </c>
      <c r="I19" s="819">
        <v>0</v>
      </c>
      <c r="J19" s="818">
        <v>0</v>
      </c>
      <c r="K19" s="819">
        <v>0</v>
      </c>
      <c r="L19" s="818">
        <v>0</v>
      </c>
      <c r="M19" s="819">
        <v>0</v>
      </c>
      <c r="N19" s="818">
        <v>0</v>
      </c>
      <c r="O19" s="819">
        <v>0</v>
      </c>
      <c r="P19" s="818">
        <v>0</v>
      </c>
      <c r="Q19" s="819">
        <v>0</v>
      </c>
      <c r="R19" s="818">
        <v>0</v>
      </c>
      <c r="S19" s="819">
        <v>0</v>
      </c>
    </row>
    <row r="20" spans="1:19" ht="19.5">
      <c r="A20" s="191" t="s">
        <v>644</v>
      </c>
      <c r="B20" s="818">
        <v>4624.1054800000002</v>
      </c>
      <c r="C20" s="819">
        <v>8.8125615658588806E-3</v>
      </c>
      <c r="D20" s="818">
        <v>141112.35391999999</v>
      </c>
      <c r="E20" s="819">
        <v>9.4072841704400709E-2</v>
      </c>
      <c r="F20" s="818">
        <v>31121.81466</v>
      </c>
      <c r="G20" s="819">
        <v>0.14893874936433416</v>
      </c>
      <c r="H20" s="818">
        <v>0</v>
      </c>
      <c r="I20" s="819">
        <v>0</v>
      </c>
      <c r="J20" s="818">
        <v>0</v>
      </c>
      <c r="K20" s="819">
        <v>0</v>
      </c>
      <c r="L20" s="818">
        <v>35965.262320000002</v>
      </c>
      <c r="M20" s="819">
        <v>0.14840689099895174</v>
      </c>
      <c r="N20" s="818">
        <v>0</v>
      </c>
      <c r="O20" s="819">
        <v>0</v>
      </c>
      <c r="P20" s="818">
        <v>139274.66194999998</v>
      </c>
      <c r="Q20" s="819">
        <v>0.1211824789116818</v>
      </c>
      <c r="R20" s="818">
        <v>352098.19832999998</v>
      </c>
      <c r="S20" s="819">
        <v>9.2862239396290208E-2</v>
      </c>
    </row>
    <row r="21" spans="1:19" ht="19.5">
      <c r="A21" s="191" t="s">
        <v>645</v>
      </c>
      <c r="B21" s="818">
        <v>1316.19003</v>
      </c>
      <c r="C21" s="819">
        <v>2.5083782629769609E-3</v>
      </c>
      <c r="D21" s="818">
        <v>50077.476490000001</v>
      </c>
      <c r="E21" s="819">
        <v>3.3384252958251683E-2</v>
      </c>
      <c r="F21" s="818">
        <v>13419.40588</v>
      </c>
      <c r="G21" s="819">
        <v>6.4220854433286831E-2</v>
      </c>
      <c r="H21" s="818">
        <v>0</v>
      </c>
      <c r="I21" s="819">
        <v>0</v>
      </c>
      <c r="J21" s="818">
        <v>0</v>
      </c>
      <c r="K21" s="819">
        <v>0</v>
      </c>
      <c r="L21" s="818">
        <v>21620.167010000001</v>
      </c>
      <c r="M21" s="819">
        <v>8.9213356496163673E-2</v>
      </c>
      <c r="N21" s="818">
        <v>0</v>
      </c>
      <c r="O21" s="819">
        <v>0</v>
      </c>
      <c r="P21" s="818">
        <v>69017.957999999999</v>
      </c>
      <c r="Q21" s="819">
        <v>6.0052324828940941E-2</v>
      </c>
      <c r="R21" s="818">
        <v>155451.19740999999</v>
      </c>
      <c r="S21" s="819">
        <v>4.0998637246072576E-2</v>
      </c>
    </row>
    <row r="22" spans="1:19" ht="19.5">
      <c r="A22" s="191" t="s">
        <v>646</v>
      </c>
      <c r="B22" s="818">
        <v>0</v>
      </c>
      <c r="C22" s="819">
        <v>0</v>
      </c>
      <c r="D22" s="818">
        <v>0</v>
      </c>
      <c r="E22" s="819">
        <v>0</v>
      </c>
      <c r="F22" s="818">
        <v>5855.7403700000004</v>
      </c>
      <c r="G22" s="819">
        <v>2.8023643763645606E-2</v>
      </c>
      <c r="H22" s="818">
        <v>0</v>
      </c>
      <c r="I22" s="819">
        <v>0</v>
      </c>
      <c r="J22" s="818">
        <v>0</v>
      </c>
      <c r="K22" s="819">
        <v>0</v>
      </c>
      <c r="L22" s="818">
        <v>0</v>
      </c>
      <c r="M22" s="819">
        <v>0</v>
      </c>
      <c r="N22" s="818">
        <v>0</v>
      </c>
      <c r="O22" s="819">
        <v>0</v>
      </c>
      <c r="P22" s="818">
        <v>0</v>
      </c>
      <c r="Q22" s="819">
        <v>0</v>
      </c>
      <c r="R22" s="818">
        <v>5855.7403700000004</v>
      </c>
      <c r="S22" s="819">
        <v>1.5443906463043361E-3</v>
      </c>
    </row>
    <row r="23" spans="1:19" ht="19.5">
      <c r="A23" s="191" t="s">
        <v>500</v>
      </c>
      <c r="B23" s="818">
        <v>0</v>
      </c>
      <c r="C23" s="819">
        <v>0</v>
      </c>
      <c r="D23" s="818">
        <v>0</v>
      </c>
      <c r="E23" s="819">
        <v>0</v>
      </c>
      <c r="F23" s="818">
        <v>0</v>
      </c>
      <c r="G23" s="819">
        <v>0</v>
      </c>
      <c r="H23" s="818">
        <v>0</v>
      </c>
      <c r="I23" s="819">
        <v>0</v>
      </c>
      <c r="J23" s="818">
        <v>0</v>
      </c>
      <c r="K23" s="819">
        <v>0</v>
      </c>
      <c r="L23" s="818">
        <v>0</v>
      </c>
      <c r="M23" s="819">
        <v>0</v>
      </c>
      <c r="N23" s="818">
        <v>0</v>
      </c>
      <c r="O23" s="819">
        <v>0</v>
      </c>
      <c r="P23" s="818">
        <v>0</v>
      </c>
      <c r="Q23" s="819">
        <v>0</v>
      </c>
      <c r="R23" s="818">
        <v>0</v>
      </c>
      <c r="S23" s="819">
        <v>0</v>
      </c>
    </row>
    <row r="24" spans="1:19" ht="19.5">
      <c r="A24" s="191" t="s">
        <v>647</v>
      </c>
      <c r="B24" s="818">
        <v>0</v>
      </c>
      <c r="C24" s="819">
        <v>0</v>
      </c>
      <c r="D24" s="818">
        <v>0</v>
      </c>
      <c r="E24" s="819">
        <v>0</v>
      </c>
      <c r="F24" s="818">
        <v>0</v>
      </c>
      <c r="G24" s="819">
        <v>0</v>
      </c>
      <c r="H24" s="818">
        <v>0</v>
      </c>
      <c r="I24" s="819">
        <v>0</v>
      </c>
      <c r="J24" s="818">
        <v>0</v>
      </c>
      <c r="K24" s="819">
        <v>0</v>
      </c>
      <c r="L24" s="818">
        <v>0</v>
      </c>
      <c r="M24" s="819">
        <v>0</v>
      </c>
      <c r="N24" s="818">
        <v>0</v>
      </c>
      <c r="O24" s="819">
        <v>0</v>
      </c>
      <c r="P24" s="818">
        <v>0</v>
      </c>
      <c r="Q24" s="819">
        <v>0</v>
      </c>
      <c r="R24" s="818">
        <v>0</v>
      </c>
      <c r="S24" s="819">
        <v>0</v>
      </c>
    </row>
    <row r="25" spans="1:19" ht="19.5">
      <c r="A25" s="493" t="s">
        <v>579</v>
      </c>
      <c r="B25" s="818">
        <v>0</v>
      </c>
      <c r="C25" s="819">
        <v>0</v>
      </c>
      <c r="D25" s="818">
        <v>0</v>
      </c>
      <c r="E25" s="819">
        <v>0</v>
      </c>
      <c r="F25" s="818">
        <v>0</v>
      </c>
      <c r="G25" s="819">
        <v>0</v>
      </c>
      <c r="H25" s="818">
        <v>0</v>
      </c>
      <c r="I25" s="819">
        <v>0</v>
      </c>
      <c r="J25" s="818">
        <v>0</v>
      </c>
      <c r="K25" s="819">
        <v>0</v>
      </c>
      <c r="L25" s="818">
        <v>0</v>
      </c>
      <c r="M25" s="819">
        <v>0</v>
      </c>
      <c r="N25" s="818">
        <v>0</v>
      </c>
      <c r="O25" s="819">
        <v>0</v>
      </c>
      <c r="P25" s="818">
        <v>0</v>
      </c>
      <c r="Q25" s="819">
        <v>0</v>
      </c>
      <c r="R25" s="818">
        <v>0</v>
      </c>
      <c r="S25" s="819">
        <v>0</v>
      </c>
    </row>
    <row r="26" spans="1:19" ht="19.5">
      <c r="A26" s="493" t="s">
        <v>596</v>
      </c>
      <c r="B26" s="818">
        <v>3307.91545</v>
      </c>
      <c r="C26" s="819">
        <v>6.3041833028819189E-3</v>
      </c>
      <c r="D26" s="818">
        <v>91034.877430000008</v>
      </c>
      <c r="E26" s="819">
        <v>6.0688588746149033E-2</v>
      </c>
      <c r="F26" s="818">
        <v>11846.66841</v>
      </c>
      <c r="G26" s="819">
        <v>5.6694251167401725E-2</v>
      </c>
      <c r="H26" s="818">
        <v>0</v>
      </c>
      <c r="I26" s="819">
        <v>0</v>
      </c>
      <c r="J26" s="818">
        <v>0</v>
      </c>
      <c r="K26" s="819">
        <v>0</v>
      </c>
      <c r="L26" s="818">
        <v>14345.095310000001</v>
      </c>
      <c r="M26" s="819">
        <v>5.9193534502788074E-2</v>
      </c>
      <c r="N26" s="818">
        <v>0</v>
      </c>
      <c r="O26" s="819">
        <v>0</v>
      </c>
      <c r="P26" s="818">
        <v>70256.70395000001</v>
      </c>
      <c r="Q26" s="819">
        <v>6.1130154082740883E-2</v>
      </c>
      <c r="R26" s="818">
        <v>190791.26055000001</v>
      </c>
      <c r="S26" s="819">
        <v>5.0319211503913296E-2</v>
      </c>
    </row>
    <row r="27" spans="1:19" ht="19.5">
      <c r="A27" s="168" t="s">
        <v>589</v>
      </c>
      <c r="B27" s="818">
        <v>0</v>
      </c>
      <c r="C27" s="819">
        <v>0</v>
      </c>
      <c r="D27" s="818">
        <v>0</v>
      </c>
      <c r="E27" s="819">
        <v>0</v>
      </c>
      <c r="F27" s="818">
        <v>0</v>
      </c>
      <c r="G27" s="819">
        <v>0</v>
      </c>
      <c r="H27" s="818">
        <v>0</v>
      </c>
      <c r="I27" s="819">
        <v>0</v>
      </c>
      <c r="J27" s="818">
        <v>0</v>
      </c>
      <c r="K27" s="819">
        <v>0</v>
      </c>
      <c r="L27" s="818">
        <v>0</v>
      </c>
      <c r="M27" s="819">
        <v>0</v>
      </c>
      <c r="N27" s="818">
        <v>0</v>
      </c>
      <c r="O27" s="819">
        <v>0</v>
      </c>
      <c r="P27" s="818">
        <v>0</v>
      </c>
      <c r="Q27" s="819">
        <v>0</v>
      </c>
      <c r="R27" s="818">
        <v>0</v>
      </c>
      <c r="S27" s="819">
        <v>0</v>
      </c>
    </row>
    <row r="28" spans="1:19" ht="19.5" customHeight="1">
      <c r="A28" s="191" t="s">
        <v>519</v>
      </c>
      <c r="B28" s="818">
        <v>0</v>
      </c>
      <c r="C28" s="819">
        <v>0</v>
      </c>
      <c r="D28" s="818">
        <v>0</v>
      </c>
      <c r="E28" s="819">
        <v>0</v>
      </c>
      <c r="F28" s="818">
        <v>0</v>
      </c>
      <c r="G28" s="819">
        <v>0</v>
      </c>
      <c r="H28" s="818">
        <v>0</v>
      </c>
      <c r="I28" s="819">
        <v>0</v>
      </c>
      <c r="J28" s="818">
        <v>0</v>
      </c>
      <c r="K28" s="819">
        <v>0</v>
      </c>
      <c r="L28" s="818">
        <v>0</v>
      </c>
      <c r="M28" s="819">
        <v>0</v>
      </c>
      <c r="N28" s="818">
        <v>0</v>
      </c>
      <c r="O28" s="819">
        <v>0</v>
      </c>
      <c r="P28" s="818">
        <v>0</v>
      </c>
      <c r="Q28" s="819">
        <v>0</v>
      </c>
      <c r="R28" s="818">
        <v>0</v>
      </c>
      <c r="S28" s="819">
        <v>0</v>
      </c>
    </row>
    <row r="29" spans="1:19" ht="19.5">
      <c r="A29" s="191" t="s">
        <v>868</v>
      </c>
      <c r="B29" s="818">
        <v>0</v>
      </c>
      <c r="C29" s="819">
        <v>0</v>
      </c>
      <c r="D29" s="818">
        <v>0</v>
      </c>
      <c r="E29" s="819">
        <v>0</v>
      </c>
      <c r="F29" s="818">
        <v>0</v>
      </c>
      <c r="G29" s="819">
        <v>0</v>
      </c>
      <c r="H29" s="818">
        <v>0</v>
      </c>
      <c r="I29" s="819">
        <v>0</v>
      </c>
      <c r="J29" s="818">
        <v>0</v>
      </c>
      <c r="K29" s="819">
        <v>0</v>
      </c>
      <c r="L29" s="818">
        <v>0</v>
      </c>
      <c r="M29" s="819">
        <v>0</v>
      </c>
      <c r="N29" s="818">
        <v>0</v>
      </c>
      <c r="O29" s="819">
        <v>0</v>
      </c>
      <c r="P29" s="818">
        <v>0</v>
      </c>
      <c r="Q29" s="819">
        <v>0</v>
      </c>
      <c r="R29" s="818">
        <v>0</v>
      </c>
      <c r="S29" s="819">
        <v>0</v>
      </c>
    </row>
    <row r="30" spans="1:19" ht="18">
      <c r="A30" s="190" t="s">
        <v>648</v>
      </c>
      <c r="B30" s="816">
        <v>526811.94761999999</v>
      </c>
      <c r="C30" s="817">
        <v>1.0039915270339537</v>
      </c>
      <c r="D30" s="816">
        <v>1505092.08748</v>
      </c>
      <c r="E30" s="817">
        <v>1.0033727435113291</v>
      </c>
      <c r="F30" s="816">
        <v>209462.15662999998</v>
      </c>
      <c r="G30" s="817">
        <v>1.0024168573860555</v>
      </c>
      <c r="H30" s="816">
        <v>50.654269999999997</v>
      </c>
      <c r="I30" s="817">
        <v>1.0576534350376787</v>
      </c>
      <c r="J30" s="816">
        <v>56.162939999999999</v>
      </c>
      <c r="K30" s="817">
        <v>1.126199532218529</v>
      </c>
      <c r="L30" s="816">
        <v>260303.86209000001</v>
      </c>
      <c r="M30" s="817">
        <v>1.0741166446689439</v>
      </c>
      <c r="N30" s="816">
        <v>174958.16274</v>
      </c>
      <c r="O30" s="817">
        <v>1.0528607660259088</v>
      </c>
      <c r="P30" s="816">
        <v>1153068.6476500002</v>
      </c>
      <c r="Q30" s="817">
        <v>1.0032816818304804</v>
      </c>
      <c r="R30" s="816">
        <v>3829803.6814200003</v>
      </c>
      <c r="S30" s="817">
        <v>1.0100709063313473</v>
      </c>
    </row>
    <row r="31" spans="1:19" ht="19.5">
      <c r="A31" s="191" t="s">
        <v>869</v>
      </c>
      <c r="B31" s="818">
        <v>2094.42418</v>
      </c>
      <c r="C31" s="819">
        <v>3.9915270339537104E-3</v>
      </c>
      <c r="D31" s="818">
        <v>5059.2260999999999</v>
      </c>
      <c r="E31" s="819">
        <v>3.3727435113292208E-3</v>
      </c>
      <c r="F31" s="818">
        <v>505.01959999999997</v>
      </c>
      <c r="G31" s="819">
        <v>2.4168573860556589E-3</v>
      </c>
      <c r="H31" s="818">
        <v>2.7611999999999997</v>
      </c>
      <c r="I31" s="819">
        <v>5.7653435037678717E-2</v>
      </c>
      <c r="J31" s="818">
        <v>6.2934999999999999</v>
      </c>
      <c r="K31" s="819">
        <v>0.126199532218529</v>
      </c>
      <c r="L31" s="818">
        <v>17961.595649999999</v>
      </c>
      <c r="M31" s="819">
        <v>7.4116644668943868E-2</v>
      </c>
      <c r="N31" s="818">
        <v>8784.0888400000003</v>
      </c>
      <c r="O31" s="819">
        <v>5.2860766025908924E-2</v>
      </c>
      <c r="P31" s="818">
        <v>3771.6271499999998</v>
      </c>
      <c r="Q31" s="819">
        <v>3.2816818304803042E-3</v>
      </c>
      <c r="R31" s="818">
        <v>38185.036219999995</v>
      </c>
      <c r="S31" s="819">
        <v>1.007090633134752E-2</v>
      </c>
    </row>
    <row r="32" spans="1:19" ht="22.5" customHeight="1">
      <c r="A32" s="417" t="s">
        <v>650</v>
      </c>
      <c r="B32" s="347">
        <v>524717.52344000002</v>
      </c>
      <c r="C32" s="587">
        <v>1</v>
      </c>
      <c r="D32" s="347">
        <v>1500032.8613800001</v>
      </c>
      <c r="E32" s="587">
        <v>1</v>
      </c>
      <c r="F32" s="347">
        <v>208957.13703000001</v>
      </c>
      <c r="G32" s="587">
        <v>1</v>
      </c>
      <c r="H32" s="347">
        <v>47.893070000000002</v>
      </c>
      <c r="I32" s="587">
        <v>1</v>
      </c>
      <c r="J32" s="347">
        <v>49.869440000000004</v>
      </c>
      <c r="K32" s="587">
        <v>1</v>
      </c>
      <c r="L32" s="347">
        <v>242342.26644000001</v>
      </c>
      <c r="M32" s="587">
        <v>1</v>
      </c>
      <c r="N32" s="347">
        <v>166174.07390000002</v>
      </c>
      <c r="O32" s="587">
        <v>1</v>
      </c>
      <c r="P32" s="347">
        <v>1149297.0205000001</v>
      </c>
      <c r="Q32" s="587">
        <v>1</v>
      </c>
      <c r="R32" s="347">
        <v>3791618.6452000006</v>
      </c>
      <c r="S32" s="587">
        <v>1</v>
      </c>
    </row>
    <row r="33" spans="1:19" ht="19.5">
      <c r="A33" s="168" t="s">
        <v>615</v>
      </c>
      <c r="B33" s="818">
        <v>3063.4360799999999</v>
      </c>
      <c r="C33" s="819">
        <v>5.8382576208173753E-3</v>
      </c>
      <c r="D33" s="818">
        <v>1033.4892399999999</v>
      </c>
      <c r="E33" s="819">
        <v>6.8897773282727316E-4</v>
      </c>
      <c r="F33" s="818">
        <v>0</v>
      </c>
      <c r="G33" s="819">
        <v>0</v>
      </c>
      <c r="H33" s="818">
        <v>0</v>
      </c>
      <c r="I33" s="819">
        <v>0</v>
      </c>
      <c r="J33" s="818">
        <v>0</v>
      </c>
      <c r="K33" s="819">
        <v>0</v>
      </c>
      <c r="L33" s="818">
        <v>79.913350000000008</v>
      </c>
      <c r="M33" s="819">
        <v>3.2975407539891625E-4</v>
      </c>
      <c r="N33" s="818">
        <v>51.338349999999998</v>
      </c>
      <c r="O33" s="819">
        <v>3.0894319911115806E-4</v>
      </c>
      <c r="P33" s="818">
        <v>880.77499999999998</v>
      </c>
      <c r="Q33" s="819">
        <v>7.6635976974587477E-4</v>
      </c>
      <c r="R33" s="818">
        <v>5108.9520199999997</v>
      </c>
      <c r="S33" s="819">
        <v>1.3474329826043232E-3</v>
      </c>
    </row>
    <row r="34" spans="1:19" ht="19.5">
      <c r="A34" s="168" t="s">
        <v>616</v>
      </c>
      <c r="B34" s="818">
        <v>0</v>
      </c>
      <c r="C34" s="819">
        <v>0</v>
      </c>
      <c r="D34" s="818">
        <v>0</v>
      </c>
      <c r="E34" s="819">
        <v>0</v>
      </c>
      <c r="F34" s="818">
        <v>0</v>
      </c>
      <c r="G34" s="819">
        <v>0</v>
      </c>
      <c r="H34" s="818">
        <v>0</v>
      </c>
      <c r="I34" s="819">
        <v>0</v>
      </c>
      <c r="J34" s="818">
        <v>0</v>
      </c>
      <c r="K34" s="819">
        <v>0</v>
      </c>
      <c r="L34" s="818">
        <v>12013.2536</v>
      </c>
      <c r="M34" s="819">
        <v>4.9571433726663963E-2</v>
      </c>
      <c r="N34" s="818">
        <v>8182.5288399999999</v>
      </c>
      <c r="O34" s="819">
        <v>4.9240706735781598E-2</v>
      </c>
      <c r="P34" s="818">
        <v>0</v>
      </c>
      <c r="Q34" s="819">
        <v>0</v>
      </c>
      <c r="R34" s="818">
        <v>20195.782439999999</v>
      </c>
      <c r="S34" s="819">
        <v>5.3264276631741032E-3</v>
      </c>
    </row>
    <row r="35" spans="1:19" ht="12.75" customHeight="1">
      <c r="A35" s="37" t="s">
        <v>418</v>
      </c>
    </row>
    <row r="36" spans="1:19" ht="12.75" customHeight="1"/>
    <row r="37" spans="1:19" ht="12.75" customHeight="1">
      <c r="A37" s="73" t="s">
        <v>278</v>
      </c>
    </row>
    <row r="38" spans="1:19" ht="12.75" customHeight="1"/>
    <row r="39" spans="1:19" ht="12.75" customHeight="1"/>
    <row r="40" spans="1:19" ht="12.75" customHeight="1">
      <c r="S40" s="40" t="s">
        <v>322</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75" t="s">
        <v>742</v>
      </c>
      <c r="D1" s="315" t="str">
        <f>Naslovnica!A20</f>
        <v>Studeni 2017.</v>
      </c>
    </row>
    <row r="2" spans="1:5" ht="12.75" customHeight="1">
      <c r="A2" s="113" t="s">
        <v>1312</v>
      </c>
      <c r="D2" s="112" t="str">
        <f>Naslovnica!A24</f>
        <v>November 2017</v>
      </c>
    </row>
    <row r="3" spans="1:5" ht="12.75" customHeight="1"/>
    <row r="4" spans="1:5" ht="21" customHeight="1">
      <c r="A4" s="892" t="s">
        <v>421</v>
      </c>
      <c r="B4" s="926" t="s">
        <v>1313</v>
      </c>
      <c r="C4" s="926"/>
      <c r="D4" s="926"/>
    </row>
    <row r="5" spans="1:5" ht="15" customHeight="1">
      <c r="A5" s="925"/>
      <c r="B5" s="328" t="str">
        <f>Naslovnica!A20</f>
        <v>Studeni 2017.</v>
      </c>
      <c r="C5" s="330" t="str">
        <f>'5 Tablica 3,4'!A8</f>
        <v>Listopad 2017.</v>
      </c>
      <c r="D5" s="885" t="s">
        <v>422</v>
      </c>
    </row>
    <row r="6" spans="1:5" ht="15" customHeight="1">
      <c r="A6" s="925"/>
      <c r="B6" s="331" t="str">
        <f>Naslovnica!A24</f>
        <v>November 2017</v>
      </c>
      <c r="C6" s="332" t="str">
        <f>'5 Tablica 3,4'!B8</f>
        <v>October 2017</v>
      </c>
      <c r="D6" s="927"/>
    </row>
    <row r="7" spans="1:5" ht="45" customHeight="1">
      <c r="A7" s="350" t="s">
        <v>423</v>
      </c>
      <c r="B7" s="192">
        <v>30026</v>
      </c>
      <c r="C7" s="192">
        <v>29860</v>
      </c>
      <c r="D7" s="193">
        <v>5.5592766242464836E-3</v>
      </c>
      <c r="E7" s="87"/>
    </row>
    <row r="8" spans="1:5" ht="2.25" customHeight="1">
      <c r="B8" s="192"/>
      <c r="C8" s="192"/>
      <c r="D8" s="193"/>
    </row>
    <row r="9" spans="1:5" ht="45" customHeight="1">
      <c r="A9" s="350" t="s">
        <v>424</v>
      </c>
      <c r="B9" s="192">
        <v>854744.7641400001</v>
      </c>
      <c r="C9" s="192">
        <v>848043.25541999994</v>
      </c>
      <c r="D9" s="193">
        <v>7.9023194597322571E-3</v>
      </c>
      <c r="E9" s="87"/>
    </row>
    <row r="10" spans="1:5" ht="2.25" customHeight="1">
      <c r="B10" s="192"/>
      <c r="C10" s="192"/>
      <c r="D10" s="193"/>
    </row>
    <row r="11" spans="1:5" ht="45" customHeight="1">
      <c r="A11" s="350" t="s">
        <v>425</v>
      </c>
      <c r="B11" s="192">
        <v>825721.52659000002</v>
      </c>
      <c r="C11" s="192">
        <v>816670.74085000029</v>
      </c>
      <c r="D11" s="193">
        <v>1.1082539495145337E-2</v>
      </c>
    </row>
    <row r="12" spans="1:5" ht="12.75" customHeight="1">
      <c r="A12" s="46" t="s">
        <v>426</v>
      </c>
    </row>
    <row r="13" spans="1:5" ht="12.75" customHeight="1">
      <c r="A13" s="50" t="s">
        <v>427</v>
      </c>
    </row>
    <row r="14" spans="1:5" ht="12.75" customHeight="1"/>
    <row r="15" spans="1:5" ht="12.75" customHeight="1"/>
    <row r="16" spans="1:5" ht="12.75" customHeight="1">
      <c r="A16" s="75" t="s">
        <v>278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428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14" t="s">
        <v>743</v>
      </c>
      <c r="G1" s="473" t="s">
        <v>143</v>
      </c>
      <c r="J1" s="315" t="s">
        <v>1357</v>
      </c>
    </row>
    <row r="2" spans="1:11">
      <c r="A2" s="111" t="s">
        <v>744</v>
      </c>
      <c r="G2" s="117" t="s">
        <v>144</v>
      </c>
      <c r="J2" s="112" t="s">
        <v>1358</v>
      </c>
    </row>
    <row r="3" spans="1:11" ht="12.75" customHeight="1"/>
    <row r="4" spans="1:11" ht="12.75" customHeight="1"/>
    <row r="5" spans="1:11" ht="27.75" customHeight="1">
      <c r="A5" s="316"/>
      <c r="B5" s="317"/>
      <c r="C5" s="317" t="s">
        <v>1346</v>
      </c>
      <c r="D5" s="317"/>
      <c r="E5" s="318"/>
      <c r="F5" s="317" t="s">
        <v>1220</v>
      </c>
      <c r="G5" s="318"/>
      <c r="H5" s="901" t="s">
        <v>1257</v>
      </c>
      <c r="I5" s="902"/>
      <c r="J5" s="902"/>
    </row>
    <row r="6" spans="1:11" ht="27.75" customHeight="1">
      <c r="A6" s="316"/>
      <c r="B6" s="318"/>
      <c r="C6" s="352" t="s">
        <v>1347</v>
      </c>
      <c r="D6" s="318"/>
      <c r="E6" s="318"/>
      <c r="F6" s="352" t="s">
        <v>1221</v>
      </c>
      <c r="G6" s="318"/>
      <c r="H6" s="903" t="s">
        <v>876</v>
      </c>
      <c r="I6" s="903"/>
      <c r="J6" s="319" t="s">
        <v>875</v>
      </c>
    </row>
    <row r="7" spans="1:11" ht="30" customHeight="1">
      <c r="A7" s="320" t="s">
        <v>412</v>
      </c>
      <c r="B7" s="320" t="s">
        <v>413</v>
      </c>
      <c r="C7" s="320" t="s">
        <v>414</v>
      </c>
      <c r="D7" s="320" t="s">
        <v>415</v>
      </c>
      <c r="E7" s="320" t="s">
        <v>413</v>
      </c>
      <c r="F7" s="320" t="s">
        <v>414</v>
      </c>
      <c r="G7" s="320" t="s">
        <v>415</v>
      </c>
      <c r="H7" s="320" t="s">
        <v>413</v>
      </c>
      <c r="I7" s="320" t="s">
        <v>414</v>
      </c>
      <c r="J7" s="320" t="s">
        <v>415</v>
      </c>
    </row>
    <row r="8" spans="1:11" ht="12.75" customHeight="1">
      <c r="A8" s="141" t="s">
        <v>30</v>
      </c>
      <c r="B8" s="769">
        <v>2</v>
      </c>
      <c r="C8" s="769">
        <v>2</v>
      </c>
      <c r="D8" s="769">
        <v>4</v>
      </c>
      <c r="E8" s="770">
        <v>3</v>
      </c>
      <c r="F8" s="770">
        <v>2</v>
      </c>
      <c r="G8" s="769">
        <v>5</v>
      </c>
      <c r="H8" s="769">
        <v>-1</v>
      </c>
      <c r="I8" s="769">
        <v>0</v>
      </c>
      <c r="J8" s="773">
        <v>-0.19999999999999996</v>
      </c>
      <c r="K8" s="87"/>
    </row>
    <row r="9" spans="1:11" ht="12.75" customHeight="1">
      <c r="A9" s="141" t="s">
        <v>31</v>
      </c>
      <c r="B9" s="769">
        <v>123</v>
      </c>
      <c r="C9" s="769">
        <v>104</v>
      </c>
      <c r="D9" s="769">
        <v>227</v>
      </c>
      <c r="E9" s="770">
        <v>136</v>
      </c>
      <c r="F9" s="770">
        <v>108</v>
      </c>
      <c r="G9" s="769">
        <v>244</v>
      </c>
      <c r="H9" s="769">
        <v>-13</v>
      </c>
      <c r="I9" s="769">
        <v>-4</v>
      </c>
      <c r="J9" s="773">
        <v>-6.9672131147541005E-2</v>
      </c>
      <c r="K9" s="87"/>
    </row>
    <row r="10" spans="1:11" ht="12.75" customHeight="1">
      <c r="A10" s="141" t="s">
        <v>32</v>
      </c>
      <c r="B10" s="769">
        <v>673</v>
      </c>
      <c r="C10" s="769">
        <v>700</v>
      </c>
      <c r="D10" s="769">
        <v>1373</v>
      </c>
      <c r="E10" s="770">
        <v>705</v>
      </c>
      <c r="F10" s="770">
        <v>746</v>
      </c>
      <c r="G10" s="769">
        <v>1451</v>
      </c>
      <c r="H10" s="769">
        <v>-32</v>
      </c>
      <c r="I10" s="769">
        <v>-46</v>
      </c>
      <c r="J10" s="773">
        <v>-5.3756030323914517E-2</v>
      </c>
    </row>
    <row r="11" spans="1:11" ht="12.75" customHeight="1">
      <c r="A11" s="141" t="s">
        <v>33</v>
      </c>
      <c r="B11" s="769">
        <v>1638</v>
      </c>
      <c r="C11" s="769">
        <v>1837</v>
      </c>
      <c r="D11" s="769">
        <v>3475</v>
      </c>
      <c r="E11" s="770">
        <v>1670</v>
      </c>
      <c r="F11" s="770">
        <v>1878</v>
      </c>
      <c r="G11" s="769">
        <v>3548</v>
      </c>
      <c r="H11" s="769">
        <v>-32</v>
      </c>
      <c r="I11" s="769">
        <v>-41</v>
      </c>
      <c r="J11" s="773">
        <v>-2.0574971815107146E-2</v>
      </c>
    </row>
    <row r="12" spans="1:11" ht="12.75" customHeight="1">
      <c r="A12" s="141" t="s">
        <v>34</v>
      </c>
      <c r="B12" s="769">
        <v>2404</v>
      </c>
      <c r="C12" s="769">
        <v>2598</v>
      </c>
      <c r="D12" s="769">
        <v>5002</v>
      </c>
      <c r="E12" s="770">
        <v>2414</v>
      </c>
      <c r="F12" s="770">
        <v>2590</v>
      </c>
      <c r="G12" s="769">
        <v>5004</v>
      </c>
      <c r="H12" s="769">
        <v>-10</v>
      </c>
      <c r="I12" s="769">
        <v>8</v>
      </c>
      <c r="J12" s="773">
        <v>-3.9968025579539823E-4</v>
      </c>
    </row>
    <row r="13" spans="1:11" ht="12.75" customHeight="1">
      <c r="A13" s="141" t="s">
        <v>35</v>
      </c>
      <c r="B13" s="769">
        <v>2858</v>
      </c>
      <c r="C13" s="769">
        <v>2651</v>
      </c>
      <c r="D13" s="769">
        <v>5509</v>
      </c>
      <c r="E13" s="770">
        <v>2828</v>
      </c>
      <c r="F13" s="770">
        <v>2597</v>
      </c>
      <c r="G13" s="769">
        <v>5425</v>
      </c>
      <c r="H13" s="769">
        <v>30</v>
      </c>
      <c r="I13" s="769">
        <v>54</v>
      </c>
      <c r="J13" s="773">
        <v>1.5483870967741842E-2</v>
      </c>
    </row>
    <row r="14" spans="1:11" ht="12.75" customHeight="1">
      <c r="A14" s="141" t="s">
        <v>36</v>
      </c>
      <c r="B14" s="769">
        <v>2542</v>
      </c>
      <c r="C14" s="769">
        <v>2240</v>
      </c>
      <c r="D14" s="769">
        <v>4782</v>
      </c>
      <c r="E14" s="770">
        <v>2482</v>
      </c>
      <c r="F14" s="770">
        <v>2203</v>
      </c>
      <c r="G14" s="769">
        <v>4685</v>
      </c>
      <c r="H14" s="769">
        <v>60</v>
      </c>
      <c r="I14" s="769">
        <v>37</v>
      </c>
      <c r="J14" s="773">
        <v>2.0704375667022434E-2</v>
      </c>
    </row>
    <row r="15" spans="1:11" ht="12.75" customHeight="1">
      <c r="A15" s="141" t="s">
        <v>139</v>
      </c>
      <c r="B15" s="769">
        <v>3973</v>
      </c>
      <c r="C15" s="769">
        <v>3236</v>
      </c>
      <c r="D15" s="769">
        <v>7209</v>
      </c>
      <c r="E15" s="770">
        <v>3979</v>
      </c>
      <c r="F15" s="770">
        <v>3219</v>
      </c>
      <c r="G15" s="769">
        <v>7198</v>
      </c>
      <c r="H15" s="769">
        <v>-6</v>
      </c>
      <c r="I15" s="769">
        <v>17</v>
      </c>
      <c r="J15" s="773">
        <v>1.5282022784106619E-3</v>
      </c>
    </row>
    <row r="16" spans="1:11" ht="12.75" customHeight="1">
      <c r="A16" s="141" t="s">
        <v>140</v>
      </c>
      <c r="B16" s="769">
        <v>1410</v>
      </c>
      <c r="C16" s="769">
        <v>723</v>
      </c>
      <c r="D16" s="769">
        <v>2133</v>
      </c>
      <c r="E16" s="770">
        <v>1369</v>
      </c>
      <c r="F16" s="770">
        <v>692</v>
      </c>
      <c r="G16" s="769">
        <v>2061</v>
      </c>
      <c r="H16" s="769">
        <v>41</v>
      </c>
      <c r="I16" s="769">
        <v>31</v>
      </c>
      <c r="J16" s="773">
        <v>3.4934497816593968E-2</v>
      </c>
    </row>
    <row r="17" spans="1:11" ht="12.75" customHeight="1">
      <c r="A17" s="141" t="s">
        <v>141</v>
      </c>
      <c r="B17" s="769">
        <v>107</v>
      </c>
      <c r="C17" s="769">
        <v>25</v>
      </c>
      <c r="D17" s="769">
        <v>132</v>
      </c>
      <c r="E17" s="769">
        <v>90</v>
      </c>
      <c r="F17" s="769">
        <v>17</v>
      </c>
      <c r="G17" s="769">
        <v>107</v>
      </c>
      <c r="H17" s="769">
        <v>17</v>
      </c>
      <c r="I17" s="769">
        <v>8</v>
      </c>
      <c r="J17" s="773">
        <v>0.23364485981308403</v>
      </c>
    </row>
    <row r="18" spans="1:11" ht="12.75" customHeight="1">
      <c r="A18" s="141" t="s">
        <v>142</v>
      </c>
      <c r="B18" s="769">
        <v>1</v>
      </c>
      <c r="C18" s="769">
        <v>3</v>
      </c>
      <c r="D18" s="769">
        <v>4</v>
      </c>
      <c r="E18" s="769">
        <v>2</v>
      </c>
      <c r="F18" s="769">
        <v>2</v>
      </c>
      <c r="G18" s="769">
        <v>4</v>
      </c>
      <c r="H18" s="769">
        <v>-1</v>
      </c>
      <c r="I18" s="769">
        <v>1</v>
      </c>
      <c r="J18" s="773">
        <v>0</v>
      </c>
    </row>
    <row r="19" spans="1:11" ht="26.25" customHeight="1">
      <c r="A19" s="606" t="s">
        <v>927</v>
      </c>
      <c r="B19" s="771">
        <v>15731</v>
      </c>
      <c r="C19" s="771">
        <v>14119</v>
      </c>
      <c r="D19" s="771">
        <v>29850</v>
      </c>
      <c r="E19" s="771">
        <v>15678</v>
      </c>
      <c r="F19" s="771">
        <v>14054</v>
      </c>
      <c r="G19" s="771">
        <v>29732</v>
      </c>
      <c r="H19" s="771">
        <v>53</v>
      </c>
      <c r="I19" s="771">
        <v>65</v>
      </c>
      <c r="J19" s="774">
        <v>3.9687878380196828E-3</v>
      </c>
    </row>
    <row r="20" spans="1:11" ht="12.75" customHeight="1">
      <c r="A20" s="36" t="s">
        <v>429</v>
      </c>
    </row>
    <row r="21" spans="1:11" ht="12.75" customHeight="1"/>
    <row r="22" spans="1:11" ht="12.75" customHeight="1"/>
    <row r="23" spans="1:11" ht="14.25" customHeight="1">
      <c r="A23" s="474" t="s">
        <v>1359</v>
      </c>
    </row>
    <row r="24" spans="1:11" ht="13.5" customHeight="1">
      <c r="A24" s="118" t="s">
        <v>1360</v>
      </c>
    </row>
    <row r="25" spans="1:11" ht="12.75" customHeight="1"/>
    <row r="26" spans="1:11" ht="12.75" customHeight="1">
      <c r="A26" s="586"/>
      <c r="B26" s="586"/>
      <c r="C26" s="586"/>
      <c r="D26" s="586"/>
      <c r="E26" s="586"/>
      <c r="F26" s="586"/>
      <c r="G26" s="586"/>
      <c r="H26" s="586"/>
      <c r="I26" s="586"/>
      <c r="J26" s="586"/>
    </row>
    <row r="27" spans="1:11" ht="12.75" customHeight="1">
      <c r="A27" s="586"/>
      <c r="B27" s="586"/>
      <c r="C27" s="586"/>
      <c r="D27" s="586"/>
      <c r="E27" s="586"/>
      <c r="F27" s="586"/>
      <c r="G27" s="586"/>
      <c r="H27" s="586"/>
      <c r="I27" s="586"/>
      <c r="J27" s="586"/>
      <c r="K27" s="87"/>
    </row>
    <row r="28" spans="1:11" ht="12.75" customHeight="1">
      <c r="A28" s="586"/>
      <c r="B28" s="586"/>
      <c r="C28" s="586"/>
      <c r="D28" s="586"/>
      <c r="E28" s="586"/>
      <c r="F28" s="586"/>
      <c r="G28" s="586"/>
      <c r="H28" s="586"/>
      <c r="I28" s="586"/>
      <c r="J28" s="586"/>
      <c r="K28" s="87"/>
    </row>
    <row r="29" spans="1:11" ht="12.75" customHeight="1">
      <c r="A29" s="586"/>
      <c r="B29" s="586"/>
      <c r="C29" s="586"/>
      <c r="D29" s="586"/>
      <c r="E29" s="586"/>
      <c r="F29" s="586"/>
      <c r="G29" s="586"/>
      <c r="H29" s="586"/>
      <c r="I29" s="586"/>
      <c r="J29" s="586"/>
      <c r="K29" s="87"/>
    </row>
    <row r="30" spans="1:11" ht="12.75" customHeight="1">
      <c r="A30" s="586"/>
      <c r="B30" s="586"/>
      <c r="C30" s="586"/>
      <c r="D30" s="586"/>
      <c r="E30" s="586"/>
      <c r="F30" s="586"/>
      <c r="G30" s="586"/>
      <c r="H30" s="586"/>
      <c r="I30" s="586"/>
      <c r="J30" s="586"/>
      <c r="K30" s="77"/>
    </row>
    <row r="31" spans="1:11" ht="12.75" customHeight="1">
      <c r="A31" s="586"/>
      <c r="B31" s="586"/>
      <c r="C31" s="586"/>
      <c r="D31" s="586"/>
      <c r="E31" s="586"/>
      <c r="F31" s="586"/>
      <c r="G31" s="586"/>
      <c r="H31" s="586"/>
      <c r="I31" s="586"/>
      <c r="J31" s="586"/>
    </row>
    <row r="32" spans="1:11" ht="12.75" customHeight="1">
      <c r="A32" s="586"/>
      <c r="B32" s="586"/>
      <c r="C32" s="586"/>
      <c r="D32" s="586"/>
      <c r="E32" s="586"/>
      <c r="F32" s="586"/>
      <c r="G32" s="586"/>
      <c r="H32" s="586"/>
      <c r="I32" s="586"/>
      <c r="J32" s="586"/>
    </row>
    <row r="33" spans="1:10" ht="12.75" customHeight="1">
      <c r="A33" s="586"/>
      <c r="B33" s="586"/>
      <c r="C33" s="586"/>
      <c r="D33" s="586"/>
      <c r="E33" s="586"/>
      <c r="F33" s="586"/>
      <c r="G33" s="586"/>
      <c r="H33" s="586"/>
      <c r="I33" s="586"/>
      <c r="J33" s="586"/>
    </row>
    <row r="34" spans="1:10" ht="12.75" customHeight="1">
      <c r="A34" s="586"/>
      <c r="B34" s="586"/>
      <c r="C34" s="586"/>
      <c r="D34" s="586"/>
      <c r="E34" s="586"/>
      <c r="F34" s="586"/>
      <c r="G34" s="586"/>
      <c r="H34" s="586"/>
      <c r="I34" s="586"/>
      <c r="J34" s="586"/>
    </row>
    <row r="35" spans="1:10" ht="12.75" customHeight="1">
      <c r="A35" s="586"/>
      <c r="B35" s="586"/>
      <c r="C35" s="586"/>
      <c r="D35" s="586"/>
      <c r="E35" s="586"/>
      <c r="F35" s="586"/>
      <c r="G35" s="586"/>
      <c r="H35" s="586"/>
      <c r="I35" s="586"/>
      <c r="J35" s="586"/>
    </row>
    <row r="36" spans="1:10" ht="12.75" customHeight="1">
      <c r="A36" s="586"/>
      <c r="B36" s="586"/>
      <c r="C36" s="586"/>
      <c r="D36" s="586"/>
      <c r="E36" s="586"/>
      <c r="F36" s="586"/>
      <c r="G36" s="586"/>
      <c r="H36" s="586"/>
      <c r="I36" s="586"/>
      <c r="J36" s="586"/>
    </row>
    <row r="37" spans="1:10" ht="12.75" customHeight="1">
      <c r="A37" s="586"/>
      <c r="B37" s="586"/>
      <c r="C37" s="586"/>
      <c r="D37" s="586"/>
      <c r="E37" s="586"/>
      <c r="F37" s="586"/>
      <c r="G37" s="586"/>
      <c r="H37" s="586"/>
      <c r="I37" s="586"/>
      <c r="J37" s="586"/>
    </row>
    <row r="38" spans="1:10" ht="12.75" customHeight="1">
      <c r="A38" s="586"/>
      <c r="B38" s="586"/>
      <c r="C38" s="586"/>
      <c r="D38" s="586"/>
      <c r="E38" s="586"/>
      <c r="F38" s="586"/>
      <c r="G38" s="586"/>
      <c r="H38" s="586"/>
      <c r="I38" s="586"/>
      <c r="J38" s="586"/>
    </row>
    <row r="39" spans="1:10" ht="12.75" customHeight="1">
      <c r="A39" s="586"/>
      <c r="B39" s="586"/>
      <c r="C39" s="586"/>
      <c r="D39" s="586"/>
      <c r="E39" s="586"/>
      <c r="F39" s="586"/>
      <c r="G39" s="586"/>
      <c r="H39" s="586"/>
      <c r="I39" s="586"/>
      <c r="J39" s="586"/>
    </row>
    <row r="40" spans="1:10" ht="12.75" customHeight="1">
      <c r="A40" s="586"/>
      <c r="B40" s="586"/>
      <c r="C40" s="586"/>
      <c r="D40" s="586"/>
      <c r="E40" s="586"/>
      <c r="F40" s="586"/>
      <c r="G40" s="586"/>
      <c r="H40" s="586"/>
      <c r="I40" s="586"/>
      <c r="J40" s="586"/>
    </row>
    <row r="41" spans="1:10" ht="12.75" customHeight="1">
      <c r="A41" s="586"/>
      <c r="B41" s="586"/>
      <c r="C41" s="586"/>
      <c r="D41" s="586"/>
      <c r="E41" s="586"/>
      <c r="F41" s="586"/>
      <c r="G41" s="586"/>
      <c r="H41" s="586"/>
      <c r="I41" s="586"/>
      <c r="J41" s="586"/>
    </row>
    <row r="42" spans="1:10" ht="12.75" customHeight="1">
      <c r="A42" s="586"/>
      <c r="B42" s="586"/>
      <c r="C42" s="586"/>
      <c r="D42" s="586"/>
      <c r="E42" s="586"/>
      <c r="F42" s="586"/>
      <c r="G42" s="586"/>
      <c r="H42" s="586"/>
      <c r="I42" s="586"/>
      <c r="J42" s="586"/>
    </row>
    <row r="43" spans="1:10" ht="12.75" customHeight="1">
      <c r="A43" s="586"/>
      <c r="B43" s="586"/>
      <c r="C43" s="586"/>
      <c r="D43" s="586"/>
      <c r="E43" s="586"/>
      <c r="F43" s="586"/>
      <c r="G43" s="586"/>
      <c r="H43" s="586"/>
      <c r="I43" s="586"/>
      <c r="J43" s="586"/>
    </row>
    <row r="44" spans="1:10" ht="12.75" customHeight="1">
      <c r="A44" s="586"/>
      <c r="B44" s="586"/>
      <c r="C44" s="586"/>
      <c r="D44" s="586"/>
      <c r="E44" s="586"/>
      <c r="F44" s="586"/>
      <c r="G44" s="586"/>
      <c r="H44" s="586"/>
      <c r="I44" s="586"/>
      <c r="J44" s="586"/>
    </row>
    <row r="45" spans="1:10" ht="12.75" customHeight="1">
      <c r="A45" s="586"/>
      <c r="B45" s="586"/>
      <c r="C45" s="586"/>
      <c r="D45" s="586"/>
      <c r="E45" s="586"/>
      <c r="F45" s="586"/>
      <c r="G45" s="586"/>
      <c r="H45" s="586"/>
      <c r="I45" s="586"/>
      <c r="J45" s="586"/>
    </row>
    <row r="46" spans="1:10" ht="12.75" customHeight="1">
      <c r="A46" s="586"/>
      <c r="B46" s="586"/>
      <c r="C46" s="586"/>
      <c r="D46" s="586"/>
      <c r="E46" s="586"/>
      <c r="F46" s="586"/>
      <c r="G46" s="586"/>
      <c r="H46" s="586"/>
      <c r="I46" s="586"/>
      <c r="J46" s="586"/>
    </row>
    <row r="47" spans="1:10" ht="12.75" customHeight="1">
      <c r="A47" s="586"/>
      <c r="B47" s="586"/>
      <c r="C47" s="586"/>
      <c r="D47" s="586"/>
      <c r="E47" s="586"/>
      <c r="F47" s="586"/>
      <c r="G47" s="586"/>
      <c r="H47" s="586"/>
      <c r="I47" s="586"/>
      <c r="J47" s="586"/>
    </row>
    <row r="48" spans="1:10" ht="12.75" customHeight="1">
      <c r="A48" s="586"/>
      <c r="B48" s="586"/>
      <c r="C48" s="586"/>
      <c r="D48" s="586"/>
      <c r="E48" s="586"/>
      <c r="F48" s="586"/>
      <c r="G48" s="586"/>
      <c r="H48" s="586"/>
      <c r="I48" s="586"/>
      <c r="J48" s="586"/>
    </row>
    <row r="49" spans="1:10" ht="12.75" customHeight="1">
      <c r="A49" s="586"/>
      <c r="B49" s="586"/>
      <c r="C49" s="586"/>
      <c r="D49" s="586"/>
      <c r="E49" s="586"/>
      <c r="F49" s="586"/>
      <c r="G49" s="586"/>
      <c r="H49" s="586"/>
      <c r="I49" s="586"/>
      <c r="J49" s="586"/>
    </row>
    <row r="50" spans="1:10" ht="12.75" customHeight="1">
      <c r="A50" s="586"/>
      <c r="B50" s="586"/>
      <c r="C50" s="586"/>
      <c r="D50" s="586"/>
      <c r="E50" s="586"/>
      <c r="F50" s="586"/>
      <c r="G50" s="586"/>
      <c r="H50" s="586"/>
      <c r="I50" s="586"/>
      <c r="J50" s="586"/>
    </row>
    <row r="51" spans="1:10" ht="12.75" customHeight="1">
      <c r="A51" s="586"/>
      <c r="B51" s="586"/>
      <c r="C51" s="586"/>
      <c r="D51" s="586"/>
      <c r="E51" s="586"/>
      <c r="F51" s="586"/>
      <c r="G51" s="586"/>
      <c r="H51" s="586"/>
      <c r="I51" s="586"/>
      <c r="J51" s="586"/>
    </row>
    <row r="52" spans="1:10" ht="12.75" customHeight="1">
      <c r="A52" s="586"/>
      <c r="B52" s="586"/>
      <c r="C52" s="586"/>
      <c r="D52" s="586"/>
      <c r="E52" s="586"/>
      <c r="F52" s="586"/>
      <c r="G52" s="586"/>
      <c r="H52" s="586"/>
      <c r="I52" s="586"/>
      <c r="J52" s="586"/>
    </row>
    <row r="53" spans="1:10" ht="12.75" customHeight="1">
      <c r="A53" s="586"/>
      <c r="B53" s="586"/>
      <c r="C53" s="586"/>
      <c r="D53" s="586"/>
      <c r="E53" s="586"/>
      <c r="F53" s="586"/>
      <c r="G53" s="586"/>
      <c r="H53" s="586"/>
      <c r="I53" s="586"/>
      <c r="J53" s="586"/>
    </row>
    <row r="54" spans="1:10" ht="12.75" customHeight="1">
      <c r="A54" s="586"/>
      <c r="B54" s="586"/>
      <c r="C54" s="586"/>
      <c r="D54" s="586"/>
      <c r="E54" s="586"/>
      <c r="F54" s="586"/>
      <c r="G54" s="586"/>
      <c r="H54" s="586"/>
      <c r="I54" s="586"/>
      <c r="J54" s="586"/>
    </row>
    <row r="55" spans="1:10" ht="12.75" customHeight="1">
      <c r="A55" s="586"/>
      <c r="B55" s="586"/>
      <c r="C55" s="586"/>
      <c r="D55" s="586"/>
      <c r="E55" s="586"/>
      <c r="F55" s="586"/>
      <c r="G55" s="586"/>
      <c r="H55" s="586"/>
      <c r="I55" s="586"/>
      <c r="J55" s="586"/>
    </row>
    <row r="56" spans="1:10" ht="12.75" customHeight="1">
      <c r="A56" s="586"/>
      <c r="B56" s="586"/>
      <c r="C56" s="586"/>
      <c r="D56" s="586"/>
      <c r="E56" s="586"/>
      <c r="F56" s="586"/>
      <c r="G56" s="586"/>
      <c r="H56" s="586"/>
      <c r="I56" s="586"/>
      <c r="J56" s="586"/>
    </row>
    <row r="57" spans="1:10" ht="12.75" customHeight="1">
      <c r="A57" s="586"/>
      <c r="B57" s="586"/>
      <c r="C57" s="586"/>
      <c r="D57" s="586"/>
      <c r="E57" s="586"/>
      <c r="F57" s="586"/>
      <c r="G57" s="586"/>
      <c r="H57" s="586"/>
      <c r="I57" s="586"/>
      <c r="J57" s="586"/>
    </row>
    <row r="58" spans="1:10" ht="12.75" customHeight="1">
      <c r="A58" s="586"/>
      <c r="B58" s="586"/>
      <c r="C58" s="586"/>
      <c r="D58" s="586"/>
      <c r="E58" s="586"/>
      <c r="F58" s="586"/>
      <c r="G58" s="586"/>
      <c r="H58" s="586"/>
      <c r="I58" s="586"/>
      <c r="J58" s="586"/>
    </row>
    <row r="59" spans="1:10" ht="12.75" customHeight="1">
      <c r="A59" s="586"/>
      <c r="B59" s="586"/>
      <c r="C59" s="586"/>
      <c r="D59" s="586"/>
      <c r="E59" s="586"/>
      <c r="F59" s="586"/>
      <c r="G59" s="586"/>
      <c r="H59" s="586"/>
      <c r="I59" s="586"/>
      <c r="J59" s="586"/>
    </row>
    <row r="60" spans="1:10" ht="12.75" customHeight="1">
      <c r="A60" s="586"/>
      <c r="B60" s="586"/>
      <c r="C60" s="586"/>
      <c r="D60" s="586"/>
      <c r="E60" s="586"/>
      <c r="F60" s="586"/>
      <c r="G60" s="586"/>
      <c r="H60" s="586"/>
      <c r="I60" s="586"/>
      <c r="J60" s="586"/>
    </row>
    <row r="61" spans="1:10" ht="12.75" customHeight="1">
      <c r="A61" s="586"/>
      <c r="B61" s="586"/>
      <c r="C61" s="586"/>
      <c r="D61" s="586"/>
      <c r="E61" s="586"/>
      <c r="F61" s="586"/>
      <c r="G61" s="586"/>
      <c r="H61" s="586"/>
      <c r="I61" s="586"/>
      <c r="J61" s="586"/>
    </row>
    <row r="62" spans="1:10" ht="12.75" customHeight="1">
      <c r="A62" s="586"/>
      <c r="B62" s="586"/>
      <c r="C62" s="586"/>
      <c r="D62" s="586"/>
      <c r="E62" s="586"/>
      <c r="F62" s="586"/>
      <c r="G62" s="586"/>
      <c r="H62" s="586"/>
      <c r="I62" s="586"/>
      <c r="J62" s="586"/>
    </row>
    <row r="63" spans="1:10" ht="12.75" customHeight="1">
      <c r="A63" s="586"/>
      <c r="B63" s="586"/>
      <c r="C63" s="586"/>
      <c r="D63" s="586"/>
      <c r="E63" s="586"/>
      <c r="F63" s="586"/>
      <c r="G63" s="586"/>
      <c r="H63" s="586"/>
      <c r="I63" s="586"/>
      <c r="J63" s="586"/>
    </row>
    <row r="64" spans="1:10" ht="12.75" customHeight="1">
      <c r="A64" s="586"/>
      <c r="B64" s="586"/>
      <c r="C64" s="586"/>
      <c r="D64" s="586"/>
      <c r="E64" s="586"/>
      <c r="F64" s="586"/>
      <c r="G64" s="586"/>
      <c r="H64" s="586"/>
      <c r="I64" s="586"/>
      <c r="J64" s="586"/>
    </row>
    <row r="65" spans="1:10" ht="12.75" customHeight="1">
      <c r="A65" s="586"/>
      <c r="B65" s="586"/>
      <c r="C65" s="586"/>
      <c r="D65" s="586"/>
      <c r="E65" s="586"/>
      <c r="F65" s="586"/>
      <c r="G65" s="586"/>
      <c r="H65" s="586"/>
      <c r="I65" s="586"/>
      <c r="J65" s="586"/>
    </row>
    <row r="66" spans="1:10" ht="12.75" customHeight="1">
      <c r="A66" s="586"/>
      <c r="B66" s="586"/>
      <c r="C66" s="586"/>
      <c r="D66" s="586"/>
      <c r="E66" s="586"/>
      <c r="F66" s="586"/>
      <c r="G66" s="586"/>
      <c r="H66" s="586"/>
      <c r="I66" s="586"/>
      <c r="J66" s="586"/>
    </row>
    <row r="67" spans="1:10" ht="12.75" customHeight="1">
      <c r="A67" s="36" t="s">
        <v>429</v>
      </c>
    </row>
    <row r="68" spans="1:10" ht="12.75" customHeight="1"/>
    <row r="69" spans="1:10" ht="12.75" customHeight="1"/>
    <row r="70" spans="1:10" ht="12.75" customHeight="1">
      <c r="A70" s="74" t="s">
        <v>278</v>
      </c>
    </row>
    <row r="71" spans="1:10" ht="12.75" customHeight="1"/>
    <row r="73" spans="1:10">
      <c r="J73" s="21" t="s">
        <v>323</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3"/>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8" t="s">
        <v>129</v>
      </c>
    </row>
    <row r="4" spans="1:1">
      <c r="A4" s="2"/>
    </row>
    <row r="5" spans="1:1">
      <c r="A5" s="71" t="s">
        <v>790</v>
      </c>
    </row>
    <row r="6" spans="1:1">
      <c r="A6" s="72" t="s">
        <v>6</v>
      </c>
    </row>
    <row r="7" spans="1:1">
      <c r="A7" s="71" t="s">
        <v>791</v>
      </c>
    </row>
    <row r="8" spans="1:1">
      <c r="A8" s="110" t="s">
        <v>699</v>
      </c>
    </row>
    <row r="9" spans="1:1">
      <c r="A9" s="71" t="s">
        <v>7</v>
      </c>
    </row>
    <row r="10" spans="1:1">
      <c r="A10" s="72" t="s">
        <v>8</v>
      </c>
    </row>
    <row r="11" spans="1:1">
      <c r="A11" s="71" t="s">
        <v>792</v>
      </c>
    </row>
    <row r="12" spans="1:1">
      <c r="A12" s="110" t="s">
        <v>793</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794</v>
      </c>
    </row>
    <row r="28" spans="1:1">
      <c r="A28" s="110" t="s">
        <v>795</v>
      </c>
    </row>
    <row r="29" spans="1:1">
      <c r="A29" s="71" t="s">
        <v>796</v>
      </c>
    </row>
    <row r="30" spans="1:1">
      <c r="A30" s="110" t="s">
        <v>797</v>
      </c>
    </row>
    <row r="31" spans="1:1">
      <c r="A31" s="71" t="s">
        <v>23</v>
      </c>
    </row>
    <row r="32" spans="1:1">
      <c r="A32" s="110" t="s">
        <v>24</v>
      </c>
    </row>
    <row r="33" spans="1:2">
      <c r="A33" s="93" t="s">
        <v>728</v>
      </c>
    </row>
    <row r="34" spans="1:2">
      <c r="A34" s="110" t="s">
        <v>729</v>
      </c>
    </row>
    <row r="35" spans="1:2">
      <c r="A35" s="71" t="s">
        <v>798</v>
      </c>
      <c r="B35" s="92"/>
    </row>
    <row r="36" spans="1:2">
      <c r="A36" s="110" t="s">
        <v>801</v>
      </c>
      <c r="B36" s="92"/>
    </row>
    <row r="37" spans="1:2">
      <c r="A37" s="71" t="s">
        <v>799</v>
      </c>
      <c r="B37" s="92"/>
    </row>
    <row r="38" spans="1:2">
      <c r="A38" s="110" t="s">
        <v>802</v>
      </c>
      <c r="B38" s="92"/>
    </row>
    <row r="39" spans="1:2">
      <c r="A39" s="71" t="s">
        <v>800</v>
      </c>
      <c r="B39" s="92"/>
    </row>
    <row r="40" spans="1:2">
      <c r="A40" s="110" t="s">
        <v>803</v>
      </c>
      <c r="B40" s="92"/>
    </row>
    <row r="41" spans="1:2">
      <c r="A41" s="71" t="s">
        <v>805</v>
      </c>
    </row>
    <row r="42" spans="1:2">
      <c r="A42" s="110" t="s">
        <v>804</v>
      </c>
    </row>
    <row r="43" spans="1:2">
      <c r="A43" s="71" t="s">
        <v>807</v>
      </c>
    </row>
    <row r="44" spans="1:2">
      <c r="A44" s="110" t="s">
        <v>806</v>
      </c>
    </row>
    <row r="45" spans="1:2">
      <c r="A45" s="71" t="s">
        <v>305</v>
      </c>
    </row>
    <row r="46" spans="1:2">
      <c r="A46" s="110" t="s">
        <v>306</v>
      </c>
    </row>
    <row r="47" spans="1:2">
      <c r="A47" s="71" t="s">
        <v>733</v>
      </c>
    </row>
    <row r="48" spans="1:2">
      <c r="A48" s="110" t="s">
        <v>734</v>
      </c>
    </row>
    <row r="49" spans="1:1">
      <c r="A49" s="71" t="s">
        <v>328</v>
      </c>
    </row>
    <row r="50" spans="1:1">
      <c r="A50" s="110" t="s">
        <v>329</v>
      </c>
    </row>
    <row r="51" spans="1:1">
      <c r="A51" s="71" t="s">
        <v>808</v>
      </c>
    </row>
    <row r="52" spans="1:1">
      <c r="A52" s="110" t="s">
        <v>809</v>
      </c>
    </row>
    <row r="53" spans="1:1">
      <c r="A53" s="71" t="s">
        <v>330</v>
      </c>
    </row>
    <row r="54" spans="1:1">
      <c r="A54" s="110" t="s">
        <v>331</v>
      </c>
    </row>
    <row r="55" spans="1:1">
      <c r="A55" s="71" t="s">
        <v>737</v>
      </c>
    </row>
    <row r="56" spans="1:1">
      <c r="A56" s="110" t="s">
        <v>738</v>
      </c>
    </row>
    <row r="57" spans="1:1">
      <c r="A57" s="71" t="s">
        <v>309</v>
      </c>
    </row>
    <row r="58" spans="1:1">
      <c r="A58" s="110" t="s">
        <v>310</v>
      </c>
    </row>
    <row r="59" spans="1:1">
      <c r="A59" s="71" t="s">
        <v>311</v>
      </c>
    </row>
    <row r="60" spans="1:1">
      <c r="A60" s="110" t="s">
        <v>312</v>
      </c>
    </row>
    <row r="61" spans="1:1">
      <c r="A61" s="71" t="s">
        <v>811</v>
      </c>
    </row>
    <row r="62" spans="1:1">
      <c r="A62" s="72" t="s">
        <v>812</v>
      </c>
    </row>
    <row r="63" spans="1:1" s="833" customFormat="1">
      <c r="A63" s="71" t="s">
        <v>1513</v>
      </c>
    </row>
    <row r="64" spans="1:1" s="833" customFormat="1">
      <c r="A64" s="72" t="s">
        <v>1514</v>
      </c>
    </row>
    <row r="65" spans="1:1">
      <c r="A65" s="71" t="s">
        <v>813</v>
      </c>
    </row>
    <row r="66" spans="1:1">
      <c r="A66" s="110" t="s">
        <v>814</v>
      </c>
    </row>
    <row r="67" spans="1:1">
      <c r="A67" s="71" t="s">
        <v>815</v>
      </c>
    </row>
    <row r="68" spans="1:1">
      <c r="A68" s="110" t="s">
        <v>816</v>
      </c>
    </row>
    <row r="69" spans="1:1">
      <c r="A69" s="71" t="s">
        <v>817</v>
      </c>
    </row>
    <row r="70" spans="1:1">
      <c r="A70" s="110" t="s">
        <v>744</v>
      </c>
    </row>
    <row r="71" spans="1:1">
      <c r="A71" s="71" t="s">
        <v>332</v>
      </c>
    </row>
    <row r="72" spans="1:1">
      <c r="A72" s="110" t="s">
        <v>386</v>
      </c>
    </row>
    <row r="73" spans="1:1">
      <c r="A73" s="71" t="s">
        <v>849</v>
      </c>
    </row>
    <row r="74" spans="1:1">
      <c r="A74" s="110" t="s">
        <v>850</v>
      </c>
    </row>
    <row r="75" spans="1:1">
      <c r="A75" s="71" t="s">
        <v>313</v>
      </c>
    </row>
    <row r="76" spans="1:1">
      <c r="A76" s="110" t="s">
        <v>314</v>
      </c>
    </row>
    <row r="77" spans="1:1">
      <c r="A77" s="72"/>
    </row>
    <row r="78" spans="1:1">
      <c r="A78" s="108" t="s">
        <v>389</v>
      </c>
    </row>
    <row r="79" spans="1:1">
      <c r="A79" s="71"/>
    </row>
    <row r="80" spans="1:1">
      <c r="A80" s="103" t="s">
        <v>353</v>
      </c>
    </row>
    <row r="81" spans="1:1">
      <c r="A81" s="104" t="s">
        <v>354</v>
      </c>
    </row>
    <row r="82" spans="1:1">
      <c r="A82" s="71" t="s">
        <v>745</v>
      </c>
    </row>
    <row r="83" spans="1:1">
      <c r="A83" s="128" t="s">
        <v>818</v>
      </c>
    </row>
    <row r="84" spans="1:1">
      <c r="A84" s="109" t="s">
        <v>384</v>
      </c>
    </row>
    <row r="85" spans="1:1">
      <c r="A85" s="134" t="s">
        <v>385</v>
      </c>
    </row>
    <row r="86" spans="1:1">
      <c r="A86" s="71" t="s">
        <v>747</v>
      </c>
    </row>
    <row r="87" spans="1:1">
      <c r="A87" s="110" t="s">
        <v>819</v>
      </c>
    </row>
    <row r="88" spans="1:1">
      <c r="A88" s="109" t="s">
        <v>515</v>
      </c>
    </row>
    <row r="89" spans="1:1">
      <c r="A89" s="134" t="s">
        <v>516</v>
      </c>
    </row>
    <row r="90" spans="1:1">
      <c r="A90" s="71"/>
    </row>
    <row r="91" spans="1:1">
      <c r="A91" s="103" t="s">
        <v>358</v>
      </c>
    </row>
    <row r="92" spans="1:1">
      <c r="A92" s="104" t="s">
        <v>359</v>
      </c>
    </row>
    <row r="93" spans="1:1">
      <c r="A93" s="71" t="s">
        <v>749</v>
      </c>
    </row>
    <row r="94" spans="1:1">
      <c r="A94" s="110" t="s">
        <v>820</v>
      </c>
    </row>
    <row r="95" spans="1:1">
      <c r="A95" s="102" t="s">
        <v>387</v>
      </c>
    </row>
    <row r="96" spans="1:1">
      <c r="A96" s="110" t="s">
        <v>388</v>
      </c>
    </row>
    <row r="97" spans="1:1">
      <c r="A97" s="71" t="s">
        <v>751</v>
      </c>
    </row>
    <row r="98" spans="1:1">
      <c r="A98" s="110" t="s">
        <v>1282</v>
      </c>
    </row>
    <row r="99" spans="1:1">
      <c r="A99" s="102" t="s">
        <v>517</v>
      </c>
    </row>
    <row r="100" spans="1:1">
      <c r="A100" s="135" t="s">
        <v>518</v>
      </c>
    </row>
    <row r="101" spans="1:1">
      <c r="A101" s="71"/>
    </row>
    <row r="102" spans="1:1">
      <c r="A102" s="108" t="s">
        <v>366</v>
      </c>
    </row>
    <row r="103" spans="1:1">
      <c r="A103" s="34"/>
    </row>
    <row r="104" spans="1:1">
      <c r="A104" s="71" t="s">
        <v>821</v>
      </c>
    </row>
    <row r="105" spans="1:1">
      <c r="A105" s="110" t="s">
        <v>822</v>
      </c>
    </row>
    <row r="106" spans="1:1">
      <c r="A106" s="71" t="s">
        <v>823</v>
      </c>
    </row>
    <row r="107" spans="1:1">
      <c r="A107" s="110" t="s">
        <v>824</v>
      </c>
    </row>
    <row r="108" spans="1:1">
      <c r="A108" s="71" t="s">
        <v>361</v>
      </c>
    </row>
    <row r="109" spans="1:1">
      <c r="A109" s="110" t="s">
        <v>362</v>
      </c>
    </row>
    <row r="110" spans="1:1">
      <c r="A110" s="71" t="s">
        <v>377</v>
      </c>
    </row>
    <row r="111" spans="1:1">
      <c r="A111" s="110" t="s">
        <v>378</v>
      </c>
    </row>
    <row r="112" spans="1:1">
      <c r="A112" s="3"/>
    </row>
    <row r="113" spans="1:1">
      <c r="A113" s="108" t="s">
        <v>1283</v>
      </c>
    </row>
    <row r="114" spans="1:1">
      <c r="A114" s="4"/>
    </row>
    <row r="115" spans="1:1">
      <c r="A115" s="71" t="s">
        <v>753</v>
      </c>
    </row>
    <row r="116" spans="1:1">
      <c r="A116" s="110" t="s">
        <v>1125</v>
      </c>
    </row>
    <row r="117" spans="1:1">
      <c r="A117" s="71" t="s">
        <v>754</v>
      </c>
    </row>
    <row r="118" spans="1:1">
      <c r="A118" s="110" t="s">
        <v>755</v>
      </c>
    </row>
    <row r="119" spans="1:1">
      <c r="A119" s="71" t="s">
        <v>756</v>
      </c>
    </row>
    <row r="120" spans="1:1">
      <c r="A120" s="110" t="s">
        <v>825</v>
      </c>
    </row>
    <row r="121" spans="1:1">
      <c r="A121" s="71" t="s">
        <v>757</v>
      </c>
    </row>
    <row r="122" spans="1:1">
      <c r="A122" s="128" t="s">
        <v>758</v>
      </c>
    </row>
    <row r="123" spans="1:1">
      <c r="A123" s="71" t="s">
        <v>759</v>
      </c>
    </row>
    <row r="124" spans="1:1">
      <c r="A124" s="110" t="s">
        <v>760</v>
      </c>
    </row>
    <row r="125" spans="1:1">
      <c r="A125" s="71" t="s">
        <v>761</v>
      </c>
    </row>
    <row r="126" spans="1:1">
      <c r="A126" s="110" t="s">
        <v>762</v>
      </c>
    </row>
    <row r="127" spans="1:1">
      <c r="A127" s="35"/>
    </row>
    <row r="128" spans="1:1">
      <c r="A128" s="108" t="s">
        <v>367</v>
      </c>
    </row>
    <row r="129" spans="1:1">
      <c r="A129" s="34"/>
    </row>
    <row r="130" spans="1:1">
      <c r="A130" s="71" t="s">
        <v>826</v>
      </c>
    </row>
    <row r="131" spans="1:1">
      <c r="A131" s="72" t="s">
        <v>919</v>
      </c>
    </row>
    <row r="132" spans="1:1">
      <c r="A132" s="71" t="s">
        <v>827</v>
      </c>
    </row>
    <row r="133" spans="1:1">
      <c r="A133" s="110" t="s">
        <v>828</v>
      </c>
    </row>
    <row r="134" spans="1:1">
      <c r="A134" s="510" t="s">
        <v>765</v>
      </c>
    </row>
    <row r="135" spans="1:1">
      <c r="A135" s="128" t="s">
        <v>766</v>
      </c>
    </row>
    <row r="136" spans="1:1">
      <c r="A136" s="71" t="s">
        <v>829</v>
      </c>
    </row>
    <row r="137" spans="1:1">
      <c r="A137" s="72" t="s">
        <v>830</v>
      </c>
    </row>
    <row r="138" spans="1:1">
      <c r="A138" s="71" t="s">
        <v>890</v>
      </c>
    </row>
    <row r="139" spans="1:1">
      <c r="A139" s="72" t="s">
        <v>891</v>
      </c>
    </row>
    <row r="140" spans="1:1">
      <c r="A140" s="71" t="s">
        <v>1100</v>
      </c>
    </row>
    <row r="141" spans="1:1">
      <c r="A141" s="72" t="s">
        <v>1101</v>
      </c>
    </row>
    <row r="142" spans="1:1">
      <c r="A142" s="71" t="s">
        <v>768</v>
      </c>
    </row>
    <row r="143" spans="1:1">
      <c r="A143" s="72" t="s">
        <v>831</v>
      </c>
    </row>
    <row r="144" spans="1:1">
      <c r="A144" s="71" t="s">
        <v>832</v>
      </c>
    </row>
    <row r="145" spans="1:1">
      <c r="A145" s="72" t="s">
        <v>833</v>
      </c>
    </row>
    <row r="146" spans="1:1">
      <c r="A146" s="71" t="s">
        <v>834</v>
      </c>
    </row>
    <row r="147" spans="1:1">
      <c r="A147" s="72" t="s">
        <v>920</v>
      </c>
    </row>
    <row r="148" spans="1:1">
      <c r="A148" s="71" t="s">
        <v>922</v>
      </c>
    </row>
    <row r="149" spans="1:1">
      <c r="A149" s="72" t="s">
        <v>923</v>
      </c>
    </row>
    <row r="150" spans="1:1">
      <c r="A150" s="71" t="s">
        <v>835</v>
      </c>
    </row>
    <row r="151" spans="1:1">
      <c r="A151" s="72" t="s">
        <v>921</v>
      </c>
    </row>
    <row r="152" spans="1:1">
      <c r="A152" s="71" t="s">
        <v>836</v>
      </c>
    </row>
    <row r="153" spans="1:1">
      <c r="A153" s="110" t="s">
        <v>837</v>
      </c>
    </row>
    <row r="154" spans="1:1">
      <c r="A154" s="35"/>
    </row>
    <row r="155" spans="1:1">
      <c r="A155" s="108" t="s">
        <v>368</v>
      </c>
    </row>
    <row r="156" spans="1:1">
      <c r="A156" s="35"/>
    </row>
    <row r="157" spans="1:1">
      <c r="A157" s="71" t="s">
        <v>838</v>
      </c>
    </row>
    <row r="158" spans="1:1">
      <c r="A158" s="72" t="s">
        <v>1284</v>
      </c>
    </row>
    <row r="159" spans="1:1">
      <c r="A159" s="71" t="s">
        <v>776</v>
      </c>
    </row>
    <row r="160" spans="1:1">
      <c r="A160" s="72" t="s">
        <v>839</v>
      </c>
    </row>
    <row r="161" spans="1:1">
      <c r="A161" s="71" t="s">
        <v>840</v>
      </c>
    </row>
    <row r="162" spans="1:1">
      <c r="A162" s="72" t="s">
        <v>841</v>
      </c>
    </row>
    <row r="163" spans="1:1">
      <c r="A163" s="71" t="s">
        <v>842</v>
      </c>
    </row>
    <row r="164" spans="1:1">
      <c r="A164" s="110" t="s">
        <v>781</v>
      </c>
    </row>
    <row r="165" spans="1:1">
      <c r="A165" s="71" t="s">
        <v>782</v>
      </c>
    </row>
    <row r="166" spans="1:1">
      <c r="A166" s="110" t="s">
        <v>783</v>
      </c>
    </row>
    <row r="167" spans="1:1">
      <c r="A167" s="71" t="s">
        <v>843</v>
      </c>
    </row>
    <row r="168" spans="1:1">
      <c r="A168" s="110" t="s">
        <v>844</v>
      </c>
    </row>
    <row r="169" spans="1:1">
      <c r="A169" s="93" t="s">
        <v>845</v>
      </c>
    </row>
    <row r="170" spans="1:1">
      <c r="A170" s="128" t="s">
        <v>787</v>
      </c>
    </row>
    <row r="171" spans="1:1">
      <c r="A171" s="93" t="s">
        <v>788</v>
      </c>
    </row>
    <row r="172" spans="1:1">
      <c r="A172" s="128" t="s">
        <v>789</v>
      </c>
    </row>
    <row r="173" spans="1:1">
      <c r="A173" s="93" t="s">
        <v>1368</v>
      </c>
    </row>
    <row r="174" spans="1:1">
      <c r="A174" s="782" t="s">
        <v>1369</v>
      </c>
    </row>
    <row r="175" spans="1:1">
      <c r="A175" s="5"/>
    </row>
    <row r="176" spans="1:1">
      <c r="A176" s="108" t="s">
        <v>1054</v>
      </c>
    </row>
    <row r="177" spans="1:8" ht="27.75" customHeight="1">
      <c r="A177" s="627" t="s">
        <v>1052</v>
      </c>
      <c r="B177" s="627"/>
      <c r="C177" s="627"/>
      <c r="D177" s="627"/>
      <c r="E177" s="627"/>
    </row>
    <row r="178" spans="1:8">
      <c r="A178" s="105" t="s">
        <v>1408</v>
      </c>
    </row>
    <row r="179" spans="1:8">
      <c r="A179" s="711" t="s">
        <v>1401</v>
      </c>
    </row>
    <row r="180" spans="1:8">
      <c r="A180" s="105" t="s">
        <v>1409</v>
      </c>
    </row>
    <row r="181" spans="1:8">
      <c r="A181" s="711" t="s">
        <v>1410</v>
      </c>
      <c r="H181" s="711"/>
    </row>
    <row r="182" spans="1:8">
      <c r="A182" s="105" t="s">
        <v>1411</v>
      </c>
    </row>
    <row r="183" spans="1:8">
      <c r="A183" s="711" t="s">
        <v>1412</v>
      </c>
      <c r="F183" s="105"/>
    </row>
    <row r="184" spans="1:8">
      <c r="A184" s="105" t="s">
        <v>1406</v>
      </c>
    </row>
    <row r="185" spans="1:8">
      <c r="A185" s="711" t="s">
        <v>1413</v>
      </c>
    </row>
    <row r="189" spans="1:8">
      <c r="A189" s="41" t="s">
        <v>130</v>
      </c>
    </row>
    <row r="190" spans="1:8" ht="25.5">
      <c r="A190" s="70" t="s">
        <v>1256</v>
      </c>
    </row>
    <row r="191" spans="1:8">
      <c r="A191" s="6"/>
    </row>
    <row r="192" spans="1:8">
      <c r="A192" s="42" t="s">
        <v>25</v>
      </c>
    </row>
    <row r="193" spans="1:1">
      <c r="A193"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9" location="'19 Tablica 20 - Graf 11'!A1" display="Tablica 20: Struktura članova ZDMF-a prema dobi i spolu "/>
    <hyperlink ref="A70" location="'19 Tablica 20 - Graf 11'!A1" display="Table 20: Closed voluntary pension funds members age and sex structure "/>
    <hyperlink ref="A71" location="'19 Tablica 20 - Graf 11'!A1" display="Grafikon 11: Dobna i spolna struktura članova ZDMF-a "/>
    <hyperlink ref="A72" location="'19 Tablica 20 - Graf 11'!A1" display="Chart 11: ZDMF members age and sex structure "/>
    <hyperlink ref="A73" location="'20 Tablica 21 - Graf 12'!A1" display="Tablica 21: Cijene udjela i prinosi ZDMF-ova"/>
    <hyperlink ref="A74" location="'20 Tablica 21 - Graf 12'!A1" display="Table 21: ZDMFs' unit prices' rates of return"/>
    <hyperlink ref="A75" location="'20 Tablica 21 - Graf 12'!A1" display="Grafikon 12:  Mjesečni prinosi ZDMF-ova"/>
    <hyperlink ref="A76" location="'20 Tablica 21 - Graf 12'!A1" display="Chart  12: ZDMF monthly rates of return"/>
    <hyperlink ref="A104" location="'23 Tablica 26'!A1" display="Tablica 26: Zaračunata bruto premija osiguranja "/>
    <hyperlink ref="A105" location="'23 Tablica 26'!A1" display="Table 26: Written premium "/>
    <hyperlink ref="A106" location="'24 Tablica 27 - Graf 17'!A1" display="Tablica 27: Podaci o osiguranju"/>
    <hyperlink ref="A107" location="'24 Tablica 27 - Graf 17'!A1" display="Table 27: Insurance data"/>
    <hyperlink ref="A108" location="'24 Tablica 27 - Graf 17'!A1" display="Grafikon  17: Udio bruto zaračunate premije po vrstama osiguranja"/>
    <hyperlink ref="A109" location="'24 Tablica 27 - Graf 17'!A1" display="Chart  17: Gross Written Premium by Line of Insurance"/>
    <hyperlink ref="A110" location="'25 Graf 18'!A1" display="Grafikon 18: Udio zaračunate bruto premije i likvidiranih šteta po društvima za osiguranje po vrstama osiguranja"/>
    <hyperlink ref="A111" location="'25 Graf 18'!A1" display="Chart 18:Share of written premium and claims settled per line of insurances"/>
    <hyperlink ref="A125" location="'27 Tabl. 29,30,31,32,33'!A1" display="Tablica 33: Pregled trgovine zapisima"/>
    <hyperlink ref="A126" location="'27 Tabl. 29,30,31,32,33'!A1" display="Table 33: Certificates trading summary"/>
    <hyperlink ref="A130" location="'28 Tablica 34'!A1" display="Tablica 34: Otvoreni investicijski fondovi / UCITS fondovi"/>
    <hyperlink ref="A131" location="'28 Tablica 34'!A1" display="Table 34: Open-ended Investment funds / UCITS funds"/>
    <hyperlink ref="A167" location="'34 Tablica 48,49 '!A1" display="Tablica 49: Izvještaj o strukturi portfelja prema objektu - novozaključeni ugovori"/>
    <hyperlink ref="A168" location="'34 Tablica 48,49 '!A1" display="Table 49: Report on the portfolio structure by leased asset -  newly concluded contracts"/>
    <hyperlink ref="A169" location="'35 Tablica 50'!A1" display="Tablica 50: Izvještaj o strukturi portfelja  po leasing društvima"/>
    <hyperlink ref="A170" location="'35 Tablica 50'!A1" display="Table 50: Report on the portfolio structure by leasing companies"/>
    <hyperlink ref="A171" location="'36 Tablica 51'!A1" display="Tablica 51: Skraćeni izvještaj o agregiranoj sveobuhvatnoj dobiti leasing društava "/>
    <hyperlink ref="A172"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 17.1'!A1" display="Tablica 17: Cijene udjela i prinosi ODMF-ova"/>
    <hyperlink ref="A62" location="'16 Tablica 17, 17.1'!A1" display="Table 17: ODMFs' unit prices and  rates of return"/>
    <hyperlink ref="A65" location="'17 Tablica 18'!A1" display="Tablica 18: Struktura ulaganja ODMF-ova"/>
    <hyperlink ref="A66" location="'17 Tablica 18'!A1" display="Table 18: ODMFs' investment structure"/>
    <hyperlink ref="A67" location="'18 Tablica 19'!A1" display="Tablica 19: Podaci o ZDMF - ovima"/>
    <hyperlink ref="A68" location="'18 Tablica 19'!A1" display="Table 19: ZDMFs' data"/>
    <hyperlink ref="A115" location="'26 Tablica 28'!A1" display="Tablica 28: Tržište kapitala "/>
    <hyperlink ref="A116" location="'26 Tablica 28'!A1" display="Table 28: Capital Markets"/>
    <hyperlink ref="A117" location="'27 Tabl. 29,30,31,32,33'!A1" display="Tablica 29: Dionice s najvećim prometom"/>
    <hyperlink ref="A118" location="'27 Tabl. 29,30,31,32,33'!A1" display="Table 29: Stocks with the highest turnover"/>
    <hyperlink ref="A119" location="'27 Tabl. 29,30,31,32,33'!A1" display="Tablica 30: Obveznice s najvećim prometom"/>
    <hyperlink ref="A120" location="'27 Tabl. 29,30,31,32,33'!A1" display="Table 30: Bonds with highest turnover"/>
    <hyperlink ref="A121" location="'27 Tabl. 29,30,31,32,33'!A1" display="Tablica 31: OTC transakcije"/>
    <hyperlink ref="A122" location="'27 Tabl. 29,30,31,32,33'!A1" display="Table 31: OTC transactions"/>
    <hyperlink ref="A123" location="'27 Tabl. 29,30,31,32,33'!A1" display="Tablica 32: Pregled trgovine pravima"/>
    <hyperlink ref="A124" location="'27 Tabl. 29,30,31,32,33'!A1" display="Table 32: Rights trading summary"/>
    <hyperlink ref="A132" location="'29 Tablice 35, 36'!A1" display="Tablica 35: Struktura ulaganja UCITS fondova"/>
    <hyperlink ref="A133" location="'29 Tablice 35, 36'!A1" display="Table 35: UCITS funds investment structure"/>
    <hyperlink ref="A136" location="'30 Tablica 37,37.1,38,39'!A1" display="Tablica 37: Osnovni alternativni fondovi s privatnom ponudom"/>
    <hyperlink ref="A137" location="'30 Tablica 37,37.1,38,39'!A1" display="Table 37: Base alternative funds with private offering"/>
    <hyperlink ref="A142" location="'30 Tablica 37,37.1,38,39'!A1" display="Tablica 38: Alternativni investicijski fondovi rizičnog kapitala s privatnom ponudom"/>
    <hyperlink ref="A143" location="'30 Tablica 37,37.1,38,39'!A1" display="Table 38: Venture capital open-end alternative investment funds with private offering"/>
    <hyperlink ref="A144" location="'30 Tablica 37,37.1,38,39'!A1" display="Tablica 39: Alternativni investicijski fondovi rizičnog kapitala s privatnom ponudom - Fondovi za gospodarsku suradnju"/>
    <hyperlink ref="A145" location="'30 Tablica 37,37.1,38,39'!A1" display="Table 39: Venture capital open-end alternative investment funds with private offering - Funds for Economic Cooperation"/>
    <hyperlink ref="A148" location="'31 Tablica 40.41.42.43 '!A1" display="Tablica 41: Zatvoreni alternativni investicijski fondovi s javnom ponudom"/>
    <hyperlink ref="A149" location="'31 Tablica 40.41.42.43 '!A1" display="Table 41: Closed-ended alternative investment funds with public offering"/>
    <hyperlink ref="A150" location="'31 Tablica 40.41.42.43 '!A1" display="Tablica 42: Zatvoreni alternativni investicijski fondovi s javnom ponudom za ulaganje u nekretnine"/>
    <hyperlink ref="A151" location="'31 Tablica 40.41.42.43 '!A1" display="Table 42: Closed-ended alternative investment funds with public offering in real estate"/>
    <hyperlink ref="A152" location="'31 Tablica 40.41.42.43 '!A1" display="Tablica 43: Investicijski fondovi osnovani posebnim zakonom"/>
    <hyperlink ref="A153" location="'31 Tablica 40.41.42.43 '!A1" display="Table 43: Investment Funds established under special legal act"/>
    <hyperlink ref="A157" location="'32 Tablica 44,45,46 '!A1" display="Tablica 44: Broj registriranih leasing društava"/>
    <hyperlink ref="A158" location="'32 Tablica 44,45,46 '!A1" display="Table 44: Number of registrated leasing companies"/>
    <hyperlink ref="A159" location="'32 Tablica 44,45,46 '!A1" display="Tablica 45: Izvještaj o strukturi portfelja po vrstama leasinga/zajma - aktivni ugovori"/>
    <hyperlink ref="A160" location="'32 Tablica 44,45,46 '!A1" display="Table 45: Report on the portfolio structure by type of leasing/loan - active contracts"/>
    <hyperlink ref="A161" location="'32 Tablica 44,45,46 '!A1" display="Tablica 46: Izvještaj o strukturi portfelja po vrstama leasinga - novozaključeni ugovori"/>
    <hyperlink ref="A162" location="'32 Tablica 44,45,46 '!A1" display="Table 46: Report on the portfolio structure by type of leasing -  newly concluded contracts"/>
    <hyperlink ref="A163" location="'33 Tablica 47'!A1" display="Tablica 47: Skraćeni izvještaj o agregiranom financijskom položaju leasing društava  "/>
    <hyperlink ref="A164" location="'33 Tablica 47'!A1" display="Table 47: Abbreviated report on the aggregate financial position of leasing companies "/>
    <hyperlink ref="A165" location="'34 Tablica 48,49 '!A1" display="Tablica 48: Izvještaj o strukturi portfelja prema objektu - aktivni ugovori"/>
    <hyperlink ref="A166" location="'34 Tablica 48,49 '!A1" display="Table 48: Report on the portfolio structure by leased asset - active contracts"/>
    <hyperlink ref="A80" location="'21 Tablica 21,22 - Graf 13,14'!A1" display="A / OBVEZNO MIROVINSKO OSIGURANJE"/>
    <hyperlink ref="A81" location="'21 Tablica 21,22 - Graf 13,14'!A1" display="A / MANDATORY PENSION INSURANCE"/>
    <hyperlink ref="A82" location="'21 Tablica 22,23 - Graf 13,14'!A1" display="Tablica 22: Broj korisnika i broj ugovora po godinama"/>
    <hyperlink ref="A86" location="'21 Tablica 22,23 - Graf 13,14'!A1" display="Tablica 23: Broj korisnika i broj ugovora u zadnjih godinu dana"/>
    <hyperlink ref="A87" location="'21 Tablica 22,23 - Graf 13,14'!A1" display="Table 23: Number of pensioners and contracts over the past year"/>
    <hyperlink ref="A91" location="'22 Tablica 23,24 - Graf 15,16'!A1" display="B / DOBROVOLJNO MIROVINSKO OSIGURANJE"/>
    <hyperlink ref="A92" location="'22 Tablica 23,24 - Graf 15,16'!A1" display="B / VOLUNTARY PENSION INSURANCE"/>
    <hyperlink ref="A93" location="'22 Tablica 24,25 - Graf 15,16'!A1" display="Tablica 24: Broj korisnika i broj ugovora po godinama"/>
    <hyperlink ref="A94" location="'22 Tablica 24,25 - Graf 15,16'!A1" display="Table 24: Number of pensioners and contracts per year"/>
    <hyperlink ref="A95" location="'22 Tablica 24,25 - Graf 15,16'!A1" display="Grafikon 15: Broj korisnika i broj ugovora po godinama"/>
    <hyperlink ref="A96" location="'22 Tablica 24,25 - Graf 15,16'!A1" display="Chart 15: Number of pensioners and contracts per year"/>
    <hyperlink ref="A97" location="'22 Tablica 24,25 - Graf 15,16'!A1" display="Tablica 25: Broj korisnika i broj ugovora u zadnjih godinu dana"/>
    <hyperlink ref="A98" location="'22 Tablica 24,25 - Graf 15,16'!A1" display="Table 25: Number of pesioners and contracts over the past year"/>
    <hyperlink ref="A99" location="'22 Tablica 24,25 - Graf 15,16'!A1" display="Grafikon 16: Broj korisnika i broj ugovora u zadnjih godinu dana"/>
    <hyperlink ref="A100" location="'22 Tablica 24,25 - Graf 15,16'!A1" display="Chart 16: Number of pensioners and contracts over the past year"/>
    <hyperlink ref="A83" location="'21 Tablica 22,23 - Graf 13,14'!A1" display="Table 22: Number of pensioners and contracts per year"/>
    <hyperlink ref="A84" location="'21 Tablica 22,23 - Graf 13,14'!A1" display="Grafikon 13: Broj korisnika i broj ugovora po godinama"/>
    <hyperlink ref="A85" location="'21 Tablica 22,23 - Graf 13,14'!A1" display="Chart 13: Number of pensioners and contracts per year"/>
    <hyperlink ref="A88" location="'21 Tablica 22,23 - Graf 13,14'!A1" display="Grafikon 14: Broj korisnika i broj ugovora u zadnjih godinu dana"/>
    <hyperlink ref="A89"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4" location="'29 Tablice 35, 36'!A1" display="Tablica 36: Izdavanje i otkup udjela UCITS fondova"/>
    <hyperlink ref="A135" location="'29 Tablice 35, 36'!A1" display="Table 36: Sales and redemptions in UCITS funds"/>
    <hyperlink ref="A146" location="'31 Tablica 40.41.42.43 '!A1" display="Tablica 40.: Otvoreni alternativni investicijski fondovi s javnom ponudom "/>
    <hyperlink ref="A147"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8" location="'30 Tablica 37,37.1,38,39'!A1" display="Tablica 37.1: Posebni alternativni investicijski fondovi s privatnom ponudom"/>
    <hyperlink ref="A139" location="'30 Tablica 37,37.1,38,39'!A1" display="Table 37.1: Special alternative Investment funds with private offering"/>
    <hyperlink ref="A140" location="'30 Tablica 37,37.1,38,39'!A1" display="Tablica 37.2: Zatvoreni alternativni investicijski fondovi s privatnom ponudom"/>
    <hyperlink ref="A141" location="'30 Tablica 37,37.1,38,39'!A1" display="Table 37.2: Closed alternative Investment funds with private offering"/>
    <hyperlink ref="A178" location="'38 Tablica 53,54,55,56'!A1" display="Tablica 53: Skraćeni prikaz izvještaja o financijskom položaju faktoring društava "/>
    <hyperlink ref="A179" location="'38 Tablica 53,54,55,56'!A1" display="Table 53: Abbreviated overview of the report on the financial position of factoring companies "/>
    <hyperlink ref="A180:A185" location="'37 Tablica 52,53,54,55'!A1" display="Tablica 53: Skraćeni prikaz prikaz izvještaja o sveobuhvatnoj dobiti faktoring društava "/>
    <hyperlink ref="A173" location="'37 Tablica 52'!A1" display="Tablica 52: Izvještaj o kvaliteti portfelja"/>
    <hyperlink ref="A174" location="'37 Tablica 52'!A1" display="Table 52: Portfolio Quality Report"/>
    <hyperlink ref="A180" location="'38 Tablica 53,54,55,56'!A1" display="Tablica 54: Skraćeni prikaz prikaz izvještaja o sveobuhvatnoj dobiti faktoring društava "/>
    <hyperlink ref="A181" location="'38 Tablica 53,54,55,56'!A1" display="Table 54: Abbreviated overview of the report on the comprehesive income of factoring companies "/>
    <hyperlink ref="A182" location="'38 Tablica 53,54,55,56'!A1" display="Tablica 55: Skraćeni prikaz izvještaja o strukturi portfelja - volumena transakcija"/>
    <hyperlink ref="A183" location="'38 Tablica 53,54,55,56'!A1" display="Table 55: Abbreviated overview of the report on the portfolio structure - transactions volume"/>
    <hyperlink ref="A184" location="'38 Tablica 53,54,55,56'!A1" display="Tablica 56: Skraćeni prikaz Izvještaja o strukturi portfelja - potraživanja"/>
    <hyperlink ref="A185" location="'38 Tablica 53,54,55,56'!A1" display="Table 56: Abbreviated overview of the Report on the portfolio structure - receivables "/>
    <hyperlink ref="A63" location="'16 Tablica 17, 17.1'!A1" display="Tablica 17.1: Naknade ODMF-ova"/>
    <hyperlink ref="A64" location="'16 Tablica 17, 17.1'!A1" display="Table 17.1: ODMFs' fees"/>
  </hyperlinks>
  <pageMargins left="0.7" right="0.7" top="0.75" bottom="0.75" header="0.3" footer="0.3"/>
  <pageSetup paperSize="9" scale="72" orientation="portrait" r:id="rId1"/>
  <rowBreaks count="3" manualBreakCount="3">
    <brk id="64" man="1"/>
    <brk id="126" man="1"/>
    <brk id="19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9"/>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83" t="s">
        <v>1082</v>
      </c>
      <c r="J1" s="315" t="str">
        <f>Naslovnica!A20</f>
        <v>Studeni 2017.</v>
      </c>
    </row>
    <row r="2" spans="1:12" ht="12.75" customHeight="1">
      <c r="A2" s="111" t="s">
        <v>1314</v>
      </c>
      <c r="J2" s="112" t="str">
        <f>Naslovnica!A24</f>
        <v>November 2017</v>
      </c>
    </row>
    <row r="3" spans="1:12" ht="12.75" customHeight="1"/>
    <row r="4" spans="1:12" ht="51" customHeight="1">
      <c r="A4" s="892" t="s">
        <v>430</v>
      </c>
      <c r="B4" s="885" t="s">
        <v>1311</v>
      </c>
      <c r="C4" s="873" t="s">
        <v>660</v>
      </c>
      <c r="D4" s="873"/>
      <c r="E4" s="899" t="s">
        <v>884</v>
      </c>
      <c r="F4" s="899"/>
      <c r="G4" s="899"/>
      <c r="H4" s="899"/>
      <c r="I4" s="899"/>
      <c r="J4" s="320"/>
    </row>
    <row r="5" spans="1:12" ht="10.5" customHeight="1">
      <c r="A5" s="892"/>
      <c r="B5" s="885"/>
      <c r="C5" s="638"/>
      <c r="D5" s="638"/>
      <c r="E5" s="895" t="s">
        <v>1102</v>
      </c>
      <c r="F5" s="914"/>
      <c r="G5" s="640"/>
      <c r="H5" s="640"/>
      <c r="I5" s="640"/>
      <c r="J5" s="638"/>
    </row>
    <row r="6" spans="1:12" ht="33.75" customHeight="1">
      <c r="A6" s="928"/>
      <c r="B6" s="885"/>
      <c r="C6" s="328" t="str">
        <f>Naslovnica!A20</f>
        <v>Studeni 2017.</v>
      </c>
      <c r="D6" s="330" t="str">
        <f>'5 Tablica 3,4'!A8</f>
        <v>Listopad 2017.</v>
      </c>
      <c r="E6" s="328" t="str">
        <f>Naslovnica!A20</f>
        <v>Studeni 2017.</v>
      </c>
      <c r="F6" s="330" t="str">
        <f>'5 Tablica 3,4'!A8</f>
        <v>Listopad 2017.</v>
      </c>
      <c r="G6" s="367" t="s">
        <v>174</v>
      </c>
      <c r="H6" s="367" t="s">
        <v>175</v>
      </c>
      <c r="I6" s="364" t="s">
        <v>157</v>
      </c>
      <c r="J6" s="364" t="s">
        <v>176</v>
      </c>
    </row>
    <row r="7" spans="1:12" ht="46.5" customHeight="1">
      <c r="A7" s="928"/>
      <c r="B7" s="885"/>
      <c r="C7" s="331" t="str">
        <f>Naslovnica!A24</f>
        <v>November 2017</v>
      </c>
      <c r="D7" s="332" t="str">
        <f>'5 Tablica 3,4'!B8</f>
        <v>October 2017</v>
      </c>
      <c r="E7" s="331" t="str">
        <f>Naslovnica!A24</f>
        <v>November 2017</v>
      </c>
      <c r="F7" s="332" t="str">
        <f>'5 Tablica 3,4'!B8</f>
        <v>October 2017</v>
      </c>
      <c r="G7" s="331" t="s">
        <v>159</v>
      </c>
      <c r="H7" s="331" t="s">
        <v>177</v>
      </c>
      <c r="I7" s="333" t="s">
        <v>178</v>
      </c>
      <c r="J7" s="355" t="s">
        <v>162</v>
      </c>
    </row>
    <row r="8" spans="1:12" ht="12.75" customHeight="1">
      <c r="A8" s="194" t="s">
        <v>910</v>
      </c>
      <c r="B8" s="194" t="s">
        <v>1183</v>
      </c>
      <c r="C8" s="195">
        <v>153.1942</v>
      </c>
      <c r="D8" s="195">
        <v>152.8116</v>
      </c>
      <c r="E8" s="159">
        <v>2.5037366273240806E-3</v>
      </c>
      <c r="F8" s="159">
        <v>7.6085816941704448E-3</v>
      </c>
      <c r="G8" s="159">
        <v>-1.9977353710728916E-2</v>
      </c>
      <c r="H8" s="159">
        <v>-8.8751730652278475E-3</v>
      </c>
      <c r="I8" s="159">
        <v>7.4630362086233193E-2</v>
      </c>
      <c r="J8" s="714" t="s">
        <v>503</v>
      </c>
      <c r="K8" s="87"/>
      <c r="L8" s="139"/>
    </row>
    <row r="9" spans="1:12" ht="12.75" customHeight="1">
      <c r="A9" s="194" t="s">
        <v>910</v>
      </c>
      <c r="B9" s="194" t="s">
        <v>1184</v>
      </c>
      <c r="C9" s="195">
        <v>251.791</v>
      </c>
      <c r="D9" s="195">
        <v>251.51429999999999</v>
      </c>
      <c r="E9" s="159">
        <v>1.1001362546781844E-3</v>
      </c>
      <c r="F9" s="159">
        <v>7.9166045520776031E-3</v>
      </c>
      <c r="G9" s="159">
        <v>-2.3883153319012897E-2</v>
      </c>
      <c r="H9" s="159">
        <v>-1.3584268496445765E-2</v>
      </c>
      <c r="I9" s="159">
        <v>7.3793889307082416E-2</v>
      </c>
      <c r="J9" s="714" t="s">
        <v>169</v>
      </c>
      <c r="K9" s="87"/>
      <c r="L9" s="139"/>
    </row>
    <row r="10" spans="1:12" ht="12.75" customHeight="1">
      <c r="A10" s="194" t="s">
        <v>910</v>
      </c>
      <c r="B10" s="194" t="s">
        <v>1185</v>
      </c>
      <c r="C10" s="195">
        <v>245.61250000000001</v>
      </c>
      <c r="D10" s="195">
        <v>245.07980000000001</v>
      </c>
      <c r="E10" s="159">
        <v>2.1735777489617892E-3</v>
      </c>
      <c r="F10" s="159">
        <v>7.0155859908519079E-3</v>
      </c>
      <c r="G10" s="159">
        <v>-2.0050439299084417E-2</v>
      </c>
      <c r="H10" s="159">
        <v>-1.2048294542649048E-2</v>
      </c>
      <c r="I10" s="159">
        <v>7.3178937218290718E-2</v>
      </c>
      <c r="J10" s="714" t="s">
        <v>915</v>
      </c>
      <c r="K10" s="87"/>
      <c r="L10" s="139"/>
    </row>
    <row r="11" spans="1:12" ht="12.75" customHeight="1">
      <c r="A11" s="194" t="s">
        <v>910</v>
      </c>
      <c r="B11" s="194" t="s">
        <v>1186</v>
      </c>
      <c r="C11" s="195">
        <v>103.7634</v>
      </c>
      <c r="D11" s="195">
        <v>103.2681</v>
      </c>
      <c r="E11" s="159">
        <v>4.7962536349560056E-3</v>
      </c>
      <c r="F11" s="159">
        <v>4.4821719858415317E-3</v>
      </c>
      <c r="G11" s="159">
        <v>3.7696261775706591E-2</v>
      </c>
      <c r="H11" s="159" t="s">
        <v>852</v>
      </c>
      <c r="I11" s="159" t="s">
        <v>852</v>
      </c>
      <c r="J11" s="714" t="s">
        <v>1137</v>
      </c>
      <c r="K11" s="87"/>
      <c r="L11" s="139"/>
    </row>
    <row r="12" spans="1:12" ht="12.75" customHeight="1">
      <c r="A12" s="194" t="s">
        <v>910</v>
      </c>
      <c r="B12" s="196" t="s">
        <v>1187</v>
      </c>
      <c r="C12" s="195">
        <v>266.84269999999998</v>
      </c>
      <c r="D12" s="195">
        <v>266.4117</v>
      </c>
      <c r="E12" s="159">
        <v>1.6177968159806163E-3</v>
      </c>
      <c r="F12" s="159">
        <v>7.7453784382977434E-3</v>
      </c>
      <c r="G12" s="159">
        <v>-1.6357988397978147E-2</v>
      </c>
      <c r="H12" s="159">
        <v>-7.8537301779108212E-3</v>
      </c>
      <c r="I12" s="159">
        <v>7.4047696747505665E-2</v>
      </c>
      <c r="J12" s="714" t="s">
        <v>1260</v>
      </c>
      <c r="K12" s="87"/>
      <c r="L12" s="139"/>
    </row>
    <row r="13" spans="1:12" ht="12.75" customHeight="1">
      <c r="A13" s="194" t="s">
        <v>910</v>
      </c>
      <c r="B13" s="196" t="s">
        <v>1188</v>
      </c>
      <c r="C13" s="195">
        <v>131.6337</v>
      </c>
      <c r="D13" s="195">
        <v>131.291</v>
      </c>
      <c r="E13" s="159">
        <v>2.610232232217043E-3</v>
      </c>
      <c r="F13" s="159">
        <v>7.1842552424350153E-3</v>
      </c>
      <c r="G13" s="159">
        <v>-1.7853918550496672E-2</v>
      </c>
      <c r="H13" s="159">
        <v>-5.97695906821349E-3</v>
      </c>
      <c r="I13" s="159">
        <v>5.4662540861626363E-2</v>
      </c>
      <c r="J13" s="714" t="s">
        <v>502</v>
      </c>
      <c r="K13" s="87"/>
      <c r="L13" s="139"/>
    </row>
    <row r="14" spans="1:12" ht="12.75" customHeight="1">
      <c r="A14" s="194" t="s">
        <v>910</v>
      </c>
      <c r="B14" s="196" t="s">
        <v>1189</v>
      </c>
      <c r="C14" s="195">
        <v>195.64070000000001</v>
      </c>
      <c r="D14" s="195">
        <v>195.2432</v>
      </c>
      <c r="E14" s="159">
        <v>2.0359223778344546E-3</v>
      </c>
      <c r="F14" s="159">
        <v>7.3491322823172542E-3</v>
      </c>
      <c r="G14" s="159">
        <v>-2.22936636720227E-2</v>
      </c>
      <c r="H14" s="159">
        <v>-1.3042682068607477E-2</v>
      </c>
      <c r="I14" s="159">
        <v>7.6119795003694257E-2</v>
      </c>
      <c r="J14" s="714" t="s">
        <v>1261</v>
      </c>
      <c r="K14" s="87"/>
      <c r="L14" s="139"/>
    </row>
    <row r="15" spans="1:12" ht="12.75" customHeight="1">
      <c r="A15" s="196" t="s">
        <v>911</v>
      </c>
      <c r="B15" s="196" t="s">
        <v>1190</v>
      </c>
      <c r="C15" s="195">
        <v>144.27440000000001</v>
      </c>
      <c r="D15" s="195">
        <v>142.5728</v>
      </c>
      <c r="E15" s="159">
        <v>1.1934955335099074E-2</v>
      </c>
      <c r="F15" s="159">
        <v>6.4762797606022432E-3</v>
      </c>
      <c r="G15" s="159">
        <v>2.8077261280571694E-2</v>
      </c>
      <c r="H15" s="159">
        <v>4.0563201089359541E-2</v>
      </c>
      <c r="I15" s="159">
        <v>3.0493773038382521E-2</v>
      </c>
      <c r="J15" s="714" t="s">
        <v>1262</v>
      </c>
      <c r="K15" s="87"/>
      <c r="L15" s="139"/>
    </row>
    <row r="16" spans="1:12" ht="12.75" customHeight="1">
      <c r="A16" s="196" t="s">
        <v>911</v>
      </c>
      <c r="B16" s="196" t="s">
        <v>1191</v>
      </c>
      <c r="C16" s="195">
        <v>168.69839999999999</v>
      </c>
      <c r="D16" s="195">
        <v>167.15129999999999</v>
      </c>
      <c r="E16" s="159">
        <v>9.2556863153322802E-3</v>
      </c>
      <c r="F16" s="159">
        <v>6.3844557408020974E-3</v>
      </c>
      <c r="G16" s="159">
        <v>3.0092794716495737E-2</v>
      </c>
      <c r="H16" s="159">
        <v>4.2253364496201345E-2</v>
      </c>
      <c r="I16" s="159">
        <v>5.6598196189789451E-2</v>
      </c>
      <c r="J16" s="714" t="s">
        <v>1263</v>
      </c>
      <c r="K16" s="87"/>
      <c r="L16" s="139"/>
    </row>
    <row r="17" spans="1:12" ht="12.75" customHeight="1">
      <c r="A17" s="196" t="s">
        <v>911</v>
      </c>
      <c r="B17" s="196" t="s">
        <v>1192</v>
      </c>
      <c r="C17" s="195">
        <v>156.22980000000001</v>
      </c>
      <c r="D17" s="195">
        <v>154.34559999999999</v>
      </c>
      <c r="E17" s="159">
        <v>1.2207669023282953E-2</v>
      </c>
      <c r="F17" s="159">
        <v>7.0295077517709675E-3</v>
      </c>
      <c r="G17" s="159">
        <v>3.6178411540374766E-2</v>
      </c>
      <c r="H17" s="159">
        <v>4.8945949974419332E-2</v>
      </c>
      <c r="I17" s="159">
        <v>3.9315231877923518E-2</v>
      </c>
      <c r="J17" s="714" t="s">
        <v>1264</v>
      </c>
      <c r="K17" s="87"/>
      <c r="L17" s="139"/>
    </row>
    <row r="18" spans="1:12" ht="12.75" customHeight="1">
      <c r="A18" s="194" t="s">
        <v>867</v>
      </c>
      <c r="B18" s="194" t="s">
        <v>1193</v>
      </c>
      <c r="C18" s="195">
        <v>196.8698</v>
      </c>
      <c r="D18" s="195">
        <v>194.25620000000001</v>
      </c>
      <c r="E18" s="159">
        <v>1.3454396822340758E-2</v>
      </c>
      <c r="F18" s="159">
        <v>1.0094381662575352E-2</v>
      </c>
      <c r="G18" s="159">
        <v>5.5119561937623213E-2</v>
      </c>
      <c r="H18" s="159">
        <v>6.5728566177604961E-2</v>
      </c>
      <c r="I18" s="159">
        <v>7.886615421041876E-2</v>
      </c>
      <c r="J18" s="714" t="s">
        <v>170</v>
      </c>
      <c r="K18" s="87"/>
      <c r="L18" s="139"/>
    </row>
    <row r="19" spans="1:12" ht="12.75" customHeight="1">
      <c r="A19" s="194" t="s">
        <v>867</v>
      </c>
      <c r="B19" s="194" t="s">
        <v>1194</v>
      </c>
      <c r="C19" s="195">
        <v>120.2461</v>
      </c>
      <c r="D19" s="195">
        <v>117.1365</v>
      </c>
      <c r="E19" s="159">
        <v>2.654680650352367E-2</v>
      </c>
      <c r="F19" s="159">
        <v>7.9839117036848775E-3</v>
      </c>
      <c r="G19" s="159">
        <v>7.33642603186902E-2</v>
      </c>
      <c r="H19" s="159">
        <v>8.5824942185283457E-2</v>
      </c>
      <c r="I19" s="159">
        <v>0.10060721968159858</v>
      </c>
      <c r="J19" s="714" t="s">
        <v>924</v>
      </c>
      <c r="K19" s="87"/>
      <c r="L19" s="139"/>
    </row>
    <row r="20" spans="1:12" ht="12.75" customHeight="1">
      <c r="A20" s="194" t="s">
        <v>867</v>
      </c>
      <c r="B20" s="194" t="s">
        <v>1258</v>
      </c>
      <c r="C20" s="195">
        <v>100.2505</v>
      </c>
      <c r="D20" s="195">
        <v>99.849699999999999</v>
      </c>
      <c r="E20" s="159">
        <v>4.0140330917369186E-3</v>
      </c>
      <c r="F20" s="159">
        <v>4.5645700028169927E-3</v>
      </c>
      <c r="G20" s="159">
        <v>2.5049999999999795E-3</v>
      </c>
      <c r="H20" s="159" t="s">
        <v>852</v>
      </c>
      <c r="I20" s="159" t="s">
        <v>852</v>
      </c>
      <c r="J20" s="714" t="s">
        <v>1259</v>
      </c>
      <c r="K20" s="87"/>
      <c r="L20" s="139"/>
    </row>
    <row r="21" spans="1:12" ht="12.75" customHeight="1">
      <c r="A21" s="196" t="s">
        <v>866</v>
      </c>
      <c r="B21" s="194" t="s">
        <v>1195</v>
      </c>
      <c r="C21" s="195">
        <v>250.8253</v>
      </c>
      <c r="D21" s="195">
        <v>250.87049999999999</v>
      </c>
      <c r="E21" s="159">
        <v>-1.8017263887142623E-4</v>
      </c>
      <c r="F21" s="159">
        <v>1.4197606228366418E-2</v>
      </c>
      <c r="G21" s="159">
        <v>5.9785655887491518E-2</v>
      </c>
      <c r="H21" s="159">
        <v>7.1173769310038063E-2</v>
      </c>
      <c r="I21" s="159">
        <v>7.4602147206475289E-2</v>
      </c>
      <c r="J21" s="714" t="s">
        <v>1265</v>
      </c>
      <c r="K21" s="87"/>
      <c r="L21" s="139"/>
    </row>
    <row r="22" spans="1:12" ht="12.75" customHeight="1">
      <c r="A22" s="196" t="s">
        <v>866</v>
      </c>
      <c r="B22" s="194" t="s">
        <v>1196</v>
      </c>
      <c r="C22" s="195">
        <v>264.1207</v>
      </c>
      <c r="D22" s="195">
        <v>264.4135</v>
      </c>
      <c r="E22" s="159">
        <v>-1.1073564700743333E-3</v>
      </c>
      <c r="F22" s="159">
        <v>1.3644398424714392E-2</v>
      </c>
      <c r="G22" s="159">
        <v>5.3790575836852005E-2</v>
      </c>
      <c r="H22" s="159">
        <v>6.4950863284492955E-2</v>
      </c>
      <c r="I22" s="159">
        <v>7.5028499237736801E-2</v>
      </c>
      <c r="J22" s="714" t="s">
        <v>1266</v>
      </c>
      <c r="K22" s="87"/>
      <c r="L22" s="139"/>
    </row>
    <row r="23" spans="1:12" ht="12.75" customHeight="1">
      <c r="A23" s="196" t="s">
        <v>866</v>
      </c>
      <c r="B23" s="196" t="s">
        <v>1197</v>
      </c>
      <c r="C23" s="195">
        <v>228.83609999999999</v>
      </c>
      <c r="D23" s="195">
        <v>228.88079999999999</v>
      </c>
      <c r="E23" s="159">
        <v>-1.9529816393513985E-4</v>
      </c>
      <c r="F23" s="159">
        <v>1.4282688211973992E-2</v>
      </c>
      <c r="G23" s="159">
        <v>5.9011119250923318E-2</v>
      </c>
      <c r="H23" s="159">
        <v>7.1487067159185694E-2</v>
      </c>
      <c r="I23" s="159">
        <v>7.0587639407169389E-2</v>
      </c>
      <c r="J23" s="714" t="s">
        <v>171</v>
      </c>
      <c r="K23" s="87"/>
      <c r="L23" s="139"/>
    </row>
    <row r="24" spans="1:12" ht="12.75" customHeight="1">
      <c r="A24" s="196" t="s">
        <v>866</v>
      </c>
      <c r="B24" s="196" t="s">
        <v>1198</v>
      </c>
      <c r="C24" s="195">
        <v>120.2162</v>
      </c>
      <c r="D24" s="195">
        <v>120.4341</v>
      </c>
      <c r="E24" s="159">
        <v>-1.8092882331499152E-3</v>
      </c>
      <c r="F24" s="159">
        <v>2.0386705177335176E-2</v>
      </c>
      <c r="G24" s="159">
        <v>5.6706368390981407E-2</v>
      </c>
      <c r="H24" s="159">
        <v>6.9835159016418277E-2</v>
      </c>
      <c r="I24" s="159">
        <v>9.3094243733710558E-2</v>
      </c>
      <c r="J24" s="714">
        <v>42314</v>
      </c>
      <c r="K24" s="87"/>
      <c r="L24" s="139"/>
    </row>
    <row r="25" spans="1:12" ht="12.75" customHeight="1">
      <c r="A25" s="196" t="s">
        <v>866</v>
      </c>
      <c r="B25" s="196" t="s">
        <v>1199</v>
      </c>
      <c r="C25" s="195">
        <v>171.3108</v>
      </c>
      <c r="D25" s="195">
        <v>170.8467</v>
      </c>
      <c r="E25" s="159">
        <v>2.7164703795859208E-3</v>
      </c>
      <c r="F25" s="159">
        <v>2.0922048213970869E-3</v>
      </c>
      <c r="G25" s="159">
        <v>2.9386439034180343E-2</v>
      </c>
      <c r="H25" s="159">
        <v>3.5111824908549784E-2</v>
      </c>
      <c r="I25" s="159">
        <v>5.5027424748266718E-2</v>
      </c>
      <c r="J25" s="714" t="s">
        <v>173</v>
      </c>
      <c r="K25" s="87"/>
      <c r="L25" s="139"/>
    </row>
    <row r="26" spans="1:12" ht="12.75" customHeight="1">
      <c r="A26" s="196" t="s">
        <v>866</v>
      </c>
      <c r="B26" s="194" t="s">
        <v>1200</v>
      </c>
      <c r="C26" s="195">
        <v>226.60730000000001</v>
      </c>
      <c r="D26" s="195">
        <v>226.58609999999999</v>
      </c>
      <c r="E26" s="159">
        <v>9.356266778951422E-5</v>
      </c>
      <c r="F26" s="159">
        <v>1.3766777281103983E-2</v>
      </c>
      <c r="G26" s="159">
        <v>6.5841583227034844E-2</v>
      </c>
      <c r="H26" s="159">
        <v>8.0819927655125662E-2</v>
      </c>
      <c r="I26" s="159">
        <v>7.7543869769369111E-2</v>
      </c>
      <c r="J26" s="714" t="s">
        <v>172</v>
      </c>
      <c r="K26" s="87"/>
      <c r="L26" s="139"/>
    </row>
    <row r="27" spans="1:12" ht="12.75" customHeight="1">
      <c r="A27" s="51" t="s">
        <v>431</v>
      </c>
    </row>
    <row r="28" spans="1:12" ht="12.75" customHeight="1">
      <c r="A28" s="51"/>
    </row>
    <row r="29" spans="1:12" ht="12.75" customHeight="1">
      <c r="A29" s="51"/>
    </row>
    <row r="30" spans="1:12" ht="12.75" customHeight="1">
      <c r="A30" s="683"/>
    </row>
    <row r="31" spans="1:12" ht="12.75" customHeight="1">
      <c r="A31" s="684"/>
    </row>
    <row r="32" spans="1:12" ht="12.75" customHeight="1"/>
    <row r="33" spans="1:11" ht="12.75" customHeight="1"/>
    <row r="34" spans="1:11" ht="12.75" customHeight="1"/>
    <row r="35" spans="1:11" ht="12.75" customHeight="1">
      <c r="A35" s="402" t="s">
        <v>313</v>
      </c>
      <c r="J35" s="315" t="str">
        <f>Naslovnica!A20</f>
        <v>Studeni 2017.</v>
      </c>
    </row>
    <row r="36" spans="1:11" ht="12.75" customHeight="1">
      <c r="A36" s="121" t="s">
        <v>314</v>
      </c>
      <c r="J36" s="112" t="str">
        <f>Naslovnica!A24</f>
        <v>November 2017</v>
      </c>
    </row>
    <row r="37" spans="1:11" ht="12.75" customHeight="1"/>
    <row r="38" spans="1:11" ht="12.75" customHeight="1">
      <c r="K38" s="87"/>
    </row>
    <row r="39" spans="1:11" ht="12.75" customHeight="1"/>
    <row r="40" spans="1:11" ht="12.75" customHeight="1">
      <c r="K40" s="87"/>
    </row>
    <row r="41" spans="1:11" ht="12.75" customHeight="1">
      <c r="K41" s="87"/>
    </row>
    <row r="42" spans="1:11" ht="12.75" customHeight="1">
      <c r="K42" s="87"/>
    </row>
    <row r="43" spans="1:11" ht="12.75" customHeight="1">
      <c r="K43" s="87"/>
    </row>
    <row r="44" spans="1:11" ht="12.75" customHeight="1">
      <c r="K44" s="87"/>
    </row>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c r="A68" s="51"/>
    </row>
    <row r="69" spans="1:10" ht="12.75" customHeight="1">
      <c r="A69" s="51" t="s">
        <v>431</v>
      </c>
    </row>
    <row r="70" spans="1:10" ht="12.75" customHeight="1"/>
    <row r="71" spans="1:10" ht="12.75" customHeight="1">
      <c r="A71" s="74" t="s">
        <v>278</v>
      </c>
    </row>
    <row r="72" spans="1:10" ht="12.75" customHeight="1"/>
    <row r="73" spans="1:10" ht="12.75" customHeight="1"/>
    <row r="74" spans="1:10" ht="12.75" customHeight="1"/>
    <row r="75" spans="1:10" ht="12.75" customHeight="1"/>
    <row r="76" spans="1:10" ht="12.75" customHeight="1"/>
    <row r="77" spans="1:10">
      <c r="J77" s="40" t="s">
        <v>324</v>
      </c>
    </row>
    <row r="79" spans="1:10" ht="12.75" customHeight="1"/>
  </sheetData>
  <mergeCells count="5">
    <mergeCell ref="A4:A7"/>
    <mergeCell ref="B4:B7"/>
    <mergeCell ref="C4:D4"/>
    <mergeCell ref="E4:I4"/>
    <mergeCell ref="E5:F5"/>
  </mergeCells>
  <hyperlinks>
    <hyperlink ref="A71"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480" t="s">
        <v>351</v>
      </c>
      <c r="B1" s="481"/>
      <c r="C1" s="481"/>
      <c r="D1" s="481"/>
      <c r="E1" s="481"/>
      <c r="F1" s="481"/>
      <c r="G1" s="481"/>
      <c r="H1" s="481"/>
      <c r="I1" s="481"/>
    </row>
    <row r="2" spans="1:9">
      <c r="A2" s="482" t="s">
        <v>352</v>
      </c>
      <c r="B2" s="481"/>
      <c r="C2" s="481"/>
      <c r="D2" s="481"/>
      <c r="E2" s="481"/>
      <c r="F2" s="481"/>
      <c r="G2" s="481"/>
      <c r="H2" s="481"/>
      <c r="I2" s="481"/>
    </row>
    <row r="4" spans="1:9">
      <c r="A4" s="97" t="s">
        <v>353</v>
      </c>
      <c r="I4" s="98"/>
    </row>
    <row r="5" spans="1:9">
      <c r="A5" s="99" t="s">
        <v>354</v>
      </c>
      <c r="I5" s="100"/>
    </row>
    <row r="7" spans="1:9" ht="26.25" customHeight="1">
      <c r="A7" s="930" t="s">
        <v>745</v>
      </c>
      <c r="B7" s="930"/>
      <c r="C7" s="930"/>
      <c r="D7" s="97"/>
      <c r="E7" s="930" t="s">
        <v>381</v>
      </c>
      <c r="F7" s="930"/>
      <c r="G7" s="930"/>
      <c r="H7" s="930"/>
      <c r="I7" s="97"/>
    </row>
    <row r="8" spans="1:9" ht="27.75" customHeight="1">
      <c r="A8" s="929" t="s">
        <v>746</v>
      </c>
      <c r="B8" s="929"/>
      <c r="C8" s="929"/>
      <c r="E8" s="929" t="s">
        <v>380</v>
      </c>
      <c r="F8" s="929"/>
      <c r="G8" s="929"/>
      <c r="H8" s="929"/>
    </row>
    <row r="10" spans="1:9" ht="26.25" customHeight="1">
      <c r="A10" s="368" t="s">
        <v>355</v>
      </c>
      <c r="B10" s="368" t="s">
        <v>379</v>
      </c>
      <c r="C10" s="368" t="s">
        <v>356</v>
      </c>
    </row>
    <row r="11" spans="1:9">
      <c r="A11" s="197" t="s">
        <v>523</v>
      </c>
      <c r="B11" s="198">
        <v>49</v>
      </c>
      <c r="C11" s="198">
        <v>49</v>
      </c>
    </row>
    <row r="12" spans="1:9">
      <c r="A12" s="197" t="s">
        <v>578</v>
      </c>
      <c r="B12" s="198">
        <v>59</v>
      </c>
      <c r="C12" s="198">
        <v>59</v>
      </c>
    </row>
    <row r="13" spans="1:9">
      <c r="A13" s="197" t="s">
        <v>865</v>
      </c>
      <c r="B13" s="584">
        <v>96</v>
      </c>
      <c r="C13" s="198">
        <v>95</v>
      </c>
    </row>
    <row r="14" spans="1:9">
      <c r="A14" s="197" t="s">
        <v>926</v>
      </c>
      <c r="B14" s="198">
        <v>137</v>
      </c>
      <c r="C14" s="198">
        <v>135</v>
      </c>
    </row>
    <row r="15" spans="1:9">
      <c r="A15" s="197" t="s">
        <v>1138</v>
      </c>
      <c r="B15" s="198">
        <v>191</v>
      </c>
      <c r="C15" s="198">
        <v>189</v>
      </c>
    </row>
    <row r="16" spans="1:9">
      <c r="A16" s="51" t="s">
        <v>431</v>
      </c>
    </row>
    <row r="17" spans="1:9">
      <c r="A17" s="51"/>
    </row>
    <row r="23" spans="1:9">
      <c r="E23" s="51" t="s">
        <v>431</v>
      </c>
    </row>
    <row r="24" spans="1:9">
      <c r="E24" s="51"/>
    </row>
    <row r="25" spans="1:9" ht="27" customHeight="1">
      <c r="A25" s="930" t="s">
        <v>747</v>
      </c>
      <c r="B25" s="930"/>
      <c r="C25" s="930"/>
      <c r="E25" s="930" t="s">
        <v>511</v>
      </c>
      <c r="F25" s="930"/>
      <c r="G25" s="930"/>
      <c r="H25" s="931" t="s">
        <v>568</v>
      </c>
      <c r="I25" s="931"/>
    </row>
    <row r="26" spans="1:9" ht="30" customHeight="1">
      <c r="A26" s="929" t="s">
        <v>748</v>
      </c>
      <c r="B26" s="929"/>
      <c r="C26" s="929"/>
      <c r="E26" s="929" t="s">
        <v>512</v>
      </c>
      <c r="F26" s="929"/>
      <c r="G26" s="929"/>
      <c r="H26" s="136"/>
      <c r="I26" s="137"/>
    </row>
    <row r="28" spans="1:9" ht="27" customHeight="1">
      <c r="A28" s="368" t="s">
        <v>357</v>
      </c>
      <c r="B28" s="368" t="s">
        <v>379</v>
      </c>
      <c r="C28" s="368" t="s">
        <v>356</v>
      </c>
    </row>
    <row r="29" spans="1:9">
      <c r="A29" s="199" t="s">
        <v>1128</v>
      </c>
      <c r="B29" s="198">
        <v>179</v>
      </c>
      <c r="C29" s="198">
        <v>177</v>
      </c>
    </row>
    <row r="30" spans="1:9">
      <c r="A30" s="199" t="s">
        <v>1139</v>
      </c>
      <c r="B30" s="198">
        <v>191</v>
      </c>
      <c r="C30" s="198">
        <v>189</v>
      </c>
    </row>
    <row r="31" spans="1:9">
      <c r="A31" s="199" t="s">
        <v>1201</v>
      </c>
      <c r="B31" s="198">
        <v>203</v>
      </c>
      <c r="C31" s="198">
        <v>201</v>
      </c>
    </row>
    <row r="32" spans="1:9">
      <c r="A32" s="199" t="s">
        <v>1224</v>
      </c>
      <c r="B32" s="198">
        <v>211</v>
      </c>
      <c r="C32" s="198">
        <v>209</v>
      </c>
    </row>
    <row r="33" spans="1:9">
      <c r="A33" s="199" t="s">
        <v>1352</v>
      </c>
      <c r="B33" s="198">
        <v>230</v>
      </c>
      <c r="C33" s="198">
        <v>228</v>
      </c>
    </row>
    <row r="34" spans="1:9" ht="15">
      <c r="A34" s="51" t="s">
        <v>431</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431</v>
      </c>
    </row>
    <row r="41" spans="1:9">
      <c r="E41" s="51"/>
    </row>
    <row r="42" spans="1:9">
      <c r="A42" s="95"/>
      <c r="B42" s="666"/>
      <c r="C42" s="666"/>
      <c r="D42" s="666"/>
      <c r="E42" s="666"/>
      <c r="F42" s="666"/>
      <c r="G42" s="666"/>
      <c r="H42" s="666"/>
      <c r="I42" s="666"/>
    </row>
    <row r="44" spans="1:9">
      <c r="A44" s="668"/>
      <c r="B44" s="667"/>
      <c r="C44" s="667"/>
      <c r="D44" s="667"/>
      <c r="E44" s="667"/>
      <c r="F44" s="667"/>
      <c r="G44" s="667"/>
      <c r="H44" s="667"/>
      <c r="I44" s="667"/>
    </row>
    <row r="45" spans="1:9">
      <c r="A45" s="74" t="s">
        <v>278</v>
      </c>
    </row>
    <row r="46" spans="1:9">
      <c r="I46" s="101"/>
    </row>
    <row r="56" spans="9:9">
      <c r="I56" s="101" t="s">
        <v>906</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358</v>
      </c>
      <c r="I1" s="98"/>
    </row>
    <row r="2" spans="1:9">
      <c r="A2" s="99" t="s">
        <v>359</v>
      </c>
      <c r="I2" s="100"/>
    </row>
    <row r="4" spans="1:9" ht="26.25" customHeight="1">
      <c r="A4" s="930" t="s">
        <v>749</v>
      </c>
      <c r="B4" s="930"/>
      <c r="C4" s="930"/>
      <c r="D4" s="97"/>
      <c r="E4" s="930" t="s">
        <v>382</v>
      </c>
      <c r="F4" s="930"/>
      <c r="G4" s="930"/>
      <c r="H4" s="930"/>
      <c r="I4" s="97"/>
    </row>
    <row r="5" spans="1:9" ht="27.75" customHeight="1">
      <c r="A5" s="929" t="s">
        <v>750</v>
      </c>
      <c r="B5" s="929"/>
      <c r="C5" s="929"/>
      <c r="E5" s="929" t="s">
        <v>383</v>
      </c>
      <c r="F5" s="929"/>
      <c r="G5" s="929"/>
      <c r="H5" s="929"/>
    </row>
    <row r="7" spans="1:9" ht="26.25" customHeight="1">
      <c r="A7" s="368" t="s">
        <v>355</v>
      </c>
      <c r="B7" s="368" t="s">
        <v>379</v>
      </c>
      <c r="C7" s="368" t="s">
        <v>356</v>
      </c>
    </row>
    <row r="8" spans="1:9">
      <c r="A8" s="197" t="s">
        <v>523</v>
      </c>
      <c r="B8" s="198">
        <v>10639</v>
      </c>
      <c r="C8" s="198">
        <v>11091</v>
      </c>
    </row>
    <row r="9" spans="1:9">
      <c r="A9" s="197" t="s">
        <v>578</v>
      </c>
      <c r="B9" s="198">
        <v>13311</v>
      </c>
      <c r="C9" s="198">
        <v>13874</v>
      </c>
    </row>
    <row r="10" spans="1:9">
      <c r="A10" s="197" t="s">
        <v>865</v>
      </c>
      <c r="B10" s="198">
        <v>14706</v>
      </c>
      <c r="C10" s="198">
        <v>15335</v>
      </c>
    </row>
    <row r="11" spans="1:9">
      <c r="A11" s="197" t="s">
        <v>926</v>
      </c>
      <c r="B11" s="198">
        <v>14285</v>
      </c>
      <c r="C11" s="198">
        <v>14904</v>
      </c>
    </row>
    <row r="12" spans="1:9">
      <c r="A12" s="197" t="s">
        <v>1138</v>
      </c>
      <c r="B12" s="198">
        <v>13006</v>
      </c>
      <c r="C12" s="198">
        <v>13515</v>
      </c>
    </row>
    <row r="13" spans="1:9">
      <c r="A13" s="51" t="s">
        <v>431</v>
      </c>
    </row>
    <row r="14" spans="1:9">
      <c r="A14" s="51"/>
    </row>
    <row r="20" spans="1:9">
      <c r="E20" s="51" t="s">
        <v>431</v>
      </c>
    </row>
    <row r="22" spans="1:9" ht="27" customHeight="1">
      <c r="A22" s="930" t="s">
        <v>751</v>
      </c>
      <c r="B22" s="930"/>
      <c r="C22" s="930"/>
      <c r="E22" s="930" t="s">
        <v>513</v>
      </c>
      <c r="F22" s="930"/>
      <c r="G22" s="930"/>
      <c r="H22" s="931" t="s">
        <v>568</v>
      </c>
      <c r="I22" s="931"/>
    </row>
    <row r="23" spans="1:9" ht="30" customHeight="1">
      <c r="A23" s="929" t="s">
        <v>752</v>
      </c>
      <c r="B23" s="929"/>
      <c r="C23" s="929"/>
      <c r="E23" s="929" t="s">
        <v>514</v>
      </c>
      <c r="F23" s="929"/>
      <c r="G23" s="929"/>
      <c r="H23" s="136"/>
    </row>
    <row r="25" spans="1:9" ht="27" customHeight="1">
      <c r="A25" s="368" t="s">
        <v>357</v>
      </c>
      <c r="B25" s="368" t="s">
        <v>379</v>
      </c>
      <c r="C25" s="368" t="s">
        <v>356</v>
      </c>
    </row>
    <row r="26" spans="1:9">
      <c r="A26" s="199" t="s">
        <v>1128</v>
      </c>
      <c r="B26" s="198">
        <v>13312</v>
      </c>
      <c r="C26" s="198">
        <v>13851</v>
      </c>
    </row>
    <row r="27" spans="1:9">
      <c r="A27" s="199" t="s">
        <v>1139</v>
      </c>
      <c r="B27" s="198">
        <v>13006</v>
      </c>
      <c r="C27" s="198">
        <v>13515</v>
      </c>
    </row>
    <row r="28" spans="1:9">
      <c r="A28" s="199" t="s">
        <v>1201</v>
      </c>
      <c r="B28" s="198">
        <v>12522</v>
      </c>
      <c r="C28" s="198">
        <v>12981</v>
      </c>
    </row>
    <row r="29" spans="1:9">
      <c r="A29" s="199" t="s">
        <v>1224</v>
      </c>
      <c r="B29" s="198">
        <v>12098</v>
      </c>
      <c r="C29" s="198">
        <v>12525</v>
      </c>
    </row>
    <row r="30" spans="1:9">
      <c r="A30" s="199" t="s">
        <v>1352</v>
      </c>
      <c r="B30" s="198">
        <v>11842</v>
      </c>
      <c r="C30" s="198">
        <v>12255</v>
      </c>
    </row>
    <row r="31" spans="1:9" ht="15">
      <c r="A31" s="51" t="s">
        <v>431</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431</v>
      </c>
    </row>
    <row r="38" spans="1:5" ht="15">
      <c r="A38"/>
      <c r="B38"/>
      <c r="C38"/>
      <c r="E38" s="51"/>
    </row>
    <row r="39" spans="1:5">
      <c r="A39" s="74" t="s">
        <v>278</v>
      </c>
    </row>
    <row r="54" spans="9:9">
      <c r="I54" s="101"/>
    </row>
    <row r="55" spans="9:9">
      <c r="I55" s="101" t="s">
        <v>907</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9"/>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76" t="s">
        <v>369</v>
      </c>
      <c r="B1" s="299"/>
      <c r="C1" s="299"/>
      <c r="D1" s="300"/>
      <c r="E1" s="300"/>
      <c r="F1" s="300"/>
      <c r="G1" s="300"/>
      <c r="H1" s="300"/>
      <c r="I1" s="300"/>
      <c r="J1" s="300"/>
      <c r="K1" s="300"/>
      <c r="L1" s="300"/>
      <c r="M1" s="300"/>
      <c r="N1" s="300"/>
      <c r="O1" s="300"/>
      <c r="P1" s="300"/>
    </row>
    <row r="2" spans="1:16" ht="18">
      <c r="A2" s="301" t="s">
        <v>370</v>
      </c>
      <c r="B2" s="299"/>
      <c r="C2" s="299"/>
      <c r="D2" s="300"/>
      <c r="E2" s="300"/>
      <c r="F2" s="300"/>
      <c r="G2" s="300"/>
      <c r="H2" s="300"/>
      <c r="I2" s="300"/>
      <c r="J2" s="300"/>
      <c r="K2" s="300"/>
      <c r="L2" s="300"/>
      <c r="M2" s="300"/>
      <c r="N2" s="300"/>
      <c r="O2" s="300"/>
      <c r="P2" s="300"/>
    </row>
    <row r="3" spans="1:16" ht="12.75" customHeight="1">
      <c r="A3" s="438" t="s">
        <v>1432</v>
      </c>
    </row>
    <row r="4" spans="1:16" ht="12.75" customHeight="1">
      <c r="A4" s="122" t="s">
        <v>1433</v>
      </c>
      <c r="H4" s="87"/>
      <c r="J4" s="87"/>
    </row>
    <row r="5" spans="1:16" ht="12.75" customHeight="1">
      <c r="L5" s="932" t="s">
        <v>127</v>
      </c>
      <c r="M5" s="933"/>
      <c r="N5" s="933"/>
      <c r="O5" s="933"/>
      <c r="P5" s="933"/>
    </row>
    <row r="6" spans="1:16" ht="24" customHeight="1">
      <c r="A6" s="934" t="s">
        <v>434</v>
      </c>
      <c r="B6" s="936" t="s">
        <v>570</v>
      </c>
      <c r="C6" s="936"/>
      <c r="D6" s="936"/>
      <c r="E6" s="936"/>
      <c r="F6" s="936"/>
      <c r="G6" s="936" t="s">
        <v>571</v>
      </c>
      <c r="H6" s="936"/>
      <c r="I6" s="936"/>
      <c r="J6" s="936"/>
      <c r="K6" s="936"/>
      <c r="L6" s="936" t="s">
        <v>569</v>
      </c>
      <c r="M6" s="936"/>
      <c r="N6" s="936"/>
      <c r="O6" s="936"/>
      <c r="P6" s="936"/>
    </row>
    <row r="7" spans="1:16" ht="48" customHeight="1">
      <c r="A7" s="935"/>
      <c r="B7" s="934" t="s">
        <v>432</v>
      </c>
      <c r="C7" s="934"/>
      <c r="D7" s="934"/>
      <c r="E7" s="934" t="s">
        <v>879</v>
      </c>
      <c r="F7" s="934"/>
      <c r="G7" s="934" t="s">
        <v>432</v>
      </c>
      <c r="H7" s="934"/>
      <c r="I7" s="934"/>
      <c r="J7" s="934" t="s">
        <v>880</v>
      </c>
      <c r="K7" s="934"/>
      <c r="L7" s="934" t="s">
        <v>433</v>
      </c>
      <c r="M7" s="934"/>
      <c r="N7" s="934"/>
      <c r="O7" s="934" t="s">
        <v>880</v>
      </c>
      <c r="P7" s="934"/>
    </row>
    <row r="8" spans="1:16" ht="24">
      <c r="A8" s="935"/>
      <c r="B8" s="369" t="s">
        <v>1434</v>
      </c>
      <c r="C8" s="369" t="s">
        <v>1435</v>
      </c>
      <c r="D8" s="370" t="s">
        <v>435</v>
      </c>
      <c r="E8" s="812" t="s">
        <v>1434</v>
      </c>
      <c r="F8" s="812" t="s">
        <v>1435</v>
      </c>
      <c r="G8" s="812" t="s">
        <v>1434</v>
      </c>
      <c r="H8" s="812" t="s">
        <v>1435</v>
      </c>
      <c r="I8" s="370" t="s">
        <v>435</v>
      </c>
      <c r="J8" s="812" t="s">
        <v>1434</v>
      </c>
      <c r="K8" s="812" t="s">
        <v>1435</v>
      </c>
      <c r="L8" s="812" t="s">
        <v>1434</v>
      </c>
      <c r="M8" s="812" t="s">
        <v>1435</v>
      </c>
      <c r="N8" s="370" t="s">
        <v>435</v>
      </c>
      <c r="O8" s="812" t="s">
        <v>1434</v>
      </c>
      <c r="P8" s="812" t="s">
        <v>1435</v>
      </c>
    </row>
    <row r="9" spans="1:16" ht="14.25" customHeight="1">
      <c r="A9" s="200" t="s">
        <v>1483</v>
      </c>
      <c r="B9" s="201">
        <v>52456.34</v>
      </c>
      <c r="C9" s="201">
        <v>58665.771000000001</v>
      </c>
      <c r="D9" s="202">
        <v>111.83733176962023</v>
      </c>
      <c r="E9" s="203">
        <v>9.8184083249706899E-3</v>
      </c>
      <c r="F9" s="204">
        <v>1.0403982797647544E-2</v>
      </c>
      <c r="G9" s="201">
        <v>219884.997</v>
      </c>
      <c r="H9" s="201">
        <v>232488.58300000001</v>
      </c>
      <c r="I9" s="202">
        <v>105.73189902538007</v>
      </c>
      <c r="J9" s="203">
        <v>8.3766682477504101E-2</v>
      </c>
      <c r="K9" s="204">
        <v>8.7535473163979194E-2</v>
      </c>
      <c r="L9" s="201">
        <v>272341.337</v>
      </c>
      <c r="M9" s="201">
        <v>291154.35399999999</v>
      </c>
      <c r="N9" s="205">
        <v>106.90788156041108</v>
      </c>
      <c r="O9" s="206">
        <v>3.4181007323841286E-2</v>
      </c>
      <c r="P9" s="204">
        <v>3.5101185338069038E-2</v>
      </c>
    </row>
    <row r="10" spans="1:16" ht="14.25" customHeight="1">
      <c r="A10" s="200" t="s">
        <v>1484</v>
      </c>
      <c r="B10" s="201">
        <v>541891.45426000003</v>
      </c>
      <c r="C10" s="201">
        <v>578749.68842999998</v>
      </c>
      <c r="D10" s="202">
        <v>106.80177439231497</v>
      </c>
      <c r="E10" s="203">
        <v>0.10142742642237064</v>
      </c>
      <c r="F10" s="204">
        <v>0.10263739314991012</v>
      </c>
      <c r="G10" s="201">
        <v>490790.60800000001</v>
      </c>
      <c r="H10" s="201">
        <v>484316.92726999999</v>
      </c>
      <c r="I10" s="202">
        <v>98.680968905175135</v>
      </c>
      <c r="J10" s="203">
        <v>0.18697001425375639</v>
      </c>
      <c r="K10" s="204">
        <v>0.18235265939877979</v>
      </c>
      <c r="L10" s="201">
        <v>1032682.06226</v>
      </c>
      <c r="M10" s="201">
        <v>1063066.6157</v>
      </c>
      <c r="N10" s="205">
        <v>102.94229507322943</v>
      </c>
      <c r="O10" s="206">
        <v>0.12960982538360888</v>
      </c>
      <c r="P10" s="204">
        <v>0.12816191065581492</v>
      </c>
    </row>
    <row r="11" spans="1:16" ht="14.25" customHeight="1">
      <c r="A11" s="200" t="s">
        <v>1485</v>
      </c>
      <c r="B11" s="201">
        <v>1648070.1705</v>
      </c>
      <c r="C11" s="201">
        <v>1969889.35433</v>
      </c>
      <c r="D11" s="202">
        <v>119.52703165135044</v>
      </c>
      <c r="E11" s="203">
        <v>0.30847416884542583</v>
      </c>
      <c r="F11" s="204">
        <v>0.34934672478298034</v>
      </c>
      <c r="G11" s="201">
        <v>490503.90910000005</v>
      </c>
      <c r="H11" s="201">
        <v>491148.02241999999</v>
      </c>
      <c r="I11" s="202">
        <v>100.1313166537616</v>
      </c>
      <c r="J11" s="203">
        <v>0.18686079436130987</v>
      </c>
      <c r="K11" s="204">
        <v>0.18492467019805167</v>
      </c>
      <c r="L11" s="201">
        <v>2138574.0795999998</v>
      </c>
      <c r="M11" s="201">
        <v>2461037.3767499998</v>
      </c>
      <c r="N11" s="205">
        <v>115.07842539690343</v>
      </c>
      <c r="O11" s="206">
        <v>0.26840808333618754</v>
      </c>
      <c r="P11" s="204">
        <v>0.29669942385686243</v>
      </c>
    </row>
    <row r="12" spans="1:16" ht="14.25" customHeight="1">
      <c r="A12" s="200" t="s">
        <v>1486</v>
      </c>
      <c r="B12" s="201">
        <v>37096.134810000003</v>
      </c>
      <c r="C12" s="201">
        <v>7985.5161200000002</v>
      </c>
      <c r="D12" s="202">
        <v>21.526544910677174</v>
      </c>
      <c r="E12" s="203">
        <v>6.9433932836858048E-3</v>
      </c>
      <c r="F12" s="204">
        <v>1.4161779676059685E-3</v>
      </c>
      <c r="G12" s="201">
        <v>0</v>
      </c>
      <c r="H12" s="201">
        <v>0</v>
      </c>
      <c r="I12" s="202" t="s">
        <v>852</v>
      </c>
      <c r="J12" s="204">
        <v>0</v>
      </c>
      <c r="K12" s="204">
        <v>0</v>
      </c>
      <c r="L12" s="201">
        <v>37096.134810000003</v>
      </c>
      <c r="M12" s="201">
        <v>7985.5161200000002</v>
      </c>
      <c r="N12" s="205">
        <v>21.526544910677174</v>
      </c>
      <c r="O12" s="206">
        <v>4.6558604345355538E-3</v>
      </c>
      <c r="P12" s="204">
        <v>9.6272330294005473E-4</v>
      </c>
    </row>
    <row r="13" spans="1:16" ht="14.25" customHeight="1">
      <c r="A13" s="200" t="s">
        <v>1487</v>
      </c>
      <c r="B13" s="201">
        <v>274348.85473000002</v>
      </c>
      <c r="C13" s="201">
        <v>0</v>
      </c>
      <c r="D13" s="202" t="s">
        <v>852</v>
      </c>
      <c r="E13" s="203">
        <v>5.1350686670614203E-2</v>
      </c>
      <c r="F13" s="204">
        <v>0</v>
      </c>
      <c r="G13" s="201">
        <v>0</v>
      </c>
      <c r="H13" s="201">
        <v>0</v>
      </c>
      <c r="I13" s="202" t="s">
        <v>852</v>
      </c>
      <c r="J13" s="203">
        <v>0</v>
      </c>
      <c r="K13" s="204">
        <v>0</v>
      </c>
      <c r="L13" s="201">
        <v>274348.85473000002</v>
      </c>
      <c r="M13" s="201">
        <v>0</v>
      </c>
      <c r="N13" s="205" t="s">
        <v>852</v>
      </c>
      <c r="O13" s="206">
        <v>3.4432966791279281E-2</v>
      </c>
      <c r="P13" s="204">
        <v>0</v>
      </c>
    </row>
    <row r="14" spans="1:16" ht="14.25" customHeight="1">
      <c r="A14" s="200" t="s">
        <v>1488</v>
      </c>
      <c r="B14" s="201">
        <v>60617.236810000002</v>
      </c>
      <c r="C14" s="201">
        <v>87977.019459999996</v>
      </c>
      <c r="D14" s="202">
        <v>145.13531808742306</v>
      </c>
      <c r="E14" s="203">
        <v>1.1345907521036041E-2</v>
      </c>
      <c r="F14" s="204">
        <v>1.5602137011889663E-2</v>
      </c>
      <c r="G14" s="201">
        <v>0</v>
      </c>
      <c r="H14" s="201">
        <v>0</v>
      </c>
      <c r="I14" s="202" t="s">
        <v>852</v>
      </c>
      <c r="J14" s="203">
        <v>0</v>
      </c>
      <c r="K14" s="204">
        <v>0</v>
      </c>
      <c r="L14" s="201">
        <v>60617.236810000002</v>
      </c>
      <c r="M14" s="201">
        <v>87977.019459999996</v>
      </c>
      <c r="N14" s="205">
        <v>145.13531808742306</v>
      </c>
      <c r="O14" s="206">
        <v>7.6079461097513503E-3</v>
      </c>
      <c r="P14" s="204">
        <v>1.060639356111558E-2</v>
      </c>
    </row>
    <row r="15" spans="1:16" ht="14.25" customHeight="1">
      <c r="A15" s="200" t="s">
        <v>1489</v>
      </c>
      <c r="B15" s="201">
        <v>0</v>
      </c>
      <c r="C15" s="201">
        <v>0</v>
      </c>
      <c r="D15" s="202" t="s">
        <v>852</v>
      </c>
      <c r="E15" s="203">
        <v>0</v>
      </c>
      <c r="F15" s="204">
        <v>0</v>
      </c>
      <c r="G15" s="201">
        <v>2319.8974600000001</v>
      </c>
      <c r="H15" s="201">
        <v>2281.8878</v>
      </c>
      <c r="I15" s="202">
        <v>98.3615801708753</v>
      </c>
      <c r="J15" s="203">
        <v>8.8378068792109663E-4</v>
      </c>
      <c r="K15" s="204">
        <v>8.5916532202405624E-4</v>
      </c>
      <c r="L15" s="201">
        <v>2319.8974600000001</v>
      </c>
      <c r="M15" s="201">
        <v>2281.8878</v>
      </c>
      <c r="N15" s="205">
        <v>98.3615801708753</v>
      </c>
      <c r="O15" s="206">
        <v>2.9116561203788464E-4</v>
      </c>
      <c r="P15" s="204">
        <v>2.7510138690379539E-4</v>
      </c>
    </row>
    <row r="16" spans="1:16" ht="14.25" customHeight="1">
      <c r="A16" s="200" t="s">
        <v>1490</v>
      </c>
      <c r="B16" s="201">
        <v>0</v>
      </c>
      <c r="C16" s="201">
        <v>0</v>
      </c>
      <c r="D16" s="202" t="s">
        <v>852</v>
      </c>
      <c r="E16" s="203">
        <v>0</v>
      </c>
      <c r="F16" s="204">
        <v>0</v>
      </c>
      <c r="G16" s="201">
        <v>159653.58736</v>
      </c>
      <c r="H16" s="201">
        <v>171679.76328000001</v>
      </c>
      <c r="I16" s="202">
        <v>107.53266877297433</v>
      </c>
      <c r="J16" s="203">
        <v>6.0821118044627587E-2</v>
      </c>
      <c r="K16" s="204">
        <v>6.4640031426380806E-2</v>
      </c>
      <c r="L16" s="201">
        <v>159653.58736</v>
      </c>
      <c r="M16" s="201">
        <v>171679.76328000001</v>
      </c>
      <c r="N16" s="205">
        <v>107.53266877297433</v>
      </c>
      <c r="O16" s="206">
        <v>2.0037797048891241E-2</v>
      </c>
      <c r="P16" s="204">
        <v>2.0697486082200574E-2</v>
      </c>
    </row>
    <row r="17" spans="1:16" ht="14.25" customHeight="1">
      <c r="A17" s="200" t="s">
        <v>1491</v>
      </c>
      <c r="B17" s="201">
        <v>740903.71163000003</v>
      </c>
      <c r="C17" s="201">
        <v>801840.24</v>
      </c>
      <c r="D17" s="202">
        <v>108.2246218251409</v>
      </c>
      <c r="E17" s="203">
        <v>0.13867713931756726</v>
      </c>
      <c r="F17" s="204">
        <v>0.14220101297946938</v>
      </c>
      <c r="G17" s="201">
        <v>0</v>
      </c>
      <c r="H17" s="201">
        <v>0</v>
      </c>
      <c r="I17" s="202" t="s">
        <v>852</v>
      </c>
      <c r="J17" s="203">
        <v>0</v>
      </c>
      <c r="K17" s="204">
        <v>0</v>
      </c>
      <c r="L17" s="201">
        <v>740903.71163000003</v>
      </c>
      <c r="M17" s="201">
        <v>801840.24</v>
      </c>
      <c r="N17" s="205">
        <v>108.2246218251409</v>
      </c>
      <c r="O17" s="206">
        <v>9.2989318009723307E-2</v>
      </c>
      <c r="P17" s="204">
        <v>9.6668802953095309E-2</v>
      </c>
    </row>
    <row r="18" spans="1:16" ht="14.25" customHeight="1">
      <c r="A18" s="200" t="s">
        <v>1492</v>
      </c>
      <c r="B18" s="201">
        <v>257657.43434000001</v>
      </c>
      <c r="C18" s="201">
        <v>283242.03700000001</v>
      </c>
      <c r="D18" s="202">
        <v>109.92969705125569</v>
      </c>
      <c r="E18" s="203">
        <v>4.8226504142577328E-2</v>
      </c>
      <c r="F18" s="204">
        <v>5.0231084161813017E-2</v>
      </c>
      <c r="G18" s="201">
        <v>207792.90763</v>
      </c>
      <c r="H18" s="201">
        <v>247046.19862000001</v>
      </c>
      <c r="I18" s="202">
        <v>118.89058266603361</v>
      </c>
      <c r="J18" s="203">
        <v>7.9160118934897356E-2</v>
      </c>
      <c r="K18" s="204">
        <v>9.3016635959126154E-2</v>
      </c>
      <c r="L18" s="201">
        <v>465450.34197000001</v>
      </c>
      <c r="M18" s="201">
        <v>530288.23562000005</v>
      </c>
      <c r="N18" s="205">
        <v>113.93014201591866</v>
      </c>
      <c r="O18" s="206">
        <v>5.841772579592279E-2</v>
      </c>
      <c r="P18" s="204">
        <v>6.3930851060174237E-2</v>
      </c>
    </row>
    <row r="19" spans="1:16" ht="14.25" customHeight="1">
      <c r="A19" s="200" t="s">
        <v>1493</v>
      </c>
      <c r="B19" s="201">
        <v>118436.9235</v>
      </c>
      <c r="C19" s="201">
        <v>122241.32093</v>
      </c>
      <c r="D19" s="202">
        <v>103.21217177681925</v>
      </c>
      <c r="E19" s="203">
        <v>2.2168189310888195E-2</v>
      </c>
      <c r="F19" s="204">
        <v>2.1678682107790465E-2</v>
      </c>
      <c r="G19" s="201">
        <v>218955.30027000001</v>
      </c>
      <c r="H19" s="201">
        <v>243626.85541999998</v>
      </c>
      <c r="I19" s="202">
        <v>111.26785015917713</v>
      </c>
      <c r="J19" s="203">
        <v>8.3412508196198845E-2</v>
      </c>
      <c r="K19" s="204">
        <v>9.1729201449182757E-2</v>
      </c>
      <c r="L19" s="201">
        <v>337392.22376999998</v>
      </c>
      <c r="M19" s="201">
        <v>365868.17635000002</v>
      </c>
      <c r="N19" s="205">
        <v>108.44001449168314</v>
      </c>
      <c r="O19" s="206">
        <v>4.2345411822992805E-2</v>
      </c>
      <c r="P19" s="204">
        <v>4.4108585329150449E-2</v>
      </c>
    </row>
    <row r="20" spans="1:16" ht="14.25" customHeight="1">
      <c r="A20" s="200" t="s">
        <v>1494</v>
      </c>
      <c r="B20" s="201">
        <v>173805.98699</v>
      </c>
      <c r="C20" s="201">
        <v>187696.79444</v>
      </c>
      <c r="D20" s="202">
        <v>107.99213404012326</v>
      </c>
      <c r="E20" s="203">
        <v>3.2531780707391392E-2</v>
      </c>
      <c r="F20" s="204">
        <v>3.3286773313306449E-2</v>
      </c>
      <c r="G20" s="201">
        <v>0</v>
      </c>
      <c r="H20" s="201">
        <v>0</v>
      </c>
      <c r="I20" s="202" t="s">
        <v>852</v>
      </c>
      <c r="J20" s="202">
        <v>0</v>
      </c>
      <c r="K20" s="204">
        <v>0</v>
      </c>
      <c r="L20" s="201">
        <v>173805.98699</v>
      </c>
      <c r="M20" s="201">
        <v>187696.79444</v>
      </c>
      <c r="N20" s="205">
        <v>107.99213404012326</v>
      </c>
      <c r="O20" s="206">
        <v>2.1814035943550698E-2</v>
      </c>
      <c r="P20" s="204">
        <v>2.2628478257274785E-2</v>
      </c>
    </row>
    <row r="21" spans="1:16" ht="14.25" customHeight="1">
      <c r="A21" s="200" t="s">
        <v>1495</v>
      </c>
      <c r="B21" s="201">
        <v>10878.967619999999</v>
      </c>
      <c r="C21" s="201">
        <v>9507.8961199999994</v>
      </c>
      <c r="D21" s="202">
        <v>87.397044022087087</v>
      </c>
      <c r="E21" s="203">
        <v>2.0362485496947472E-3</v>
      </c>
      <c r="F21" s="204">
        <v>1.6861618962495154E-3</v>
      </c>
      <c r="G21" s="201">
        <v>0</v>
      </c>
      <c r="H21" s="201">
        <v>0</v>
      </c>
      <c r="I21" s="202" t="s">
        <v>852</v>
      </c>
      <c r="J21" s="202">
        <v>0</v>
      </c>
      <c r="K21" s="204">
        <v>0</v>
      </c>
      <c r="L21" s="201">
        <v>10878.967619999999</v>
      </c>
      <c r="M21" s="201">
        <v>9507.8961199999994</v>
      </c>
      <c r="N21" s="205">
        <v>87.397044022087087</v>
      </c>
      <c r="O21" s="206">
        <v>1.3653971005328956E-3</v>
      </c>
      <c r="P21" s="204">
        <v>1.1462594300864464E-3</v>
      </c>
    </row>
    <row r="22" spans="1:16" ht="14.25" customHeight="1">
      <c r="A22" s="200" t="s">
        <v>1496</v>
      </c>
      <c r="B22" s="201">
        <v>47053.903299999998</v>
      </c>
      <c r="C22" s="201">
        <v>50191.55831</v>
      </c>
      <c r="D22" s="202">
        <v>106.66821409054073</v>
      </c>
      <c r="E22" s="203">
        <v>8.8072182672882977E-3</v>
      </c>
      <c r="F22" s="204">
        <v>8.9011377561945566E-3</v>
      </c>
      <c r="G22" s="201">
        <v>0</v>
      </c>
      <c r="H22" s="201">
        <v>0</v>
      </c>
      <c r="I22" s="202" t="s">
        <v>852</v>
      </c>
      <c r="J22" s="202">
        <v>0</v>
      </c>
      <c r="K22" s="204">
        <v>0</v>
      </c>
      <c r="L22" s="201">
        <v>47053.903299999998</v>
      </c>
      <c r="M22" s="201">
        <v>50191.55831</v>
      </c>
      <c r="N22" s="205">
        <v>106.66821409054073</v>
      </c>
      <c r="O22" s="206">
        <v>5.9056397057807627E-3</v>
      </c>
      <c r="P22" s="204">
        <v>6.0510281451803712E-3</v>
      </c>
    </row>
    <row r="23" spans="1:16" ht="14.25" customHeight="1">
      <c r="A23" s="200" t="s">
        <v>1497</v>
      </c>
      <c r="B23" s="201">
        <v>474073.12144999998</v>
      </c>
      <c r="C23" s="201">
        <v>515590.23198000004</v>
      </c>
      <c r="D23" s="202">
        <v>108.75753310017151</v>
      </c>
      <c r="E23" s="203">
        <v>8.8733668461991835E-2</v>
      </c>
      <c r="F23" s="204">
        <v>9.1436485240346158E-2</v>
      </c>
      <c r="G23" s="201">
        <v>0</v>
      </c>
      <c r="H23" s="201">
        <v>0</v>
      </c>
      <c r="I23" s="202" t="s">
        <v>852</v>
      </c>
      <c r="J23" s="202">
        <v>0</v>
      </c>
      <c r="K23" s="204">
        <v>0</v>
      </c>
      <c r="L23" s="201">
        <v>474073.12144999998</v>
      </c>
      <c r="M23" s="201">
        <v>515590.23198000004</v>
      </c>
      <c r="N23" s="205">
        <v>108.75753310017151</v>
      </c>
      <c r="O23" s="206">
        <v>5.9499953311600094E-2</v>
      </c>
      <c r="P23" s="204">
        <v>6.2158879105163545E-2</v>
      </c>
    </row>
    <row r="24" spans="1:16" ht="14.25" customHeight="1">
      <c r="A24" s="200" t="s">
        <v>1498</v>
      </c>
      <c r="B24" s="201">
        <v>22709.053649999998</v>
      </c>
      <c r="C24" s="201">
        <v>23273.0301</v>
      </c>
      <c r="D24" s="202">
        <v>102.48348724122197</v>
      </c>
      <c r="E24" s="203">
        <v>4.2505207456213301E-3</v>
      </c>
      <c r="F24" s="204">
        <v>4.1273165030002506E-3</v>
      </c>
      <c r="G24" s="201">
        <v>216904.65981000001</v>
      </c>
      <c r="H24" s="201">
        <v>213321.22683</v>
      </c>
      <c r="I24" s="202">
        <v>98.347922546643787</v>
      </c>
      <c r="J24" s="203">
        <v>8.2631302790500599E-2</v>
      </c>
      <c r="K24" s="204">
        <v>8.0318673224846412E-2</v>
      </c>
      <c r="L24" s="201">
        <v>239613.71346</v>
      </c>
      <c r="M24" s="201">
        <v>236594.25693</v>
      </c>
      <c r="N24" s="205">
        <v>98.739864890702904</v>
      </c>
      <c r="O24" s="206">
        <v>3.0073429854201923E-2</v>
      </c>
      <c r="P24" s="204">
        <v>2.8523491915297461E-2</v>
      </c>
    </row>
    <row r="25" spans="1:16" ht="14.25" customHeight="1">
      <c r="A25" s="200" t="s">
        <v>1499</v>
      </c>
      <c r="B25" s="201">
        <v>0</v>
      </c>
      <c r="C25" s="201">
        <v>0</v>
      </c>
      <c r="D25" s="202" t="s">
        <v>852</v>
      </c>
      <c r="E25" s="203">
        <v>0</v>
      </c>
      <c r="F25" s="204">
        <v>0</v>
      </c>
      <c r="G25" s="201">
        <v>38764.431629999999</v>
      </c>
      <c r="H25" s="201">
        <v>41611.323060000002</v>
      </c>
      <c r="I25" s="202">
        <v>107.34408144345595</v>
      </c>
      <c r="J25" s="203">
        <v>1.4767573413711016E-2</v>
      </c>
      <c r="K25" s="204">
        <v>1.5667293447421883E-2</v>
      </c>
      <c r="L25" s="201">
        <v>38764.431629999999</v>
      </c>
      <c r="M25" s="201">
        <v>41611.323060000002</v>
      </c>
      <c r="N25" s="205">
        <v>107.34408144345595</v>
      </c>
      <c r="O25" s="206">
        <v>4.8652449754609771E-3</v>
      </c>
      <c r="P25" s="204">
        <v>5.0166062874379205E-3</v>
      </c>
    </row>
    <row r="26" spans="1:16" ht="14.25" customHeight="1">
      <c r="A26" s="200" t="s">
        <v>1500</v>
      </c>
      <c r="B26" s="201">
        <v>291110.50733999995</v>
      </c>
      <c r="C26" s="201">
        <v>326737.34517000004</v>
      </c>
      <c r="D26" s="202">
        <v>112.23825211791136</v>
      </c>
      <c r="E26" s="203">
        <v>5.4488014771017126E-2</v>
      </c>
      <c r="F26" s="204">
        <v>5.7944686664012451E-2</v>
      </c>
      <c r="G26" s="201">
        <v>54040.497200000005</v>
      </c>
      <c r="H26" s="201">
        <v>52050.48964</v>
      </c>
      <c r="I26" s="202">
        <v>96.317562452034579</v>
      </c>
      <c r="J26" s="203">
        <v>2.058709430675186E-2</v>
      </c>
      <c r="K26" s="204">
        <v>1.9597797794028437E-2</v>
      </c>
      <c r="L26" s="201">
        <v>345151.00453999999</v>
      </c>
      <c r="M26" s="201">
        <v>378787.83481000003</v>
      </c>
      <c r="N26" s="205">
        <v>109.7455403077356</v>
      </c>
      <c r="O26" s="206">
        <v>4.3319200617763419E-2</v>
      </c>
      <c r="P26" s="204">
        <v>4.5666162332134275E-2</v>
      </c>
    </row>
    <row r="27" spans="1:16" ht="14.25" customHeight="1">
      <c r="A27" s="200" t="s">
        <v>1501</v>
      </c>
      <c r="B27" s="201">
        <v>316910.56124000001</v>
      </c>
      <c r="C27" s="201">
        <v>331455.27825999999</v>
      </c>
      <c r="D27" s="202">
        <v>104.5895337041119</v>
      </c>
      <c r="E27" s="203">
        <v>5.9317087176687315E-2</v>
      </c>
      <c r="F27" s="204">
        <v>5.8781380597666057E-2</v>
      </c>
      <c r="G27" s="201">
        <v>212851.34293000001</v>
      </c>
      <c r="H27" s="201">
        <v>178396.29918999999</v>
      </c>
      <c r="I27" s="202">
        <v>83.812625626077832</v>
      </c>
      <c r="J27" s="203">
        <v>8.1087164205785475E-2</v>
      </c>
      <c r="K27" s="204">
        <v>6.7168908936485056E-2</v>
      </c>
      <c r="L27" s="201">
        <v>529761.90416999999</v>
      </c>
      <c r="M27" s="201">
        <v>509851.57744999998</v>
      </c>
      <c r="N27" s="205">
        <v>96.24164618798055</v>
      </c>
      <c r="O27" s="206">
        <v>6.6489339171918932E-2</v>
      </c>
      <c r="P27" s="204">
        <v>6.1467034475394824E-2</v>
      </c>
    </row>
    <row r="28" spans="1:16" ht="14.25" customHeight="1">
      <c r="A28" s="200" t="s">
        <v>1502</v>
      </c>
      <c r="B28" s="201">
        <v>274631.75248999998</v>
      </c>
      <c r="C28" s="201">
        <v>283737.00295999995</v>
      </c>
      <c r="D28" s="202">
        <v>103.3154398162068</v>
      </c>
      <c r="E28" s="203">
        <v>5.1403637481172069E-2</v>
      </c>
      <c r="F28" s="204">
        <v>5.031886307011818E-2</v>
      </c>
      <c r="G28" s="201">
        <v>270352.62007</v>
      </c>
      <c r="H28" s="201">
        <v>261658.23350999999</v>
      </c>
      <c r="I28" s="202">
        <v>96.784056852214391</v>
      </c>
      <c r="J28" s="203">
        <v>0.10299266612703455</v>
      </c>
      <c r="K28" s="204">
        <v>9.8518288433754209E-2</v>
      </c>
      <c r="L28" s="201">
        <v>544984.37255999993</v>
      </c>
      <c r="M28" s="201">
        <v>545395.23647</v>
      </c>
      <c r="N28" s="205">
        <v>100.07539003514358</v>
      </c>
      <c r="O28" s="206">
        <v>6.8399880220358922E-2</v>
      </c>
      <c r="P28" s="204">
        <v>6.5752131179990736E-2</v>
      </c>
    </row>
    <row r="29" spans="1:16" ht="14.25" customHeight="1">
      <c r="A29" s="200" t="s">
        <v>1503</v>
      </c>
      <c r="B29" s="201">
        <v>0</v>
      </c>
      <c r="C29" s="201">
        <v>0</v>
      </c>
      <c r="D29" s="202" t="s">
        <v>852</v>
      </c>
      <c r="E29" s="203">
        <v>0</v>
      </c>
      <c r="F29" s="204">
        <v>0</v>
      </c>
      <c r="G29" s="201">
        <v>42154.865460000001</v>
      </c>
      <c r="H29" s="201">
        <v>36309.83064</v>
      </c>
      <c r="I29" s="202">
        <v>86.134376764774046</v>
      </c>
      <c r="J29" s="203">
        <v>1.6059182200001236E-2</v>
      </c>
      <c r="K29" s="204">
        <v>1.3671201245939674E-2</v>
      </c>
      <c r="L29" s="201">
        <v>42154.865460000001</v>
      </c>
      <c r="M29" s="201">
        <v>36309.83064</v>
      </c>
      <c r="N29" s="205">
        <v>86.134376764774046</v>
      </c>
      <c r="O29" s="206">
        <v>5.290771430059492E-3</v>
      </c>
      <c r="P29" s="204">
        <v>4.377465345713284E-3</v>
      </c>
    </row>
    <row r="30" spans="1:16" ht="18.75" customHeight="1">
      <c r="A30" s="597" t="s">
        <v>283</v>
      </c>
      <c r="B30" s="371">
        <v>5342652.1146599995</v>
      </c>
      <c r="C30" s="371">
        <v>5638780.0846099993</v>
      </c>
      <c r="D30" s="372">
        <v>105.54271480895112</v>
      </c>
      <c r="E30" s="373">
        <v>1</v>
      </c>
      <c r="F30" s="374">
        <v>1</v>
      </c>
      <c r="G30" s="375">
        <v>2624969.6239200002</v>
      </c>
      <c r="H30" s="371">
        <v>2655935.6406799997</v>
      </c>
      <c r="I30" s="372">
        <v>101.17967143230237</v>
      </c>
      <c r="J30" s="373">
        <v>1</v>
      </c>
      <c r="K30" s="374">
        <v>1</v>
      </c>
      <c r="L30" s="376">
        <v>7967621.7385799997</v>
      </c>
      <c r="M30" s="377">
        <v>8294715.7252899995</v>
      </c>
      <c r="N30" s="378">
        <v>104.1052901033966</v>
      </c>
      <c r="O30" s="379">
        <v>1</v>
      </c>
      <c r="P30" s="374">
        <v>1</v>
      </c>
    </row>
    <row r="31" spans="1:16" ht="12.75" customHeight="1">
      <c r="A31" s="51" t="s">
        <v>431</v>
      </c>
    </row>
    <row r="32" spans="1:16" ht="12.75" customHeight="1"/>
    <row r="33" spans="1:1" ht="12.75" customHeight="1">
      <c r="A33" s="604"/>
    </row>
    <row r="34" spans="1:1" ht="12.75" customHeight="1">
      <c r="A34" s="74" t="s">
        <v>278</v>
      </c>
    </row>
    <row r="35" spans="1:1" ht="12.75" customHeight="1">
      <c r="A35" s="605"/>
    </row>
    <row r="36" spans="1:1" ht="12.75" customHeight="1"/>
    <row r="37" spans="1:1" ht="12.75" customHeight="1">
      <c r="A37" s="738"/>
    </row>
    <row r="38" spans="1:1" ht="12.75" customHeight="1">
      <c r="A38" s="682"/>
    </row>
    <row r="39" spans="1:1" ht="12.75" customHeight="1">
      <c r="A39" s="682"/>
    </row>
    <row r="40" spans="1:1" ht="12.75" customHeight="1">
      <c r="A40" s="682"/>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row r="54" spans="16:16" ht="12.75" customHeight="1">
      <c r="P54" s="40" t="s">
        <v>360</v>
      </c>
    </row>
    <row r="55" spans="16:16" ht="12.75" customHeight="1"/>
    <row r="56" spans="16:16" ht="12.75" customHeight="1"/>
    <row r="57" spans="16:16" ht="12.75" customHeight="1"/>
    <row r="58" spans="16:16" ht="12.75" customHeight="1"/>
    <row r="59"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4"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35" t="s">
        <v>1436</v>
      </c>
    </row>
    <row r="2" spans="1:7" ht="12.75" customHeight="1">
      <c r="A2" s="123" t="s">
        <v>1437</v>
      </c>
    </row>
    <row r="3" spans="1:7" ht="12.75" customHeight="1"/>
    <row r="4" spans="1:7" ht="12.75" customHeight="1">
      <c r="B4" s="932" t="s">
        <v>1225</v>
      </c>
      <c r="C4" s="933"/>
      <c r="D4" s="933"/>
      <c r="E4" s="933"/>
      <c r="F4" s="933"/>
    </row>
    <row r="5" spans="1:7">
      <c r="A5" s="937" t="s">
        <v>555</v>
      </c>
      <c r="B5" s="937" t="s">
        <v>436</v>
      </c>
      <c r="C5" s="938" t="s">
        <v>437</v>
      </c>
      <c r="D5" s="938"/>
      <c r="E5" s="935" t="s">
        <v>438</v>
      </c>
      <c r="F5" s="935"/>
    </row>
    <row r="6" spans="1:7" ht="65.25">
      <c r="A6" s="937"/>
      <c r="B6" s="937"/>
      <c r="C6" s="380" t="s">
        <v>554</v>
      </c>
      <c r="D6" s="380" t="s">
        <v>439</v>
      </c>
      <c r="E6" s="380" t="s">
        <v>440</v>
      </c>
      <c r="F6" s="380" t="s">
        <v>441</v>
      </c>
    </row>
    <row r="7" spans="1:7" ht="22.5">
      <c r="A7" s="207">
        <v>1</v>
      </c>
      <c r="B7" s="208" t="s">
        <v>442</v>
      </c>
      <c r="C7" s="209">
        <v>2291526</v>
      </c>
      <c r="D7" s="209">
        <v>393914.11785000004</v>
      </c>
      <c r="E7" s="209">
        <v>14640</v>
      </c>
      <c r="F7" s="209">
        <v>94061.827900000004</v>
      </c>
      <c r="G7" s="87"/>
    </row>
    <row r="8" spans="1:7" ht="22.5">
      <c r="A8" s="207">
        <v>2</v>
      </c>
      <c r="B8" s="208" t="s">
        <v>443</v>
      </c>
      <c r="C8" s="209">
        <v>331633</v>
      </c>
      <c r="D8" s="209">
        <v>450233.27318999998</v>
      </c>
      <c r="E8" s="209">
        <v>2508308</v>
      </c>
      <c r="F8" s="209">
        <v>227006.71105000001</v>
      </c>
      <c r="G8" s="87"/>
    </row>
    <row r="9" spans="1:7" ht="22.5">
      <c r="A9" s="207">
        <v>3</v>
      </c>
      <c r="B9" s="208" t="s">
        <v>444</v>
      </c>
      <c r="C9" s="209">
        <v>547011</v>
      </c>
      <c r="D9" s="209">
        <v>816002.88789000001</v>
      </c>
      <c r="E9" s="209">
        <v>95163</v>
      </c>
      <c r="F9" s="209">
        <v>543732.73609999998</v>
      </c>
      <c r="G9" s="87"/>
    </row>
    <row r="10" spans="1:7" ht="33.75">
      <c r="A10" s="207">
        <v>4</v>
      </c>
      <c r="B10" s="208" t="s">
        <v>445</v>
      </c>
      <c r="C10" s="209">
        <v>46</v>
      </c>
      <c r="D10" s="209">
        <v>7852.8683300000002</v>
      </c>
      <c r="E10" s="209">
        <v>334</v>
      </c>
      <c r="F10" s="209">
        <v>1170.29323</v>
      </c>
    </row>
    <row r="11" spans="1:7" ht="22.5">
      <c r="A11" s="207">
        <v>5</v>
      </c>
      <c r="B11" s="210" t="s">
        <v>446</v>
      </c>
      <c r="C11" s="209">
        <v>111</v>
      </c>
      <c r="D11" s="209">
        <v>9025.1503000000012</v>
      </c>
      <c r="E11" s="209">
        <v>15</v>
      </c>
      <c r="F11" s="613">
        <v>4630.2363399999995</v>
      </c>
    </row>
    <row r="12" spans="1:7" ht="22.5">
      <c r="A12" s="207">
        <v>6</v>
      </c>
      <c r="B12" s="208" t="s">
        <v>447</v>
      </c>
      <c r="C12" s="209">
        <v>20764</v>
      </c>
      <c r="D12" s="209">
        <v>144320.35475999999</v>
      </c>
      <c r="E12" s="209">
        <v>1745</v>
      </c>
      <c r="F12" s="209">
        <v>100831.27709999999</v>
      </c>
    </row>
    <row r="13" spans="1:7" ht="22.5">
      <c r="A13" s="207">
        <v>7</v>
      </c>
      <c r="B13" s="208" t="s">
        <v>448</v>
      </c>
      <c r="C13" s="209">
        <v>14560</v>
      </c>
      <c r="D13" s="209">
        <v>30419.863499999999</v>
      </c>
      <c r="E13" s="209">
        <v>2965</v>
      </c>
      <c r="F13" s="209">
        <v>31276.387289999999</v>
      </c>
    </row>
    <row r="14" spans="1:7" ht="22.5">
      <c r="A14" s="207">
        <v>8</v>
      </c>
      <c r="B14" s="208" t="s">
        <v>449</v>
      </c>
      <c r="C14" s="209">
        <v>574856</v>
      </c>
      <c r="D14" s="209">
        <v>570387.1385</v>
      </c>
      <c r="E14" s="209">
        <v>31447</v>
      </c>
      <c r="F14" s="209">
        <v>187706.19954</v>
      </c>
    </row>
    <row r="15" spans="1:7" ht="22.5">
      <c r="A15" s="207">
        <v>9</v>
      </c>
      <c r="B15" s="208" t="s">
        <v>450</v>
      </c>
      <c r="C15" s="209">
        <v>579480</v>
      </c>
      <c r="D15" s="209">
        <v>565665.71995000006</v>
      </c>
      <c r="E15" s="209">
        <v>66314</v>
      </c>
      <c r="F15" s="209">
        <v>351499.54375000001</v>
      </c>
    </row>
    <row r="16" spans="1:7" ht="33.75">
      <c r="A16" s="207">
        <v>10</v>
      </c>
      <c r="B16" s="208" t="s">
        <v>451</v>
      </c>
      <c r="C16" s="209">
        <v>2484826</v>
      </c>
      <c r="D16" s="209">
        <v>1899696.3712200001</v>
      </c>
      <c r="E16" s="209">
        <v>79721</v>
      </c>
      <c r="F16" s="209">
        <v>1026684.7718</v>
      </c>
    </row>
    <row r="17" spans="1:6" ht="33.75">
      <c r="A17" s="207">
        <v>11</v>
      </c>
      <c r="B17" s="208" t="s">
        <v>452</v>
      </c>
      <c r="C17" s="209">
        <v>286</v>
      </c>
      <c r="D17" s="209">
        <v>5262.5857999999998</v>
      </c>
      <c r="E17" s="209">
        <v>1</v>
      </c>
      <c r="F17" s="209">
        <v>155.24476999999999</v>
      </c>
    </row>
    <row r="18" spans="1:6" ht="22.5">
      <c r="A18" s="207">
        <v>12</v>
      </c>
      <c r="B18" s="208" t="s">
        <v>453</v>
      </c>
      <c r="C18" s="209">
        <v>48755</v>
      </c>
      <c r="D18" s="209">
        <v>37825.361060000003</v>
      </c>
      <c r="E18" s="209">
        <v>222</v>
      </c>
      <c r="F18" s="209">
        <v>11911.35967</v>
      </c>
    </row>
    <row r="19" spans="1:6" ht="22.5">
      <c r="A19" s="207">
        <v>13</v>
      </c>
      <c r="B19" s="208" t="s">
        <v>454</v>
      </c>
      <c r="C19" s="209">
        <v>173221</v>
      </c>
      <c r="D19" s="209">
        <v>327516.17518000002</v>
      </c>
      <c r="E19" s="209">
        <v>10796</v>
      </c>
      <c r="F19" s="209">
        <v>125419.57239</v>
      </c>
    </row>
    <row r="20" spans="1:6" ht="22.5">
      <c r="A20" s="207">
        <v>14</v>
      </c>
      <c r="B20" s="208" t="s">
        <v>455</v>
      </c>
      <c r="C20" s="209">
        <v>49229</v>
      </c>
      <c r="D20" s="209">
        <v>184414.07071999999</v>
      </c>
      <c r="E20" s="209">
        <v>2010</v>
      </c>
      <c r="F20" s="209">
        <v>-18272.111860000001</v>
      </c>
    </row>
    <row r="21" spans="1:6" ht="22.5">
      <c r="A21" s="207">
        <v>15</v>
      </c>
      <c r="B21" s="208" t="s">
        <v>456</v>
      </c>
      <c r="C21" s="209">
        <v>1648</v>
      </c>
      <c r="D21" s="209">
        <v>6685.6365599999999</v>
      </c>
      <c r="E21" s="209">
        <v>492</v>
      </c>
      <c r="F21" s="209">
        <v>2992.05359</v>
      </c>
    </row>
    <row r="22" spans="1:6" ht="22.5">
      <c r="A22" s="207">
        <v>16</v>
      </c>
      <c r="B22" s="208" t="s">
        <v>457</v>
      </c>
      <c r="C22" s="209">
        <v>123042</v>
      </c>
      <c r="D22" s="209">
        <v>97458.943729999999</v>
      </c>
      <c r="E22" s="209">
        <v>2692</v>
      </c>
      <c r="F22" s="209">
        <v>40558.513890000002</v>
      </c>
    </row>
    <row r="23" spans="1:6" ht="22.5">
      <c r="A23" s="207">
        <v>17</v>
      </c>
      <c r="B23" s="208" t="s">
        <v>458</v>
      </c>
      <c r="C23" s="209">
        <v>34224</v>
      </c>
      <c r="D23" s="209">
        <v>4382.0808699999998</v>
      </c>
      <c r="E23" s="209">
        <v>17</v>
      </c>
      <c r="F23" s="209">
        <v>232.83787000000001</v>
      </c>
    </row>
    <row r="24" spans="1:6" ht="22.5">
      <c r="A24" s="207">
        <v>18</v>
      </c>
      <c r="B24" s="208" t="s">
        <v>459</v>
      </c>
      <c r="C24" s="209">
        <v>554158</v>
      </c>
      <c r="D24" s="209">
        <v>87717.48520000001</v>
      </c>
      <c r="E24" s="209">
        <v>212218</v>
      </c>
      <c r="F24" s="209">
        <v>29313.52232</v>
      </c>
    </row>
    <row r="25" spans="1:6" ht="22.5">
      <c r="A25" s="207">
        <v>19</v>
      </c>
      <c r="B25" s="208" t="s">
        <v>460</v>
      </c>
      <c r="C25" s="209">
        <v>802057</v>
      </c>
      <c r="D25" s="209">
        <v>1985293.1419200001</v>
      </c>
      <c r="E25" s="209">
        <v>46109</v>
      </c>
      <c r="F25" s="209">
        <v>1584573.3219999999</v>
      </c>
    </row>
    <row r="26" spans="1:6" ht="22.5">
      <c r="A26" s="207">
        <v>20</v>
      </c>
      <c r="B26" s="208" t="s">
        <v>461</v>
      </c>
      <c r="C26" s="209">
        <v>3805</v>
      </c>
      <c r="D26" s="209">
        <v>25675.1214</v>
      </c>
      <c r="E26" s="209">
        <v>2254</v>
      </c>
      <c r="F26" s="209">
        <v>19821.96674</v>
      </c>
    </row>
    <row r="27" spans="1:6" ht="33.75">
      <c r="A27" s="207">
        <v>21</v>
      </c>
      <c r="B27" s="208" t="s">
        <v>462</v>
      </c>
      <c r="C27" s="209">
        <v>642970</v>
      </c>
      <c r="D27" s="209">
        <v>121901.30490999999</v>
      </c>
      <c r="E27" s="209">
        <v>2953</v>
      </c>
      <c r="F27" s="209">
        <v>18257.367750000001</v>
      </c>
    </row>
    <row r="28" spans="1:6" ht="22.5">
      <c r="A28" s="207">
        <v>22</v>
      </c>
      <c r="B28" s="208" t="s">
        <v>463</v>
      </c>
      <c r="C28" s="209">
        <v>2879</v>
      </c>
      <c r="D28" s="209">
        <v>4549.0499400000008</v>
      </c>
      <c r="E28" s="209">
        <v>171</v>
      </c>
      <c r="F28" s="209">
        <v>4630.7484400000003</v>
      </c>
    </row>
    <row r="29" spans="1:6" ht="45">
      <c r="A29" s="207">
        <v>23</v>
      </c>
      <c r="B29" s="208" t="s">
        <v>464</v>
      </c>
      <c r="C29" s="209">
        <v>46052</v>
      </c>
      <c r="D29" s="209">
        <v>518517.02250999998</v>
      </c>
      <c r="E29" s="209">
        <v>4103</v>
      </c>
      <c r="F29" s="209">
        <v>137477.32345</v>
      </c>
    </row>
    <row r="30" spans="1:6" ht="22.5">
      <c r="A30" s="207">
        <v>24</v>
      </c>
      <c r="B30" s="208" t="s">
        <v>465</v>
      </c>
      <c r="C30" s="209">
        <v>0</v>
      </c>
      <c r="D30" s="209">
        <v>0</v>
      </c>
      <c r="E30" s="209">
        <v>0</v>
      </c>
      <c r="F30" s="209">
        <v>0</v>
      </c>
    </row>
    <row r="31" spans="1:6" ht="22.5">
      <c r="A31" s="207">
        <v>25</v>
      </c>
      <c r="B31" s="208" t="s">
        <v>466</v>
      </c>
      <c r="C31" s="209">
        <v>0</v>
      </c>
      <c r="D31" s="209">
        <v>0</v>
      </c>
      <c r="E31" s="209">
        <v>0</v>
      </c>
      <c r="F31" s="209">
        <v>0</v>
      </c>
    </row>
    <row r="32" spans="1:6" ht="22.5">
      <c r="A32" s="381"/>
      <c r="B32" s="382" t="s">
        <v>467</v>
      </c>
      <c r="C32" s="383">
        <v>7829376</v>
      </c>
      <c r="D32" s="383">
        <v>5638780.0846099993</v>
      </c>
      <c r="E32" s="383">
        <v>3029100</v>
      </c>
      <c r="F32" s="383">
        <v>2760910.9767399998</v>
      </c>
    </row>
    <row r="33" spans="1:7" ht="22.5">
      <c r="A33" s="381"/>
      <c r="B33" s="382" t="s">
        <v>468</v>
      </c>
      <c r="C33" s="383">
        <v>1497763</v>
      </c>
      <c r="D33" s="383">
        <v>2655935.6406799997</v>
      </c>
      <c r="E33" s="383">
        <v>55590</v>
      </c>
      <c r="F33" s="383">
        <v>1764760.7283800002</v>
      </c>
    </row>
    <row r="34" spans="1:7">
      <c r="A34" s="381"/>
      <c r="B34" s="384" t="s">
        <v>469</v>
      </c>
      <c r="C34" s="385">
        <v>9327139</v>
      </c>
      <c r="D34" s="385">
        <v>8294715.7252899995</v>
      </c>
      <c r="E34" s="385">
        <v>3084690</v>
      </c>
      <c r="F34" s="385">
        <v>4525671.7051200001</v>
      </c>
    </row>
    <row r="35" spans="1:7" ht="12.75" customHeight="1">
      <c r="A35" s="51" t="s">
        <v>471</v>
      </c>
    </row>
    <row r="36" spans="1:7" ht="12.75" customHeight="1"/>
    <row r="37" spans="1:7" ht="12.75" customHeight="1">
      <c r="A37" s="438" t="s">
        <v>361</v>
      </c>
    </row>
    <row r="38" spans="1:7" ht="12.75" customHeight="1">
      <c r="A38" s="122" t="s">
        <v>362</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470</v>
      </c>
    </row>
    <row r="66" spans="1:1" ht="12.75" customHeight="1"/>
    <row r="67" spans="1:1" ht="12.75" customHeight="1">
      <c r="A67" s="741"/>
    </row>
    <row r="68" spans="1:1" ht="12.75" customHeight="1">
      <c r="A68" s="741"/>
    </row>
    <row r="69" spans="1:1" ht="12.75" customHeight="1">
      <c r="A69" s="775"/>
    </row>
    <row r="70" spans="1:1" ht="12.75" customHeight="1">
      <c r="A70" s="741"/>
    </row>
    <row r="71" spans="1:1" ht="12.75" customHeight="1">
      <c r="A71" s="741"/>
    </row>
    <row r="72" spans="1:1" ht="12.75" customHeight="1">
      <c r="A72" s="742"/>
    </row>
    <row r="73" spans="1:1" ht="12.75" customHeight="1"/>
    <row r="74" spans="1:1" ht="12.75" customHeight="1">
      <c r="A74" s="74" t="s">
        <v>278</v>
      </c>
    </row>
    <row r="75" spans="1:1" ht="12.75" customHeight="1"/>
    <row r="76" spans="1:1" ht="12.75" customHeight="1"/>
    <row r="77" spans="1:1" ht="12.75" customHeight="1"/>
    <row r="78" spans="1:1" ht="12.75" customHeight="1"/>
    <row r="79" spans="1:1" ht="12.75" customHeight="1"/>
    <row r="97" spans="6:6">
      <c r="F97" s="53" t="s">
        <v>363</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14" t="s">
        <v>1438</v>
      </c>
    </row>
    <row r="2" spans="1:18">
      <c r="A2" s="111" t="s">
        <v>1439</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471</v>
      </c>
    </row>
    <row r="43" spans="1:17" ht="12.75" customHeight="1">
      <c r="A43" s="54"/>
      <c r="Q43" s="87"/>
    </row>
    <row r="44" spans="1:17" ht="12.75" customHeight="1">
      <c r="A44" s="477" t="s">
        <v>179</v>
      </c>
    </row>
    <row r="45" spans="1:17" ht="12.75" customHeight="1">
      <c r="A45" s="477" t="s">
        <v>180</v>
      </c>
    </row>
    <row r="46" spans="1:17" ht="12.75" customHeight="1">
      <c r="A46" s="477" t="s">
        <v>181</v>
      </c>
    </row>
    <row r="47" spans="1:17" ht="12.75" customHeight="1">
      <c r="A47" s="55"/>
    </row>
    <row r="48" spans="1:17" ht="12.75" customHeight="1">
      <c r="A48" s="124" t="s">
        <v>182</v>
      </c>
    </row>
    <row r="49" spans="1:8" ht="12.75" customHeight="1">
      <c r="A49" s="124" t="s">
        <v>183</v>
      </c>
    </row>
    <row r="50" spans="1:8" ht="12.75" customHeight="1">
      <c r="A50" s="125" t="s">
        <v>184</v>
      </c>
    </row>
    <row r="51" spans="1:8" ht="12.75" customHeight="1">
      <c r="A51" s="56"/>
    </row>
    <row r="52" spans="1:8" ht="12.75" customHeight="1">
      <c r="A52" s="57" t="s">
        <v>871</v>
      </c>
    </row>
    <row r="53" spans="1:8" ht="12.75" customHeight="1">
      <c r="A53" s="57" t="s">
        <v>1504</v>
      </c>
      <c r="B53" s="30"/>
      <c r="C53" s="30"/>
      <c r="D53" s="30"/>
      <c r="E53" s="30"/>
      <c r="F53" s="30"/>
      <c r="G53" s="30"/>
      <c r="H53" s="30"/>
    </row>
    <row r="54" spans="1:8" ht="12.75" customHeight="1">
      <c r="A54" s="57" t="s">
        <v>1505</v>
      </c>
      <c r="B54" s="30"/>
      <c r="C54" s="30"/>
      <c r="D54" s="30"/>
      <c r="E54" s="30"/>
      <c r="F54" s="30"/>
      <c r="G54" s="30"/>
      <c r="H54" s="30"/>
    </row>
    <row r="55" spans="1:8" ht="12.75" customHeight="1">
      <c r="A55" s="57" t="s">
        <v>1506</v>
      </c>
      <c r="B55" s="30"/>
      <c r="C55" s="30"/>
      <c r="D55" s="30"/>
      <c r="E55" s="30"/>
      <c r="F55" s="30"/>
      <c r="G55" s="30"/>
      <c r="H55" s="30"/>
    </row>
    <row r="56" spans="1:8" ht="12.75" customHeight="1">
      <c r="A56" s="57" t="s">
        <v>1507</v>
      </c>
      <c r="H56" s="30"/>
    </row>
    <row r="57" spans="1:8" ht="12.75" customHeight="1">
      <c r="A57" s="57" t="s">
        <v>1508</v>
      </c>
      <c r="B57" s="30"/>
      <c r="C57" s="30"/>
      <c r="D57" s="30"/>
      <c r="E57" s="30"/>
      <c r="F57" s="30"/>
      <c r="G57" s="30"/>
      <c r="H57" s="30"/>
    </row>
    <row r="58" spans="1:8" ht="12.75" customHeight="1">
      <c r="A58" s="504" t="s">
        <v>1509</v>
      </c>
      <c r="B58" s="30"/>
      <c r="C58" s="30"/>
      <c r="D58" s="30"/>
      <c r="E58" s="30"/>
      <c r="F58" s="30"/>
      <c r="G58" s="30"/>
      <c r="H58" s="30"/>
    </row>
    <row r="59" spans="1:8" ht="12.75" customHeight="1">
      <c r="A59" s="504" t="s">
        <v>1510</v>
      </c>
      <c r="B59" s="30"/>
      <c r="C59" s="30"/>
      <c r="D59" s="30"/>
      <c r="E59" s="30"/>
      <c r="F59" s="30"/>
      <c r="G59" s="30"/>
      <c r="H59" s="30"/>
    </row>
    <row r="60" spans="1:8" ht="12.75" customHeight="1">
      <c r="A60" s="57" t="s">
        <v>1511</v>
      </c>
      <c r="B60" s="30"/>
      <c r="C60" s="30"/>
      <c r="D60" s="30"/>
      <c r="E60" s="30"/>
      <c r="F60" s="30"/>
      <c r="G60" s="30"/>
      <c r="H60" s="30"/>
    </row>
    <row r="61" spans="1:8" ht="12.75" customHeight="1">
      <c r="A61" s="57" t="s">
        <v>1512</v>
      </c>
    </row>
    <row r="62" spans="1:8" ht="12.75" customHeight="1">
      <c r="A62" s="504"/>
    </row>
    <row r="63" spans="1:8" ht="12.75" customHeight="1"/>
    <row r="64" spans="1:8" ht="12.75" customHeight="1">
      <c r="A64" s="74" t="s">
        <v>278</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325</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59" t="s">
        <v>371</v>
      </c>
      <c r="B1" s="460"/>
      <c r="C1" s="460"/>
      <c r="D1" s="460"/>
      <c r="E1" s="460"/>
      <c r="F1" s="460"/>
      <c r="G1" s="460"/>
    </row>
    <row r="2" spans="1:12">
      <c r="A2" s="457" t="s">
        <v>372</v>
      </c>
      <c r="B2" s="460"/>
      <c r="C2" s="460"/>
      <c r="D2" s="460"/>
      <c r="E2" s="460"/>
      <c r="F2" s="460"/>
      <c r="G2" s="460"/>
    </row>
    <row r="3" spans="1:12" ht="12.75" customHeight="1">
      <c r="A3" s="38" t="s">
        <v>753</v>
      </c>
      <c r="G3" s="315"/>
    </row>
    <row r="4" spans="1:12" ht="12.75" customHeight="1">
      <c r="A4" s="121" t="s">
        <v>1125</v>
      </c>
      <c r="G4" s="112"/>
    </row>
    <row r="5" spans="1:12" ht="40.5" customHeight="1">
      <c r="A5" s="740" t="s">
        <v>1342</v>
      </c>
      <c r="B5" s="940" t="s">
        <v>1277</v>
      </c>
      <c r="C5" s="941"/>
      <c r="D5" s="942"/>
      <c r="E5" s="940" t="s">
        <v>1278</v>
      </c>
      <c r="F5" s="941"/>
      <c r="G5" s="942"/>
      <c r="L5" s="632"/>
    </row>
    <row r="6" spans="1:12" ht="24">
      <c r="A6" s="939" t="s">
        <v>1072</v>
      </c>
      <c r="B6" s="732" t="str">
        <f>Naslovnica!A20</f>
        <v>Studeni 2017.</v>
      </c>
      <c r="C6" s="728" t="s">
        <v>174</v>
      </c>
      <c r="D6" s="729" t="s">
        <v>94</v>
      </c>
      <c r="E6" s="732" t="str">
        <f>Naslovnica!A20</f>
        <v>Studeni 2017.</v>
      </c>
      <c r="F6" s="728" t="s">
        <v>174</v>
      </c>
      <c r="G6" s="729" t="s">
        <v>94</v>
      </c>
    </row>
    <row r="7" spans="1:12" ht="24">
      <c r="A7" s="939"/>
      <c r="B7" s="733" t="str">
        <f>Naslovnica!A24</f>
        <v>November 2017</v>
      </c>
      <c r="C7" s="730" t="s">
        <v>1271</v>
      </c>
      <c r="D7" s="731" t="s">
        <v>148</v>
      </c>
      <c r="E7" s="733" t="str">
        <f>Naslovnica!A24</f>
        <v>November 2017</v>
      </c>
      <c r="F7" s="730" t="s">
        <v>1271</v>
      </c>
      <c r="G7" s="731" t="s">
        <v>148</v>
      </c>
    </row>
    <row r="8" spans="1:12" ht="25.5">
      <c r="A8" s="725" t="s">
        <v>1073</v>
      </c>
      <c r="B8" s="748">
        <v>232807975.11000001</v>
      </c>
      <c r="C8" s="737">
        <v>2795987574.2100005</v>
      </c>
      <c r="D8" s="754">
        <v>0.65401933258595746</v>
      </c>
      <c r="E8" s="736">
        <v>1821230.59</v>
      </c>
      <c r="F8" s="737">
        <v>62722841.439999998</v>
      </c>
      <c r="G8" s="754">
        <v>-3.1069099770259387E-2</v>
      </c>
      <c r="H8" s="87"/>
    </row>
    <row r="9" spans="1:12">
      <c r="A9" s="211" t="s">
        <v>472</v>
      </c>
      <c r="B9" s="749">
        <v>209675189.19</v>
      </c>
      <c r="C9" s="633">
        <v>2490744485.1000004</v>
      </c>
      <c r="D9" s="755">
        <v>0.53024451738623102</v>
      </c>
      <c r="E9" s="634">
        <v>1821230.59</v>
      </c>
      <c r="F9" s="633">
        <v>62722841.439999998</v>
      </c>
      <c r="G9" s="755">
        <v>-3.1069099770259387E-2</v>
      </c>
      <c r="H9" s="87"/>
    </row>
    <row r="10" spans="1:12">
      <c r="A10" s="211" t="s">
        <v>473</v>
      </c>
      <c r="B10" s="749">
        <v>23132785.920000002</v>
      </c>
      <c r="C10" s="633">
        <v>305243089.11000001</v>
      </c>
      <c r="D10" s="755">
        <v>5.1982217704403544</v>
      </c>
      <c r="E10" s="634" t="s">
        <v>852</v>
      </c>
      <c r="F10" s="634" t="s">
        <v>852</v>
      </c>
      <c r="G10" s="755" t="s">
        <v>852</v>
      </c>
      <c r="H10" s="77"/>
    </row>
    <row r="11" spans="1:12">
      <c r="A11" s="211" t="s">
        <v>474</v>
      </c>
      <c r="B11" s="749" t="s">
        <v>852</v>
      </c>
      <c r="C11" s="634" t="s">
        <v>852</v>
      </c>
      <c r="D11" s="756" t="s">
        <v>852</v>
      </c>
      <c r="E11" s="634" t="s">
        <v>852</v>
      </c>
      <c r="F11" s="634" t="s">
        <v>852</v>
      </c>
      <c r="G11" s="755" t="s">
        <v>852</v>
      </c>
    </row>
    <row r="12" spans="1:12">
      <c r="A12" s="211" t="s">
        <v>475</v>
      </c>
      <c r="B12" s="749" t="s">
        <v>852</v>
      </c>
      <c r="C12" s="634" t="s">
        <v>852</v>
      </c>
      <c r="D12" s="756" t="s">
        <v>852</v>
      </c>
      <c r="E12" s="634" t="s">
        <v>852</v>
      </c>
      <c r="F12" s="634" t="s">
        <v>852</v>
      </c>
      <c r="G12" s="755" t="s">
        <v>852</v>
      </c>
    </row>
    <row r="13" spans="1:12">
      <c r="A13" s="211" t="s">
        <v>1275</v>
      </c>
      <c r="B13" s="749" t="s">
        <v>852</v>
      </c>
      <c r="C13" s="634" t="s">
        <v>852</v>
      </c>
      <c r="D13" s="756" t="s">
        <v>852</v>
      </c>
      <c r="E13" s="634" t="s">
        <v>852</v>
      </c>
      <c r="F13" s="634" t="s">
        <v>852</v>
      </c>
      <c r="G13" s="755" t="s">
        <v>852</v>
      </c>
    </row>
    <row r="14" spans="1:12">
      <c r="A14" s="211" t="s">
        <v>476</v>
      </c>
      <c r="B14" s="749">
        <v>99190982</v>
      </c>
      <c r="C14" s="634">
        <v>524498679</v>
      </c>
      <c r="D14" s="755">
        <v>17.034724000000001</v>
      </c>
      <c r="E14" s="634" t="s">
        <v>852</v>
      </c>
      <c r="F14" s="634">
        <v>2322728</v>
      </c>
      <c r="G14" s="755" t="s">
        <v>852</v>
      </c>
    </row>
    <row r="15" spans="1:12">
      <c r="A15" s="211" t="s">
        <v>1273</v>
      </c>
      <c r="B15" s="749">
        <v>15823917.210000001</v>
      </c>
      <c r="C15" s="634">
        <v>80966003.210000008</v>
      </c>
      <c r="D15" s="755" t="s">
        <v>852</v>
      </c>
      <c r="E15" s="634" t="s">
        <v>852</v>
      </c>
      <c r="F15" s="634" t="s">
        <v>852</v>
      </c>
      <c r="G15" s="755" t="s">
        <v>852</v>
      </c>
    </row>
    <row r="16" spans="1:12" ht="18.75" customHeight="1">
      <c r="A16" s="386" t="s">
        <v>1074</v>
      </c>
      <c r="B16" s="750">
        <v>347822874.31999999</v>
      </c>
      <c r="C16" s="635">
        <v>3401452256.4200006</v>
      </c>
      <c r="D16" s="757">
        <v>1.3782293245685204</v>
      </c>
      <c r="E16" s="727">
        <v>1821230.59</v>
      </c>
      <c r="F16" s="635">
        <v>65045569.439999998</v>
      </c>
      <c r="G16" s="757">
        <v>-3.1069099770259387E-2</v>
      </c>
      <c r="I16" s="78"/>
      <c r="L16" s="78"/>
    </row>
    <row r="17" spans="1:7" ht="18.75" customHeight="1">
      <c r="A17" s="126" t="s">
        <v>477</v>
      </c>
      <c r="B17" s="751"/>
      <c r="C17" s="126"/>
      <c r="D17" s="758"/>
      <c r="E17" s="126"/>
      <c r="F17" s="138"/>
      <c r="G17" s="763"/>
    </row>
    <row r="18" spans="1:7" ht="25.5">
      <c r="A18" s="726" t="s">
        <v>1272</v>
      </c>
      <c r="B18" s="748">
        <v>18317317.460000001</v>
      </c>
      <c r="C18" s="736">
        <v>259531187.91</v>
      </c>
      <c r="D18" s="759">
        <v>2.1568231948862953</v>
      </c>
      <c r="E18" s="736">
        <v>23760</v>
      </c>
      <c r="F18" s="736">
        <v>550813</v>
      </c>
      <c r="G18" s="759">
        <v>8.990825688073395E-2</v>
      </c>
    </row>
    <row r="19" spans="1:7">
      <c r="A19" s="211" t="s">
        <v>472</v>
      </c>
      <c r="B19" s="749">
        <v>3140468</v>
      </c>
      <c r="C19" s="634">
        <v>36236867</v>
      </c>
      <c r="D19" s="755">
        <v>0.46013540970222327</v>
      </c>
      <c r="E19" s="634">
        <v>23760</v>
      </c>
      <c r="F19" s="634">
        <v>550813</v>
      </c>
      <c r="G19" s="755">
        <v>8.990825688073395E-2</v>
      </c>
    </row>
    <row r="20" spans="1:7">
      <c r="A20" s="211" t="s">
        <v>473</v>
      </c>
      <c r="B20" s="749">
        <v>15176849.460000001</v>
      </c>
      <c r="C20" s="634">
        <v>223294320.91</v>
      </c>
      <c r="D20" s="755">
        <v>3.1561658225671319</v>
      </c>
      <c r="E20" s="634" t="s">
        <v>852</v>
      </c>
      <c r="F20" s="634" t="s">
        <v>852</v>
      </c>
      <c r="G20" s="756" t="s">
        <v>852</v>
      </c>
    </row>
    <row r="21" spans="1:7">
      <c r="A21" s="211" t="s">
        <v>474</v>
      </c>
      <c r="B21" s="749" t="s">
        <v>852</v>
      </c>
      <c r="C21" s="634" t="s">
        <v>852</v>
      </c>
      <c r="D21" s="756" t="s">
        <v>852</v>
      </c>
      <c r="E21" s="634" t="s">
        <v>852</v>
      </c>
      <c r="F21" s="634" t="s">
        <v>852</v>
      </c>
      <c r="G21" s="756" t="s">
        <v>852</v>
      </c>
    </row>
    <row r="22" spans="1:7">
      <c r="A22" s="211" t="s">
        <v>475</v>
      </c>
      <c r="B22" s="749" t="s">
        <v>852</v>
      </c>
      <c r="C22" s="634" t="s">
        <v>852</v>
      </c>
      <c r="D22" s="756" t="s">
        <v>852</v>
      </c>
      <c r="E22" s="634" t="s">
        <v>852</v>
      </c>
      <c r="F22" s="634" t="s">
        <v>852</v>
      </c>
      <c r="G22" s="756" t="s">
        <v>852</v>
      </c>
    </row>
    <row r="23" spans="1:7">
      <c r="A23" s="211" t="s">
        <v>1275</v>
      </c>
      <c r="B23" s="749" t="s">
        <v>852</v>
      </c>
      <c r="C23" s="634" t="s">
        <v>852</v>
      </c>
      <c r="D23" s="756" t="s">
        <v>852</v>
      </c>
      <c r="E23" s="634" t="s">
        <v>852</v>
      </c>
      <c r="F23" s="634" t="s">
        <v>852</v>
      </c>
      <c r="G23" s="756" t="s">
        <v>852</v>
      </c>
    </row>
    <row r="24" spans="1:7">
      <c r="A24" s="211" t="s">
        <v>476</v>
      </c>
      <c r="B24" s="749">
        <v>423839</v>
      </c>
      <c r="C24" s="634">
        <v>4858702</v>
      </c>
      <c r="D24" s="755">
        <v>3.2383899999999999</v>
      </c>
      <c r="E24" s="634" t="s">
        <v>852</v>
      </c>
      <c r="F24" s="634">
        <v>11672</v>
      </c>
      <c r="G24" s="756" t="s">
        <v>852</v>
      </c>
    </row>
    <row r="25" spans="1:7">
      <c r="A25" s="211" t="s">
        <v>1274</v>
      </c>
      <c r="B25" s="749">
        <v>15000000</v>
      </c>
      <c r="C25" s="634">
        <v>75000000</v>
      </c>
      <c r="D25" s="755" t="s">
        <v>852</v>
      </c>
      <c r="E25" s="634" t="s">
        <v>852</v>
      </c>
      <c r="F25" s="634" t="s">
        <v>852</v>
      </c>
      <c r="G25" s="756" t="s">
        <v>852</v>
      </c>
    </row>
    <row r="26" spans="1:7" ht="18.75" customHeight="1">
      <c r="A26" s="386" t="s">
        <v>1075</v>
      </c>
      <c r="B26" s="750">
        <v>33741156.460000001</v>
      </c>
      <c r="C26" s="727">
        <v>339389889.90999997</v>
      </c>
      <c r="D26" s="757">
        <v>4.7164636180840871</v>
      </c>
      <c r="E26" s="727">
        <v>23760</v>
      </c>
      <c r="F26" s="727">
        <v>562485</v>
      </c>
      <c r="G26" s="757">
        <v>8.990825688073395E-2</v>
      </c>
    </row>
    <row r="27" spans="1:7" ht="18.75" customHeight="1">
      <c r="A27" s="386" t="s">
        <v>1279</v>
      </c>
      <c r="B27" s="750">
        <v>20686</v>
      </c>
      <c r="C27" s="727">
        <v>168427</v>
      </c>
      <c r="D27" s="757">
        <v>1.0083495145631067</v>
      </c>
      <c r="E27" s="727">
        <v>391</v>
      </c>
      <c r="F27" s="727">
        <v>7894</v>
      </c>
      <c r="G27" s="757">
        <v>-6.235011990407674E-2</v>
      </c>
    </row>
    <row r="28" spans="1:7" ht="18.75" customHeight="1">
      <c r="A28" s="126" t="s">
        <v>478</v>
      </c>
      <c r="B28" s="751"/>
      <c r="C28" s="126"/>
      <c r="D28" s="758"/>
      <c r="E28" s="126"/>
      <c r="F28" s="138"/>
      <c r="G28" s="764"/>
    </row>
    <row r="29" spans="1:7" ht="17.25" customHeight="1">
      <c r="A29" s="735" t="s">
        <v>188</v>
      </c>
      <c r="B29" s="749">
        <v>2343428261.6400003</v>
      </c>
      <c r="C29" s="634">
        <v>15861280475.650002</v>
      </c>
      <c r="D29" s="755">
        <v>1.7168350016844307</v>
      </c>
      <c r="E29" s="634" t="s">
        <v>852</v>
      </c>
      <c r="F29" s="634">
        <v>1648230</v>
      </c>
      <c r="G29" s="755" t="s">
        <v>852</v>
      </c>
    </row>
    <row r="30" spans="1:7" ht="17.25" customHeight="1">
      <c r="A30" s="735" t="s">
        <v>189</v>
      </c>
      <c r="B30" s="749">
        <v>1984534786</v>
      </c>
      <c r="C30" s="768">
        <v>11883571048</v>
      </c>
      <c r="D30" s="755">
        <v>1.6740800063787649</v>
      </c>
      <c r="E30" s="634" t="s">
        <v>852</v>
      </c>
      <c r="F30" s="634">
        <v>14457</v>
      </c>
      <c r="G30" s="755" t="s">
        <v>852</v>
      </c>
    </row>
    <row r="31" spans="1:7" ht="48">
      <c r="A31" s="126" t="s">
        <v>1276</v>
      </c>
      <c r="B31" s="752"/>
      <c r="C31" s="813" t="s">
        <v>1475</v>
      </c>
      <c r="D31" s="814"/>
      <c r="E31" s="126"/>
      <c r="F31" s="138"/>
      <c r="G31" s="764"/>
    </row>
    <row r="32" spans="1:7">
      <c r="A32" s="636" t="s">
        <v>190</v>
      </c>
      <c r="B32" s="753">
        <v>1875.01</v>
      </c>
      <c r="C32" s="212">
        <v>-6.0069980549818491E-2</v>
      </c>
      <c r="D32" s="755">
        <v>2.7740878852380212E-4</v>
      </c>
      <c r="E32" s="212"/>
      <c r="F32" s="631"/>
      <c r="G32" s="755"/>
    </row>
    <row r="33" spans="1:7">
      <c r="A33" s="213" t="s">
        <v>191</v>
      </c>
      <c r="B33" s="753">
        <v>1100.47</v>
      </c>
      <c r="C33" s="212">
        <v>-4.9828178694158121E-2</v>
      </c>
      <c r="D33" s="755">
        <v>-5.3584727444455182E-4</v>
      </c>
      <c r="E33" s="212"/>
      <c r="F33" s="631"/>
      <c r="G33" s="755"/>
    </row>
    <row r="34" spans="1:7">
      <c r="A34" s="213" t="s">
        <v>527</v>
      </c>
      <c r="B34" s="753">
        <v>1110.74</v>
      </c>
      <c r="C34" s="212">
        <v>-6.0152475398322913E-2</v>
      </c>
      <c r="D34" s="755">
        <v>-3.5640177462905528E-2</v>
      </c>
      <c r="E34" s="212"/>
      <c r="F34" s="631"/>
      <c r="G34" s="755"/>
    </row>
    <row r="35" spans="1:7">
      <c r="A35" s="213" t="s">
        <v>528</v>
      </c>
      <c r="B35" s="753">
        <v>1134.7</v>
      </c>
      <c r="C35" s="212">
        <v>-4.8788666275463188E-2</v>
      </c>
      <c r="D35" s="755">
        <v>-6.4889899789029537E-2</v>
      </c>
      <c r="E35" s="212"/>
      <c r="F35" s="631"/>
      <c r="G35" s="755"/>
    </row>
    <row r="36" spans="1:7">
      <c r="A36" s="213" t="s">
        <v>529</v>
      </c>
      <c r="B36" s="753">
        <v>578.17999999999995</v>
      </c>
      <c r="C36" s="212">
        <v>0.11682441568475932</v>
      </c>
      <c r="D36" s="755">
        <v>-0.18520293122886142</v>
      </c>
      <c r="E36" s="212"/>
      <c r="F36" s="631"/>
      <c r="G36" s="755"/>
    </row>
    <row r="37" spans="1:7">
      <c r="A37" s="213" t="s">
        <v>530</v>
      </c>
      <c r="B37" s="753">
        <v>486.1</v>
      </c>
      <c r="C37" s="212">
        <v>-0.43233174901612725</v>
      </c>
      <c r="D37" s="755">
        <v>4.0484157475111256E-3</v>
      </c>
      <c r="E37" s="212"/>
      <c r="F37" s="631"/>
      <c r="G37" s="755"/>
    </row>
    <row r="38" spans="1:7">
      <c r="A38" s="213" t="s">
        <v>618</v>
      </c>
      <c r="B38" s="753">
        <v>1181.97</v>
      </c>
      <c r="C38" s="212">
        <v>-3.3461717734219798E-2</v>
      </c>
      <c r="D38" s="755">
        <v>2.877381244551324E-4</v>
      </c>
      <c r="E38" s="212"/>
      <c r="F38" s="631"/>
      <c r="G38" s="755"/>
    </row>
    <row r="39" spans="1:7">
      <c r="A39" s="213" t="s">
        <v>531</v>
      </c>
      <c r="B39" s="753">
        <v>1292.3599999999999</v>
      </c>
      <c r="C39" s="212">
        <v>0.19982917409388001</v>
      </c>
      <c r="D39" s="755">
        <v>6.5899081206802587E-2</v>
      </c>
      <c r="E39" s="212"/>
      <c r="F39" s="631"/>
      <c r="G39" s="755"/>
    </row>
    <row r="40" spans="1:7">
      <c r="A40" s="213" t="s">
        <v>532</v>
      </c>
      <c r="B40" s="753">
        <v>3753.91</v>
      </c>
      <c r="C40" s="212">
        <v>0.14730755242318749</v>
      </c>
      <c r="D40" s="755">
        <v>-3.4587490998868486E-2</v>
      </c>
      <c r="E40" s="212"/>
      <c r="F40" s="631"/>
      <c r="G40" s="755"/>
    </row>
    <row r="41" spans="1:7">
      <c r="A41" s="636" t="s">
        <v>192</v>
      </c>
      <c r="B41" s="753">
        <v>110.4342</v>
      </c>
      <c r="C41" s="212">
        <v>1.4833670281198419E-2</v>
      </c>
      <c r="D41" s="755">
        <v>-4.907243545614141E-3</v>
      </c>
      <c r="E41" s="212"/>
      <c r="F41" s="631"/>
      <c r="G41" s="755"/>
    </row>
    <row r="42" spans="1:7">
      <c r="A42" s="636" t="s">
        <v>279</v>
      </c>
      <c r="B42" s="753">
        <v>165.86760000000001</v>
      </c>
      <c r="C42" s="212">
        <v>5.5943468296409504E-2</v>
      </c>
      <c r="D42" s="755">
        <v>-1.2879218937689948E-3</v>
      </c>
      <c r="E42" s="212"/>
      <c r="F42" s="631"/>
      <c r="G42" s="755"/>
    </row>
    <row r="43" spans="1:7" ht="18.75" customHeight="1">
      <c r="A43" s="126" t="s">
        <v>479</v>
      </c>
      <c r="B43" s="752"/>
      <c r="C43" s="734"/>
      <c r="D43" s="760"/>
      <c r="E43" s="126"/>
      <c r="F43" s="138"/>
      <c r="G43" s="764"/>
    </row>
    <row r="44" spans="1:7">
      <c r="A44" s="211" t="s">
        <v>472</v>
      </c>
      <c r="B44" s="749">
        <v>140024.50756854998</v>
      </c>
      <c r="C44" s="634"/>
      <c r="D44" s="755">
        <v>-2.9851897044862498E-2</v>
      </c>
      <c r="E44" s="634">
        <v>3443.5401445300004</v>
      </c>
      <c r="F44" s="634"/>
      <c r="G44" s="755">
        <v>-1.5087447866124124E-2</v>
      </c>
    </row>
    <row r="45" spans="1:7">
      <c r="A45" s="211" t="s">
        <v>473</v>
      </c>
      <c r="B45" s="749">
        <v>97242.266377729989</v>
      </c>
      <c r="C45" s="634"/>
      <c r="D45" s="755">
        <v>1.5974394645390796E-2</v>
      </c>
      <c r="E45" s="634" t="s">
        <v>852</v>
      </c>
      <c r="F45" s="634"/>
      <c r="G45" s="755" t="s">
        <v>852</v>
      </c>
    </row>
    <row r="46" spans="1:7">
      <c r="A46" s="211" t="s">
        <v>474</v>
      </c>
      <c r="B46" s="749" t="s">
        <v>852</v>
      </c>
      <c r="C46" s="634"/>
      <c r="D46" s="756" t="s">
        <v>852</v>
      </c>
      <c r="E46" s="634">
        <v>428.23750000000001</v>
      </c>
      <c r="F46" s="634"/>
      <c r="G46" s="756" t="s">
        <v>852</v>
      </c>
    </row>
    <row r="47" spans="1:7">
      <c r="A47" s="211" t="s">
        <v>1275</v>
      </c>
      <c r="B47" s="749" t="s">
        <v>852</v>
      </c>
      <c r="C47" s="634"/>
      <c r="D47" s="755" t="s">
        <v>852</v>
      </c>
      <c r="E47" s="634" t="s">
        <v>852</v>
      </c>
      <c r="F47" s="634"/>
      <c r="G47" s="755" t="s">
        <v>852</v>
      </c>
    </row>
    <row r="48" spans="1:7" ht="18.75" customHeight="1">
      <c r="A48" s="386" t="s">
        <v>1076</v>
      </c>
      <c r="B48" s="750">
        <v>237266.77394627995</v>
      </c>
      <c r="C48" s="727"/>
      <c r="D48" s="757">
        <v>-1.1579657749944782E-2</v>
      </c>
      <c r="E48" s="727">
        <v>3871.7776445300005</v>
      </c>
      <c r="F48" s="727"/>
      <c r="G48" s="757">
        <v>-1.3441132339385483E-2</v>
      </c>
    </row>
    <row r="49" spans="1:7" s="648" customFormat="1">
      <c r="A49" s="32" t="s">
        <v>480</v>
      </c>
      <c r="B49" s="761"/>
      <c r="C49" s="717"/>
      <c r="D49" s="717"/>
      <c r="E49" s="717"/>
      <c r="F49" s="718"/>
      <c r="G49" s="719"/>
    </row>
    <row r="50" spans="1:7" s="648" customFormat="1">
      <c r="A50" s="720"/>
      <c r="B50" s="762"/>
      <c r="C50" s="722"/>
      <c r="D50" s="723"/>
      <c r="E50" s="723"/>
      <c r="F50" s="722"/>
      <c r="G50" s="723"/>
    </row>
    <row r="51" spans="1:7" s="648" customFormat="1">
      <c r="A51" s="74" t="s">
        <v>278</v>
      </c>
      <c r="B51" s="721"/>
      <c r="C51" s="722"/>
      <c r="D51" s="723"/>
      <c r="E51" s="723"/>
      <c r="F51" s="722"/>
      <c r="G51" s="723"/>
    </row>
    <row r="52" spans="1:7" s="648" customFormat="1">
      <c r="A52" s="724"/>
      <c r="B52" s="721"/>
      <c r="C52" s="722"/>
      <c r="D52" s="723"/>
      <c r="E52" s="723"/>
      <c r="F52" s="722"/>
      <c r="G52" s="723"/>
    </row>
    <row r="53" spans="1:7" ht="12.75" customHeight="1">
      <c r="B53" s="59"/>
      <c r="C53" s="59"/>
      <c r="D53" s="59"/>
      <c r="E53" s="59"/>
      <c r="F53" s="60"/>
      <c r="G53" s="60"/>
    </row>
    <row r="54" spans="1:7" ht="12.75" customHeight="1">
      <c r="B54" s="85"/>
      <c r="C54" s="85"/>
      <c r="D54" s="85"/>
      <c r="E54" s="85"/>
      <c r="F54" s="85"/>
      <c r="G54" s="21" t="s">
        <v>364</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6"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402" t="s">
        <v>1083</v>
      </c>
      <c r="E1" s="315" t="str">
        <f>Naslovnica!A20</f>
        <v>Studeni 2017.</v>
      </c>
      <c r="G1" s="402" t="s">
        <v>1085</v>
      </c>
      <c r="K1" s="315" t="str">
        <f>E1</f>
        <v>Studeni 2017.</v>
      </c>
    </row>
    <row r="2" spans="1:11" ht="12.75" customHeight="1">
      <c r="A2" s="121" t="s">
        <v>1084</v>
      </c>
      <c r="E2" s="112" t="str">
        <f>Naslovnica!A24</f>
        <v>November 2017</v>
      </c>
      <c r="G2" s="121" t="s">
        <v>1086</v>
      </c>
      <c r="K2" s="112" t="str">
        <f>E2</f>
        <v>November 2017</v>
      </c>
    </row>
    <row r="3" spans="1:11" ht="12.75" customHeight="1">
      <c r="A3" s="63" t="s">
        <v>1222</v>
      </c>
      <c r="G3" s="63" t="s">
        <v>1222</v>
      </c>
    </row>
    <row r="4" spans="1:11" ht="45" customHeight="1">
      <c r="A4" s="388" t="s">
        <v>482</v>
      </c>
      <c r="B4" s="388" t="s">
        <v>1223</v>
      </c>
      <c r="C4" s="388" t="s">
        <v>483</v>
      </c>
      <c r="D4" s="388" t="s">
        <v>484</v>
      </c>
      <c r="E4" s="388" t="s">
        <v>1350</v>
      </c>
      <c r="G4" s="388" t="s">
        <v>482</v>
      </c>
      <c r="H4" s="388" t="s">
        <v>1223</v>
      </c>
      <c r="I4" s="388" t="s">
        <v>483</v>
      </c>
      <c r="J4" s="388" t="s">
        <v>484</v>
      </c>
      <c r="K4" s="388" t="s">
        <v>1351</v>
      </c>
    </row>
    <row r="5" spans="1:11" ht="12.75" customHeight="1">
      <c r="A5" s="214" t="s">
        <v>1440</v>
      </c>
      <c r="B5" s="215">
        <v>49379627.229999997</v>
      </c>
      <c r="C5" s="216">
        <v>0.23550534243350077</v>
      </c>
      <c r="D5" s="217">
        <v>799</v>
      </c>
      <c r="E5" s="745">
        <v>-77.180000000000007</v>
      </c>
      <c r="F5" s="87"/>
      <c r="G5" s="214" t="s">
        <v>1465</v>
      </c>
      <c r="H5" s="215">
        <v>537178.76</v>
      </c>
      <c r="I5" s="216">
        <v>0.29495373235522038</v>
      </c>
      <c r="J5" s="217">
        <v>201</v>
      </c>
      <c r="K5" s="745">
        <v>-2.6</v>
      </c>
    </row>
    <row r="6" spans="1:11" ht="12.75" customHeight="1">
      <c r="A6" s="214" t="s">
        <v>1441</v>
      </c>
      <c r="B6" s="215">
        <v>23256179.82</v>
      </c>
      <c r="C6" s="216">
        <v>0.11091526808604001</v>
      </c>
      <c r="D6" s="217">
        <v>44.96</v>
      </c>
      <c r="E6" s="745">
        <v>-2.0500000000000003</v>
      </c>
      <c r="F6" s="87"/>
      <c r="G6" s="214" t="s">
        <v>1466</v>
      </c>
      <c r="H6" s="215">
        <v>262707.53999999998</v>
      </c>
      <c r="I6" s="216">
        <v>0.14424726964420251</v>
      </c>
      <c r="J6" s="217">
        <v>69.91</v>
      </c>
      <c r="K6" s="745">
        <v>-3.5700000000000003</v>
      </c>
    </row>
    <row r="7" spans="1:11" ht="12.75" customHeight="1">
      <c r="A7" s="214" t="s">
        <v>1442</v>
      </c>
      <c r="B7" s="215">
        <v>14362849.83</v>
      </c>
      <c r="C7" s="216">
        <v>6.8500473925815389E-2</v>
      </c>
      <c r="D7" s="217">
        <v>13300</v>
      </c>
      <c r="E7" s="745">
        <v>-75.75</v>
      </c>
      <c r="F7" s="87"/>
      <c r="G7" s="214" t="s">
        <v>1467</v>
      </c>
      <c r="H7" s="215">
        <v>242811.9</v>
      </c>
      <c r="I7" s="216">
        <v>0.13332298575107945</v>
      </c>
      <c r="J7" s="217">
        <v>72.03</v>
      </c>
      <c r="K7" s="745">
        <v>-3.25</v>
      </c>
    </row>
    <row r="8" spans="1:11" ht="12.75" customHeight="1">
      <c r="A8" s="214" t="s">
        <v>1443</v>
      </c>
      <c r="B8" s="215">
        <v>13389204.32</v>
      </c>
      <c r="C8" s="216">
        <v>6.3856884411188947E-2</v>
      </c>
      <c r="D8" s="217">
        <v>168.3</v>
      </c>
      <c r="E8" s="745">
        <v>-2.7199999999999998</v>
      </c>
      <c r="G8" s="214" t="s">
        <v>1468</v>
      </c>
      <c r="H8" s="215">
        <v>152345.59</v>
      </c>
      <c r="I8" s="216">
        <v>8.3649808451767768E-2</v>
      </c>
      <c r="J8" s="217">
        <v>39.01</v>
      </c>
      <c r="K8" s="745">
        <v>-9.379999999999999</v>
      </c>
    </row>
    <row r="9" spans="1:11" ht="12.75" customHeight="1">
      <c r="A9" s="214" t="s">
        <v>1444</v>
      </c>
      <c r="B9" s="215">
        <v>10665905</v>
      </c>
      <c r="C9" s="216">
        <v>5.0868703355908026E-2</v>
      </c>
      <c r="D9" s="217">
        <v>815</v>
      </c>
      <c r="E9" s="745">
        <v>0</v>
      </c>
      <c r="G9" s="214" t="s">
        <v>1469</v>
      </c>
      <c r="H9" s="215">
        <v>106977.88</v>
      </c>
      <c r="I9" s="216">
        <v>5.8739338438193053E-2</v>
      </c>
      <c r="J9" s="217">
        <v>52.01</v>
      </c>
      <c r="K9" s="745">
        <v>-4.74</v>
      </c>
    </row>
    <row r="10" spans="1:11" ht="12.75" customHeight="1">
      <c r="A10" s="214" t="s">
        <v>1445</v>
      </c>
      <c r="B10" s="215">
        <v>9284536.0199999996</v>
      </c>
      <c r="C10" s="216">
        <v>4.4280565840275433E-2</v>
      </c>
      <c r="D10" s="217">
        <v>585.98</v>
      </c>
      <c r="E10" s="746">
        <v>13.780000000000001</v>
      </c>
      <c r="G10" s="214" t="s">
        <v>1470</v>
      </c>
      <c r="H10" s="215">
        <v>102500</v>
      </c>
      <c r="I10" s="216">
        <v>5.6280627265326136E-2</v>
      </c>
      <c r="J10" s="217">
        <v>10250</v>
      </c>
      <c r="K10" s="746">
        <v>-0.06</v>
      </c>
    </row>
    <row r="11" spans="1:11" ht="12.75" customHeight="1">
      <c r="A11" s="214" t="s">
        <v>1446</v>
      </c>
      <c r="B11" s="215">
        <v>8934317.2699999996</v>
      </c>
      <c r="C11" s="216">
        <v>4.2610274036305032E-2</v>
      </c>
      <c r="D11" s="217">
        <v>470.55</v>
      </c>
      <c r="E11" s="745">
        <v>0.12</v>
      </c>
      <c r="G11" s="214" t="s">
        <v>1471</v>
      </c>
      <c r="H11" s="215">
        <v>72269.740000000005</v>
      </c>
      <c r="I11" s="216">
        <v>3.9681817556117376E-2</v>
      </c>
      <c r="J11" s="217">
        <v>16.05</v>
      </c>
      <c r="K11" s="745">
        <v>-10.83</v>
      </c>
    </row>
    <row r="12" spans="1:11" ht="12.75" customHeight="1">
      <c r="A12" s="214" t="s">
        <v>1447</v>
      </c>
      <c r="B12" s="215">
        <v>6543706.6600000001</v>
      </c>
      <c r="C12" s="216">
        <v>3.1208779089596215E-2</v>
      </c>
      <c r="D12" s="217">
        <v>444</v>
      </c>
      <c r="E12" s="745">
        <v>-0.67</v>
      </c>
      <c r="G12" s="214" t="s">
        <v>1472</v>
      </c>
      <c r="H12" s="215">
        <v>66905.259999999995</v>
      </c>
      <c r="I12" s="216">
        <v>3.6736292684387648E-2</v>
      </c>
      <c r="J12" s="217">
        <v>252</v>
      </c>
      <c r="K12" s="745">
        <v>0.74</v>
      </c>
    </row>
    <row r="13" spans="1:11" ht="12.75" customHeight="1">
      <c r="A13" s="214" t="s">
        <v>1448</v>
      </c>
      <c r="B13" s="215">
        <v>5728033.29</v>
      </c>
      <c r="C13" s="216">
        <v>2.7318603179174752E-2</v>
      </c>
      <c r="D13" s="217">
        <v>160</v>
      </c>
      <c r="E13" s="745">
        <v>-40.739999999999995</v>
      </c>
      <c r="G13" s="214" t="s">
        <v>1473</v>
      </c>
      <c r="H13" s="215">
        <v>64695.95</v>
      </c>
      <c r="I13" s="216">
        <v>3.5523206317328547E-2</v>
      </c>
      <c r="J13" s="217">
        <v>1349.9</v>
      </c>
      <c r="K13" s="745">
        <v>3.6999999999999997</v>
      </c>
    </row>
    <row r="14" spans="1:11" ht="12.75" customHeight="1">
      <c r="A14" s="214" t="s">
        <v>1449</v>
      </c>
      <c r="B14" s="215">
        <v>5099880.09</v>
      </c>
      <c r="C14" s="216">
        <v>2.4322763745684171E-2</v>
      </c>
      <c r="D14" s="217">
        <v>20.5</v>
      </c>
      <c r="E14" s="745">
        <v>-34.57</v>
      </c>
      <c r="G14" s="214" t="s">
        <v>1474</v>
      </c>
      <c r="H14" s="215">
        <v>60334.83</v>
      </c>
      <c r="I14" s="216">
        <v>3.3128605642407973E-2</v>
      </c>
      <c r="J14" s="217">
        <v>20</v>
      </c>
      <c r="K14" s="745">
        <v>-11.110000000000001</v>
      </c>
    </row>
    <row r="15" spans="1:11" ht="12.75" customHeight="1">
      <c r="A15" s="214" t="s">
        <v>853</v>
      </c>
      <c r="B15" s="215">
        <v>63030949.660000026</v>
      </c>
      <c r="C15" s="216">
        <v>0.30061234189651159</v>
      </c>
      <c r="D15" s="218"/>
      <c r="E15" s="747"/>
      <c r="G15" s="214" t="s">
        <v>853</v>
      </c>
      <c r="H15" s="215">
        <v>152503.14000000013</v>
      </c>
      <c r="I15" s="216">
        <v>8.3736315893969321E-2</v>
      </c>
      <c r="J15" s="218"/>
      <c r="K15" s="747"/>
    </row>
    <row r="16" spans="1:11" ht="15.75" customHeight="1">
      <c r="A16" s="389" t="s">
        <v>481</v>
      </c>
      <c r="B16" s="390">
        <f>SUM(B5:B15)</f>
        <v>209675189.19</v>
      </c>
      <c r="C16" s="391"/>
      <c r="D16" s="392"/>
      <c r="E16" s="392"/>
      <c r="G16" s="389" t="s">
        <v>481</v>
      </c>
      <c r="H16" s="390">
        <f>SUM(H5:H15)</f>
        <v>1821230.59</v>
      </c>
      <c r="I16" s="391"/>
      <c r="J16" s="392"/>
      <c r="K16" s="392"/>
    </row>
    <row r="17" spans="1:8" ht="12.75" customHeight="1">
      <c r="A17" s="62" t="s">
        <v>1095</v>
      </c>
      <c r="G17" s="62" t="s">
        <v>1095</v>
      </c>
    </row>
    <row r="18" spans="1:8" ht="12.75" customHeight="1"/>
    <row r="19" spans="1:8" ht="12.75" customHeight="1">
      <c r="A19" s="402" t="s">
        <v>1089</v>
      </c>
    </row>
    <row r="20" spans="1:8" ht="12.75" customHeight="1">
      <c r="A20" s="121" t="s">
        <v>1090</v>
      </c>
    </row>
    <row r="21" spans="1:8" ht="12.75" customHeight="1">
      <c r="A21" s="63" t="s">
        <v>1298</v>
      </c>
    </row>
    <row r="22" spans="1:8" ht="43.5">
      <c r="A22" s="388" t="s">
        <v>485</v>
      </c>
      <c r="B22" s="388" t="s">
        <v>1223</v>
      </c>
      <c r="C22" s="388" t="s">
        <v>483</v>
      </c>
      <c r="D22" s="388" t="s">
        <v>1299</v>
      </c>
    </row>
    <row r="23" spans="1:8" ht="15" customHeight="1">
      <c r="A23" s="220" t="s">
        <v>1450</v>
      </c>
      <c r="B23" s="215">
        <v>9331874.1600000001</v>
      </c>
      <c r="C23" s="221">
        <v>0.40340468252602057</v>
      </c>
      <c r="D23" s="296">
        <v>123.6</v>
      </c>
      <c r="E23" s="87"/>
      <c r="F23" s="87"/>
      <c r="H23" s="78"/>
    </row>
    <row r="24" spans="1:8" ht="12.75" customHeight="1">
      <c r="A24" s="220" t="s">
        <v>1451</v>
      </c>
      <c r="B24" s="215">
        <v>5613368</v>
      </c>
      <c r="C24" s="221">
        <v>0.24265853751522548</v>
      </c>
      <c r="D24" s="296">
        <v>102</v>
      </c>
      <c r="E24" s="87"/>
      <c r="F24" s="87"/>
    </row>
    <row r="25" spans="1:8" ht="12.75" customHeight="1">
      <c r="A25" s="220" t="s">
        <v>1452</v>
      </c>
      <c r="B25" s="215">
        <v>5458700</v>
      </c>
      <c r="C25" s="221">
        <v>0.23597244270006193</v>
      </c>
      <c r="D25" s="296">
        <v>106</v>
      </c>
      <c r="E25" s="87"/>
      <c r="F25" s="87"/>
    </row>
    <row r="26" spans="1:8" ht="12.75" customHeight="1">
      <c r="A26" s="220" t="s">
        <v>1453</v>
      </c>
      <c r="B26" s="215">
        <v>1100050</v>
      </c>
      <c r="C26" s="221">
        <v>4.7553718942642598E-2</v>
      </c>
      <c r="D26" s="296">
        <v>106</v>
      </c>
      <c r="E26" s="87"/>
    </row>
    <row r="27" spans="1:8" ht="12.75" customHeight="1">
      <c r="A27" s="220" t="s">
        <v>1454</v>
      </c>
      <c r="B27" s="215">
        <v>444793.08</v>
      </c>
      <c r="C27" s="221">
        <v>1.922782156624912E-2</v>
      </c>
      <c r="D27" s="296">
        <v>92</v>
      </c>
    </row>
    <row r="28" spans="1:8" ht="12.75" customHeight="1">
      <c r="A28" s="220" t="s">
        <v>1455</v>
      </c>
      <c r="B28" s="215">
        <v>395345</v>
      </c>
      <c r="C28" s="221">
        <v>1.709024591189404E-2</v>
      </c>
      <c r="D28" s="296">
        <v>106.85</v>
      </c>
    </row>
    <row r="29" spans="1:8" ht="12.75" customHeight="1">
      <c r="A29" s="220" t="s">
        <v>1456</v>
      </c>
      <c r="B29" s="215">
        <v>311400</v>
      </c>
      <c r="C29" s="221">
        <v>1.3461413643687928E-2</v>
      </c>
      <c r="D29" s="297">
        <v>103.8</v>
      </c>
    </row>
    <row r="30" spans="1:8" ht="12.75" customHeight="1">
      <c r="A30" s="220" t="s">
        <v>1457</v>
      </c>
      <c r="B30" s="215">
        <v>299500.33</v>
      </c>
      <c r="C30" s="221">
        <v>1.2947006514293631E-2</v>
      </c>
      <c r="D30" s="296">
        <v>113.25</v>
      </c>
    </row>
    <row r="31" spans="1:8" ht="12.75" customHeight="1">
      <c r="A31" s="220" t="s">
        <v>1458</v>
      </c>
      <c r="B31" s="215">
        <v>100106.99</v>
      </c>
      <c r="C31" s="221">
        <v>4.3274939017807672E-3</v>
      </c>
      <c r="D31" s="296">
        <v>99</v>
      </c>
    </row>
    <row r="32" spans="1:8" ht="12.75" customHeight="1">
      <c r="A32" s="220" t="s">
        <v>1459</v>
      </c>
      <c r="B32" s="215">
        <v>28800</v>
      </c>
      <c r="C32" s="221">
        <v>1.244986232942236E-3</v>
      </c>
      <c r="D32" s="296">
        <v>115.2</v>
      </c>
    </row>
    <row r="33" spans="1:10" ht="15" customHeight="1">
      <c r="A33" s="214" t="s">
        <v>853</v>
      </c>
      <c r="B33" s="215">
        <v>48848.360000006855</v>
      </c>
      <c r="C33" s="221">
        <v>2.1116505452019006E-3</v>
      </c>
      <c r="D33" s="222"/>
    </row>
    <row r="34" spans="1:10" ht="15" customHeight="1">
      <c r="A34" s="223" t="s">
        <v>481</v>
      </c>
      <c r="B34" s="224">
        <f>SUM(B23:B33)</f>
        <v>23132785.920000002</v>
      </c>
      <c r="C34" s="221"/>
      <c r="D34" s="222"/>
    </row>
    <row r="35" spans="1:10" ht="15" customHeight="1">
      <c r="A35" s="219" t="s">
        <v>488</v>
      </c>
      <c r="B35" s="215"/>
      <c r="C35" s="221"/>
      <c r="D35" s="222"/>
    </row>
    <row r="36" spans="1:10" ht="12.75" customHeight="1">
      <c r="A36" s="625" t="s">
        <v>1460</v>
      </c>
      <c r="B36" s="215">
        <v>15823917.210000001</v>
      </c>
      <c r="C36" s="221">
        <v>1</v>
      </c>
      <c r="D36" s="222"/>
    </row>
    <row r="37" spans="1:10" ht="12.75" customHeight="1">
      <c r="A37" s="214" t="s">
        <v>853</v>
      </c>
      <c r="B37" s="491" t="s">
        <v>852</v>
      </c>
      <c r="C37" s="221"/>
      <c r="D37" s="222"/>
    </row>
    <row r="38" spans="1:10" ht="15" customHeight="1">
      <c r="A38" s="223" t="s">
        <v>481</v>
      </c>
      <c r="B38" s="224">
        <f>SUM(B36:B37)</f>
        <v>15823917.210000001</v>
      </c>
      <c r="C38" s="221"/>
      <c r="D38" s="222"/>
    </row>
    <row r="39" spans="1:10" ht="26.25" customHeight="1">
      <c r="A39" s="393" t="s">
        <v>487</v>
      </c>
      <c r="B39" s="394">
        <f>B34+B38</f>
        <v>38956703.130000003</v>
      </c>
      <c r="C39" s="395"/>
      <c r="D39" s="396"/>
    </row>
    <row r="40" spans="1:10" ht="12.75" customHeight="1"/>
    <row r="41" spans="1:10" ht="12.75" customHeight="1">
      <c r="A41" s="402" t="s">
        <v>1088</v>
      </c>
      <c r="G41" s="425"/>
      <c r="H41" s="648"/>
      <c r="I41" s="648"/>
      <c r="J41" s="648"/>
    </row>
    <row r="42" spans="1:10" ht="12.75" customHeight="1">
      <c r="A42" s="121" t="s">
        <v>1087</v>
      </c>
      <c r="B42" s="78"/>
      <c r="G42" s="511"/>
      <c r="H42" s="648"/>
      <c r="I42" s="648"/>
      <c r="J42" s="648"/>
    </row>
    <row r="43" spans="1:10" ht="12.75" customHeight="1">
      <c r="A43" s="63" t="s">
        <v>1298</v>
      </c>
      <c r="G43" s="661"/>
      <c r="H43" s="648"/>
      <c r="I43" s="648"/>
      <c r="J43" s="648"/>
    </row>
    <row r="44" spans="1:10" ht="43.5">
      <c r="A44" s="388" t="s">
        <v>486</v>
      </c>
      <c r="B44" s="388" t="s">
        <v>1223</v>
      </c>
      <c r="C44" s="388" t="s">
        <v>483</v>
      </c>
      <c r="D44" s="651"/>
      <c r="G44" s="651"/>
      <c r="H44" s="662"/>
      <c r="I44" s="651"/>
      <c r="J44" s="651"/>
    </row>
    <row r="45" spans="1:10" ht="12.75" customHeight="1">
      <c r="A45" s="220" t="s">
        <v>1461</v>
      </c>
      <c r="B45" s="215">
        <v>1079408003.6500001</v>
      </c>
      <c r="C45" s="221">
        <v>0.46061064523246742</v>
      </c>
      <c r="D45" s="653"/>
      <c r="E45" s="87"/>
      <c r="F45" s="87"/>
      <c r="G45" s="650"/>
      <c r="H45" s="647"/>
      <c r="I45" s="652"/>
      <c r="J45" s="653"/>
    </row>
    <row r="46" spans="1:10" ht="12.75" customHeight="1">
      <c r="A46" s="220" t="s">
        <v>1451</v>
      </c>
      <c r="B46" s="215">
        <v>219513226.5</v>
      </c>
      <c r="C46" s="221">
        <v>9.367183544435799E-2</v>
      </c>
      <c r="D46" s="653"/>
      <c r="E46" s="87"/>
      <c r="F46" s="87"/>
      <c r="G46" s="658"/>
      <c r="H46" s="659"/>
      <c r="I46" s="652"/>
      <c r="J46" s="653"/>
    </row>
    <row r="47" spans="1:10" ht="12.75" customHeight="1">
      <c r="A47" s="220" t="s">
        <v>1462</v>
      </c>
      <c r="B47" s="215">
        <v>215147469.03</v>
      </c>
      <c r="C47" s="221">
        <v>9.1808856516663095E-2</v>
      </c>
      <c r="D47" s="653"/>
      <c r="E47" s="87"/>
      <c r="G47" s="658"/>
      <c r="H47" s="659"/>
      <c r="I47" s="652"/>
      <c r="J47" s="653"/>
    </row>
    <row r="48" spans="1:10" ht="12.75" customHeight="1">
      <c r="A48" s="220" t="s">
        <v>1463</v>
      </c>
      <c r="B48" s="215">
        <v>198488019.47999999</v>
      </c>
      <c r="C48" s="221">
        <v>8.4699848819392576E-2</v>
      </c>
      <c r="D48" s="653"/>
      <c r="G48" s="658"/>
      <c r="H48" s="659"/>
      <c r="I48" s="652"/>
      <c r="J48" s="653"/>
    </row>
    <row r="49" spans="1:10" ht="12.75" customHeight="1">
      <c r="A49" s="220" t="s">
        <v>1456</v>
      </c>
      <c r="B49" s="215">
        <v>158315908</v>
      </c>
      <c r="C49" s="221">
        <v>6.7557394690292691E-2</v>
      </c>
      <c r="D49" s="653"/>
      <c r="G49" s="658"/>
      <c r="H49" s="659"/>
      <c r="I49" s="652"/>
      <c r="J49" s="653"/>
    </row>
    <row r="50" spans="1:10" ht="12.75" customHeight="1">
      <c r="A50" s="220" t="s">
        <v>1459</v>
      </c>
      <c r="B50" s="215">
        <v>111707568.94</v>
      </c>
      <c r="C50" s="221">
        <v>4.7668439767737436E-2</v>
      </c>
      <c r="D50" s="654"/>
      <c r="G50" s="658"/>
      <c r="H50" s="659"/>
      <c r="I50" s="652"/>
      <c r="J50" s="654"/>
    </row>
    <row r="51" spans="1:10" ht="12.75" customHeight="1">
      <c r="A51" s="220" t="s">
        <v>1460</v>
      </c>
      <c r="B51" s="215">
        <v>96386088.090000004</v>
      </c>
      <c r="C51" s="221">
        <v>4.1130377092297318E-2</v>
      </c>
      <c r="D51" s="653"/>
      <c r="G51" s="658"/>
      <c r="H51" s="659"/>
      <c r="I51" s="652"/>
      <c r="J51" s="653"/>
    </row>
    <row r="52" spans="1:10" ht="12.75" customHeight="1">
      <c r="A52" s="220" t="s">
        <v>1452</v>
      </c>
      <c r="B52" s="215">
        <v>95347560</v>
      </c>
      <c r="C52" s="221">
        <v>4.0687210938248633E-2</v>
      </c>
      <c r="D52" s="653"/>
      <c r="G52" s="658"/>
      <c r="H52" s="659"/>
      <c r="I52" s="652"/>
      <c r="J52" s="653"/>
    </row>
    <row r="53" spans="1:10" ht="12.75" customHeight="1">
      <c r="A53" s="220" t="s">
        <v>1457</v>
      </c>
      <c r="B53" s="215">
        <v>80753792.359999999</v>
      </c>
      <c r="C53" s="221">
        <v>3.4459681860918634E-2</v>
      </c>
      <c r="D53" s="653"/>
      <c r="G53" s="658"/>
      <c r="H53" s="659"/>
      <c r="I53" s="652"/>
      <c r="J53" s="653"/>
    </row>
    <row r="54" spans="1:10" ht="12.75" customHeight="1">
      <c r="A54" s="225" t="s">
        <v>1464</v>
      </c>
      <c r="B54" s="215">
        <v>30689000</v>
      </c>
      <c r="C54" s="221">
        <v>1.3095771055745027E-2</v>
      </c>
      <c r="D54" s="653"/>
      <c r="G54" s="658"/>
      <c r="H54" s="659"/>
      <c r="I54" s="652"/>
      <c r="J54" s="653"/>
    </row>
    <row r="55" spans="1:10" ht="24">
      <c r="A55" s="226" t="s">
        <v>524</v>
      </c>
      <c r="B55" s="215">
        <v>57671625.590000153</v>
      </c>
      <c r="C55" s="221">
        <v>2.4609938581879116E-2</v>
      </c>
      <c r="D55" s="655"/>
      <c r="G55" s="660"/>
      <c r="H55" s="659"/>
      <c r="I55" s="652"/>
      <c r="J55" s="655"/>
    </row>
    <row r="56" spans="1:10" ht="26.25" customHeight="1">
      <c r="A56" s="393" t="s">
        <v>928</v>
      </c>
      <c r="B56" s="394">
        <f>SUM(B45:B55)</f>
        <v>2343428261.6400003</v>
      </c>
      <c r="C56" s="395"/>
      <c r="D56" s="657"/>
      <c r="G56" s="650"/>
      <c r="H56" s="647"/>
      <c r="I56" s="656"/>
      <c r="J56" s="657"/>
    </row>
    <row r="57" spans="1:10" ht="12.75" customHeight="1">
      <c r="G57" s="648"/>
      <c r="H57" s="648"/>
      <c r="I57" s="648"/>
      <c r="J57" s="648"/>
    </row>
    <row r="58" spans="1:10" ht="12.75" customHeight="1">
      <c r="A58" s="403" t="s">
        <v>1091</v>
      </c>
      <c r="G58" s="663"/>
      <c r="H58" s="648"/>
      <c r="I58" s="648"/>
      <c r="J58" s="648"/>
    </row>
    <row r="59" spans="1:10" ht="12.75" customHeight="1">
      <c r="A59" s="127" t="s">
        <v>1093</v>
      </c>
      <c r="G59" s="664"/>
      <c r="H59" s="648"/>
      <c r="I59" s="648"/>
      <c r="J59" s="648"/>
    </row>
    <row r="60" spans="1:10" ht="12.75" customHeight="1">
      <c r="A60" s="63" t="s">
        <v>1300</v>
      </c>
      <c r="G60" s="661"/>
      <c r="H60" s="648"/>
      <c r="I60" s="648"/>
      <c r="J60" s="648"/>
    </row>
    <row r="61" spans="1:10" ht="12.75" customHeight="1">
      <c r="A61" s="387"/>
      <c r="B61" s="397" t="s">
        <v>193</v>
      </c>
      <c r="C61" s="397" t="s">
        <v>194</v>
      </c>
      <c r="D61" s="397" t="s">
        <v>195</v>
      </c>
      <c r="E61" s="397" t="s">
        <v>196</v>
      </c>
      <c r="F61" s="397" t="s">
        <v>197</v>
      </c>
      <c r="G61" s="665"/>
      <c r="H61" s="645"/>
      <c r="I61" s="645"/>
      <c r="J61" s="645"/>
    </row>
    <row r="62" spans="1:10" ht="12.75" customHeight="1">
      <c r="A62" s="387"/>
      <c r="B62" s="398" t="s">
        <v>198</v>
      </c>
      <c r="C62" s="398" t="s">
        <v>199</v>
      </c>
      <c r="D62" s="398" t="s">
        <v>1301</v>
      </c>
      <c r="E62" s="398" t="s">
        <v>200</v>
      </c>
      <c r="F62" s="398" t="s">
        <v>201</v>
      </c>
      <c r="G62" s="665"/>
      <c r="H62" s="646"/>
      <c r="I62" s="646"/>
      <c r="J62" s="646"/>
    </row>
    <row r="63" spans="1:10" ht="12.75" customHeight="1">
      <c r="A63" s="227"/>
      <c r="B63" s="228" t="s">
        <v>852</v>
      </c>
      <c r="C63" s="228" t="s">
        <v>852</v>
      </c>
      <c r="D63" s="228" t="s">
        <v>852</v>
      </c>
      <c r="E63" s="229" t="s">
        <v>852</v>
      </c>
      <c r="F63" s="229" t="s">
        <v>852</v>
      </c>
      <c r="G63" s="650"/>
      <c r="H63" s="647"/>
      <c r="I63" s="647"/>
      <c r="J63" s="649"/>
    </row>
    <row r="64" spans="1:10" ht="15" customHeight="1">
      <c r="A64" s="389" t="s">
        <v>481</v>
      </c>
      <c r="B64" s="399"/>
      <c r="C64" s="399"/>
      <c r="D64" s="399"/>
      <c r="E64" s="400" t="str">
        <f>IF(SUM(E63:E63)=0,"",SUM(E63:E63))</f>
        <v/>
      </c>
      <c r="F64" s="400" t="str">
        <f>IF(SUM(F63:F63)=0,"",SUM(F63:F63))</f>
        <v/>
      </c>
      <c r="G64" s="650"/>
      <c r="H64" s="647"/>
      <c r="I64" s="647"/>
      <c r="J64" s="649"/>
    </row>
    <row r="65" spans="1:7" ht="12.75" customHeight="1"/>
    <row r="66" spans="1:7" ht="12.75" customHeight="1">
      <c r="A66" s="403" t="s">
        <v>1092</v>
      </c>
    </row>
    <row r="67" spans="1:7" ht="12.75" customHeight="1">
      <c r="A67" s="127" t="s">
        <v>1094</v>
      </c>
    </row>
    <row r="68" spans="1:7" ht="12.75" customHeight="1">
      <c r="A68" s="63" t="s">
        <v>1320</v>
      </c>
    </row>
    <row r="69" spans="1:7" ht="12.75" customHeight="1">
      <c r="A69" s="387"/>
      <c r="B69" s="397" t="s">
        <v>193</v>
      </c>
      <c r="C69" s="397" t="s">
        <v>194</v>
      </c>
      <c r="D69" s="397" t="s">
        <v>195</v>
      </c>
      <c r="E69" s="397" t="s">
        <v>196</v>
      </c>
      <c r="F69" s="397" t="s">
        <v>197</v>
      </c>
    </row>
    <row r="70" spans="1:7" ht="12.75" customHeight="1">
      <c r="A70" s="387"/>
      <c r="B70" s="398" t="s">
        <v>198</v>
      </c>
      <c r="C70" s="398" t="s">
        <v>199</v>
      </c>
      <c r="D70" s="398" t="s">
        <v>1301</v>
      </c>
      <c r="E70" s="398" t="s">
        <v>200</v>
      </c>
      <c r="F70" s="398" t="s">
        <v>201</v>
      </c>
    </row>
    <row r="71" spans="1:7" ht="12.75" customHeight="1">
      <c r="A71" s="227"/>
      <c r="B71" s="230" t="s">
        <v>852</v>
      </c>
      <c r="C71" s="230" t="s">
        <v>852</v>
      </c>
      <c r="D71" s="230" t="s">
        <v>852</v>
      </c>
      <c r="E71" s="231" t="s">
        <v>852</v>
      </c>
      <c r="F71" s="231" t="s">
        <v>852</v>
      </c>
      <c r="G71" s="87"/>
    </row>
    <row r="72" spans="1:7" ht="15" customHeight="1">
      <c r="A72" s="389" t="s">
        <v>481</v>
      </c>
      <c r="B72" s="401"/>
      <c r="C72" s="401"/>
      <c r="D72" s="401"/>
      <c r="E72" s="400" t="str">
        <f>IF(SUM(E71)=0,"",SUM(E71))</f>
        <v/>
      </c>
      <c r="F72" s="400" t="str">
        <f>IF(SUM(F71)=0,"",SUM(F71))</f>
        <v/>
      </c>
    </row>
    <row r="73" spans="1:7" ht="12.75" customHeight="1">
      <c r="A73" s="27" t="s">
        <v>489</v>
      </c>
    </row>
    <row r="74" spans="1:7" ht="12.75" customHeight="1">
      <c r="A74" s="74" t="s">
        <v>278</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0"/>
  <sheetViews>
    <sheetView showGridLines="0" zoomScaleNormal="100" workbookViewId="0">
      <pane ySplit="9" topLeftCell="A10" activePane="bottomLeft" state="frozen"/>
      <selection pane="bottomLeft"/>
    </sheetView>
  </sheetViews>
  <sheetFormatPr defaultRowHeight="15"/>
  <cols>
    <col min="1" max="1" width="28.42578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4" bestFit="1" customWidth="1"/>
    <col min="17" max="17" width="12.7109375" bestFit="1" customWidth="1"/>
    <col min="18" max="18" width="10.140625" bestFit="1" customWidth="1"/>
  </cols>
  <sheetData>
    <row r="1" spans="1:20" ht="15" customHeight="1">
      <c r="A1" s="454" t="s">
        <v>373</v>
      </c>
      <c r="B1" s="455"/>
      <c r="C1" s="455"/>
      <c r="D1" s="455"/>
      <c r="E1" s="456"/>
      <c r="F1" s="456"/>
      <c r="G1" s="456"/>
      <c r="H1" s="456"/>
      <c r="I1" s="456"/>
      <c r="J1" s="456"/>
      <c r="K1" s="456"/>
      <c r="L1" s="456"/>
    </row>
    <row r="2" spans="1:20" ht="15" customHeight="1">
      <c r="A2" s="513" t="s">
        <v>374</v>
      </c>
      <c r="B2" s="458"/>
      <c r="C2" s="458"/>
      <c r="D2" s="458"/>
      <c r="E2" s="458"/>
      <c r="F2" s="458"/>
      <c r="G2" s="458"/>
      <c r="H2" s="458"/>
      <c r="I2" s="456"/>
      <c r="J2" s="456"/>
      <c r="K2" s="456"/>
      <c r="L2" s="456"/>
    </row>
    <row r="3" spans="1:20" ht="12.75" customHeight="1">
      <c r="A3" s="402" t="s">
        <v>1348</v>
      </c>
    </row>
    <row r="4" spans="1:20" ht="12.75" customHeight="1">
      <c r="A4" s="121" t="s">
        <v>1349</v>
      </c>
    </row>
    <row r="5" spans="1:20" ht="12.75" customHeight="1">
      <c r="G5" s="945" t="str">
        <f>Naslovnica!A20</f>
        <v>Studeni 2017.</v>
      </c>
      <c r="H5" s="945"/>
      <c r="I5" s="947" t="str">
        <f>'5 Tablica 3,4'!A8</f>
        <v>Listopad 2017.</v>
      </c>
      <c r="J5" s="947"/>
    </row>
    <row r="6" spans="1:20" ht="12.75" customHeight="1">
      <c r="G6" s="946" t="str">
        <f>Naslovnica!A24</f>
        <v>November 2017</v>
      </c>
      <c r="H6" s="946"/>
      <c r="I6" s="948" t="str">
        <f>'5 Tablica 3,4'!B8</f>
        <v>October 2017</v>
      </c>
      <c r="J6" s="948"/>
    </row>
    <row r="7" spans="1:20" ht="12.75" customHeight="1">
      <c r="A7" s="404"/>
      <c r="B7" s="405"/>
      <c r="C7" s="405"/>
      <c r="D7" s="405"/>
      <c r="E7" s="405"/>
      <c r="F7" s="405"/>
      <c r="G7" s="943" t="s">
        <v>640</v>
      </c>
      <c r="H7" s="944"/>
      <c r="I7" s="943" t="s">
        <v>641</v>
      </c>
      <c r="J7" s="944"/>
      <c r="K7" s="944" t="s">
        <v>642</v>
      </c>
      <c r="L7" s="944"/>
    </row>
    <row r="8" spans="1:20" ht="22.5">
      <c r="A8" s="406" t="s">
        <v>202</v>
      </c>
      <c r="B8" s="388" t="s">
        <v>1041</v>
      </c>
      <c r="C8" s="388" t="s">
        <v>1042</v>
      </c>
      <c r="D8" s="617" t="s">
        <v>203</v>
      </c>
      <c r="E8" s="388" t="s">
        <v>581</v>
      </c>
      <c r="F8" s="388" t="s">
        <v>861</v>
      </c>
      <c r="G8" s="388" t="s">
        <v>587</v>
      </c>
      <c r="H8" s="388" t="s">
        <v>586</v>
      </c>
      <c r="I8" s="388" t="s">
        <v>587</v>
      </c>
      <c r="J8" s="388" t="s">
        <v>586</v>
      </c>
      <c r="K8" s="388" t="s">
        <v>587</v>
      </c>
      <c r="L8" s="388" t="s">
        <v>588</v>
      </c>
    </row>
    <row r="9" spans="1:20" ht="21">
      <c r="A9" s="407" t="s">
        <v>1302</v>
      </c>
      <c r="B9" s="408" t="s">
        <v>1044</v>
      </c>
      <c r="C9" s="408" t="s">
        <v>1043</v>
      </c>
      <c r="D9" s="618" t="s">
        <v>204</v>
      </c>
      <c r="E9" s="408" t="s">
        <v>582</v>
      </c>
      <c r="F9" s="408" t="s">
        <v>862</v>
      </c>
      <c r="G9" s="496" t="s">
        <v>607</v>
      </c>
      <c r="H9" s="496" t="s">
        <v>608</v>
      </c>
      <c r="I9" s="496" t="s">
        <v>607</v>
      </c>
      <c r="J9" s="496" t="s">
        <v>608</v>
      </c>
      <c r="K9" s="496" t="s">
        <v>607</v>
      </c>
      <c r="L9" s="496" t="s">
        <v>608</v>
      </c>
    </row>
    <row r="10" spans="1:20" ht="12.75" customHeight="1">
      <c r="A10" s="295" t="s">
        <v>208</v>
      </c>
      <c r="B10" s="628">
        <v>12916294683</v>
      </c>
      <c r="C10" s="614" t="s">
        <v>929</v>
      </c>
      <c r="D10" s="614" t="s">
        <v>209</v>
      </c>
      <c r="E10" s="244" t="s">
        <v>207</v>
      </c>
      <c r="F10" s="244"/>
      <c r="G10" s="236">
        <v>183348831.58000001</v>
      </c>
      <c r="H10" s="237">
        <v>118.77420635856734</v>
      </c>
      <c r="I10" s="238">
        <v>174225302.22</v>
      </c>
      <c r="J10" s="239">
        <v>118.59741292171344</v>
      </c>
      <c r="K10" s="235">
        <v>5.2366270821441407E-2</v>
      </c>
      <c r="L10" s="235">
        <v>1.490702305374958E-3</v>
      </c>
      <c r="M10" s="517"/>
      <c r="N10" s="517"/>
      <c r="O10" s="517"/>
      <c r="P10" s="517"/>
      <c r="Q10" s="517"/>
      <c r="R10" s="643"/>
      <c r="S10" s="139"/>
      <c r="T10" s="139"/>
    </row>
    <row r="11" spans="1:20" ht="12.75" customHeight="1">
      <c r="A11" s="295" t="s">
        <v>210</v>
      </c>
      <c r="B11" s="628">
        <v>28508707379</v>
      </c>
      <c r="C11" s="614" t="s">
        <v>930</v>
      </c>
      <c r="D11" s="614" t="s">
        <v>209</v>
      </c>
      <c r="E11" s="244" t="s">
        <v>205</v>
      </c>
      <c r="F11" s="244"/>
      <c r="G11" s="236">
        <v>54690554.729999997</v>
      </c>
      <c r="H11" s="237">
        <v>1243.4409350368176</v>
      </c>
      <c r="I11" s="238">
        <v>55336937.689999998</v>
      </c>
      <c r="J11" s="239">
        <v>1259.3605162325682</v>
      </c>
      <c r="K11" s="235">
        <v>-1.1680858879851042E-2</v>
      </c>
      <c r="L11" s="235">
        <v>-1.2641003898847591E-2</v>
      </c>
      <c r="M11" s="517"/>
      <c r="N11" s="517"/>
      <c r="O11" s="517"/>
      <c r="P11" s="517"/>
      <c r="Q11" s="517"/>
      <c r="R11" s="643"/>
      <c r="S11" s="139"/>
      <c r="T11" s="139"/>
    </row>
    <row r="12" spans="1:20" ht="12.75" customHeight="1">
      <c r="A12" s="295" t="s">
        <v>211</v>
      </c>
      <c r="B12" s="628">
        <v>26655747081</v>
      </c>
      <c r="C12" s="614" t="s">
        <v>931</v>
      </c>
      <c r="D12" s="614" t="s">
        <v>209</v>
      </c>
      <c r="E12" s="234" t="s">
        <v>206</v>
      </c>
      <c r="F12" s="234"/>
      <c r="G12" s="236">
        <v>88255470.260000005</v>
      </c>
      <c r="H12" s="237">
        <v>166.5503881605249</v>
      </c>
      <c r="I12" s="238">
        <v>87603018.030000001</v>
      </c>
      <c r="J12" s="239">
        <v>167.24898596094681</v>
      </c>
      <c r="K12" s="235">
        <v>7.4478282218151115E-3</v>
      </c>
      <c r="L12" s="235">
        <v>-4.1769927417379948E-3</v>
      </c>
      <c r="M12" s="517"/>
      <c r="N12" s="517"/>
      <c r="O12" s="517"/>
      <c r="P12" s="517"/>
      <c r="Q12" s="517"/>
      <c r="R12" s="643"/>
      <c r="S12" s="139"/>
      <c r="T12" s="139"/>
    </row>
    <row r="13" spans="1:20" ht="12.75" customHeight="1">
      <c r="A13" s="242" t="s">
        <v>1055</v>
      </c>
      <c r="B13" s="628">
        <v>73876640124</v>
      </c>
      <c r="C13" s="614" t="s">
        <v>937</v>
      </c>
      <c r="D13" s="614" t="s">
        <v>1209</v>
      </c>
      <c r="E13" s="244" t="s">
        <v>205</v>
      </c>
      <c r="F13" s="244"/>
      <c r="G13" s="236">
        <v>10406211.380000001</v>
      </c>
      <c r="H13" s="237">
        <v>157.71772262374716</v>
      </c>
      <c r="I13" s="238">
        <v>10616458.18</v>
      </c>
      <c r="J13" s="239">
        <v>159.69706479414313</v>
      </c>
      <c r="K13" s="235">
        <v>-1.980385514974059E-2</v>
      </c>
      <c r="L13" s="235">
        <v>-1.2394355356170283E-2</v>
      </c>
      <c r="M13" s="517"/>
      <c r="N13" s="517"/>
      <c r="O13" s="517"/>
      <c r="P13" s="517"/>
      <c r="Q13" s="517"/>
      <c r="R13" s="643"/>
      <c r="S13" s="139"/>
      <c r="T13" s="139"/>
    </row>
    <row r="14" spans="1:20" ht="12.75" customHeight="1">
      <c r="A14" s="233" t="s">
        <v>643</v>
      </c>
      <c r="B14" s="628">
        <v>74282954450</v>
      </c>
      <c r="C14" s="614" t="s">
        <v>932</v>
      </c>
      <c r="D14" s="614" t="s">
        <v>1209</v>
      </c>
      <c r="E14" s="234" t="s">
        <v>216</v>
      </c>
      <c r="F14" s="234"/>
      <c r="G14" s="238">
        <v>6368702.0199999996</v>
      </c>
      <c r="H14" s="239">
        <v>81.65648440191309</v>
      </c>
      <c r="I14" s="238">
        <v>7326304.1799999997</v>
      </c>
      <c r="J14" s="239">
        <v>82.292719483140957</v>
      </c>
      <c r="K14" s="235">
        <v>-0.13070739850170954</v>
      </c>
      <c r="L14" s="235">
        <v>-7.731365365294729E-3</v>
      </c>
      <c r="M14" s="517"/>
      <c r="N14" s="517"/>
      <c r="O14" s="517"/>
      <c r="P14" s="517"/>
      <c r="Q14" s="517"/>
      <c r="R14" s="643"/>
      <c r="S14" s="139"/>
      <c r="T14" s="139"/>
    </row>
    <row r="15" spans="1:20" ht="12.75" customHeight="1">
      <c r="A15" s="233" t="s">
        <v>619</v>
      </c>
      <c r="B15" s="628">
        <v>11929912575</v>
      </c>
      <c r="C15" s="614" t="s">
        <v>933</v>
      </c>
      <c r="D15" s="614" t="s">
        <v>1209</v>
      </c>
      <c r="E15" s="234" t="s">
        <v>205</v>
      </c>
      <c r="F15" s="234"/>
      <c r="G15" s="236">
        <v>5207806.03</v>
      </c>
      <c r="H15" s="237">
        <v>446.89699527036134</v>
      </c>
      <c r="I15" s="238">
        <v>5319810.5</v>
      </c>
      <c r="J15" s="239">
        <v>453.53981122028745</v>
      </c>
      <c r="K15" s="235">
        <v>-2.1054221762222491E-2</v>
      </c>
      <c r="L15" s="235">
        <v>-1.4646599450780395E-2</v>
      </c>
      <c r="M15" s="517"/>
      <c r="N15" s="517"/>
      <c r="O15" s="517"/>
      <c r="P15" s="517"/>
      <c r="Q15" s="517"/>
      <c r="R15" s="643"/>
      <c r="S15" s="139"/>
      <c r="T15" s="139"/>
    </row>
    <row r="16" spans="1:20" ht="12.75" customHeight="1">
      <c r="A16" s="242" t="s">
        <v>550</v>
      </c>
      <c r="B16" s="628">
        <v>41758343044</v>
      </c>
      <c r="C16" s="614" t="s">
        <v>934</v>
      </c>
      <c r="D16" s="614" t="s">
        <v>1209</v>
      </c>
      <c r="E16" s="234" t="s">
        <v>205</v>
      </c>
      <c r="F16" s="234"/>
      <c r="G16" s="236">
        <v>23381688.199999999</v>
      </c>
      <c r="H16" s="237">
        <v>88.297372289387653</v>
      </c>
      <c r="I16" s="238">
        <v>23586620.420000002</v>
      </c>
      <c r="J16" s="239">
        <v>88.481691918058686</v>
      </c>
      <c r="K16" s="235">
        <v>-8.6884944239926654E-3</v>
      </c>
      <c r="L16" s="235">
        <v>-2.0831386095297999E-3</v>
      </c>
      <c r="M16" s="517"/>
      <c r="N16" s="517"/>
      <c r="O16" s="517"/>
      <c r="P16" s="517"/>
      <c r="Q16" s="517"/>
      <c r="R16" s="643"/>
      <c r="S16" s="139"/>
      <c r="T16" s="139"/>
    </row>
    <row r="17" spans="1:20" ht="12.75" customHeight="1">
      <c r="A17" s="233" t="s">
        <v>551</v>
      </c>
      <c r="B17" s="629">
        <v>51485653636</v>
      </c>
      <c r="C17" s="615" t="s">
        <v>935</v>
      </c>
      <c r="D17" s="614" t="s">
        <v>1209</v>
      </c>
      <c r="E17" s="234" t="s">
        <v>207</v>
      </c>
      <c r="F17" s="234"/>
      <c r="G17" s="236">
        <v>5279327.2</v>
      </c>
      <c r="H17" s="237">
        <v>106.54329060368596</v>
      </c>
      <c r="I17" s="238">
        <v>5378625.5</v>
      </c>
      <c r="J17" s="239">
        <v>106.71663045803072</v>
      </c>
      <c r="K17" s="235">
        <v>-1.8461649728169327E-2</v>
      </c>
      <c r="L17" s="235">
        <v>-1.6243002950971919E-3</v>
      </c>
      <c r="M17" s="517"/>
      <c r="N17" s="517"/>
      <c r="O17" s="517"/>
      <c r="P17" s="517"/>
      <c r="Q17" s="517"/>
      <c r="R17" s="643"/>
      <c r="S17" s="139"/>
      <c r="T17" s="139"/>
    </row>
    <row r="18" spans="1:20" ht="12.75" customHeight="1">
      <c r="A18" s="233" t="s">
        <v>552</v>
      </c>
      <c r="B18" s="629">
        <v>12101402977</v>
      </c>
      <c r="C18" s="615" t="s">
        <v>936</v>
      </c>
      <c r="D18" s="614" t="s">
        <v>1209</v>
      </c>
      <c r="E18" s="234" t="s">
        <v>205</v>
      </c>
      <c r="F18" s="234"/>
      <c r="G18" s="236">
        <v>8203865.9400000004</v>
      </c>
      <c r="H18" s="237">
        <v>57.134216013591676</v>
      </c>
      <c r="I18" s="238">
        <v>8335528.9199999999</v>
      </c>
      <c r="J18" s="239">
        <v>58.016249869597004</v>
      </c>
      <c r="K18" s="235">
        <v>-1.5795395980702787E-2</v>
      </c>
      <c r="L18" s="235">
        <v>-1.5203220787070371E-2</v>
      </c>
      <c r="M18" s="517"/>
      <c r="N18" s="517"/>
      <c r="O18" s="517"/>
      <c r="P18" s="517"/>
      <c r="Q18" s="517"/>
      <c r="R18" s="643"/>
      <c r="S18" s="139"/>
      <c r="T18" s="139"/>
    </row>
    <row r="19" spans="1:20" ht="12.75" customHeight="1">
      <c r="A19" s="233" t="s">
        <v>212</v>
      </c>
      <c r="B19" s="629">
        <v>37695515978</v>
      </c>
      <c r="C19" s="615" t="s">
        <v>938</v>
      </c>
      <c r="D19" s="615" t="s">
        <v>213</v>
      </c>
      <c r="E19" s="234" t="s">
        <v>205</v>
      </c>
      <c r="F19" s="234"/>
      <c r="G19" s="236">
        <v>6172992.3099999996</v>
      </c>
      <c r="H19" s="237">
        <v>83.594138115520181</v>
      </c>
      <c r="I19" s="238">
        <v>6601094.1900000004</v>
      </c>
      <c r="J19" s="239">
        <v>90.855825300325762</v>
      </c>
      <c r="K19" s="235">
        <v>-6.48531694409894E-2</v>
      </c>
      <c r="L19" s="235">
        <v>-7.9925389052401763E-2</v>
      </c>
      <c r="M19" s="517"/>
      <c r="N19" s="517"/>
      <c r="O19" s="517"/>
      <c r="P19" s="517"/>
      <c r="Q19" s="517"/>
      <c r="R19" s="643"/>
      <c r="S19" s="139"/>
      <c r="T19" s="139"/>
    </row>
    <row r="20" spans="1:20" ht="12.75" customHeight="1">
      <c r="A20" s="233" t="s">
        <v>282</v>
      </c>
      <c r="B20" s="629" t="s">
        <v>1067</v>
      </c>
      <c r="C20" s="615" t="s">
        <v>939</v>
      </c>
      <c r="D20" s="615" t="s">
        <v>280</v>
      </c>
      <c r="E20" s="234" t="s">
        <v>207</v>
      </c>
      <c r="F20" s="234"/>
      <c r="G20" s="236">
        <v>204617476.58000001</v>
      </c>
      <c r="H20" s="237">
        <v>111.61740170884988</v>
      </c>
      <c r="I20" s="238">
        <v>226065896.15000001</v>
      </c>
      <c r="J20" s="239">
        <v>111.56934216647329</v>
      </c>
      <c r="K20" s="235">
        <v>-9.48768475708891E-2</v>
      </c>
      <c r="L20" s="235">
        <v>4.3075939539805042E-4</v>
      </c>
      <c r="M20" s="517"/>
      <c r="N20" s="517"/>
      <c r="O20" s="517"/>
      <c r="P20" s="517"/>
      <c r="Q20" s="517"/>
      <c r="R20" s="643"/>
      <c r="S20" s="139"/>
      <c r="T20" s="139"/>
    </row>
    <row r="21" spans="1:20" ht="12.75" customHeight="1">
      <c r="A21" s="233" t="s">
        <v>1322</v>
      </c>
      <c r="B21" s="629">
        <v>56499633647</v>
      </c>
      <c r="C21" s="615" t="s">
        <v>940</v>
      </c>
      <c r="D21" s="615" t="s">
        <v>577</v>
      </c>
      <c r="E21" s="234" t="s">
        <v>216</v>
      </c>
      <c r="F21" s="234"/>
      <c r="G21" s="236">
        <v>1747929923.29</v>
      </c>
      <c r="H21" s="237">
        <v>913.84108064768634</v>
      </c>
      <c r="I21" s="243">
        <v>1802078980.46</v>
      </c>
      <c r="J21" s="248">
        <v>907.63054015679199</v>
      </c>
      <c r="K21" s="235">
        <v>-3.0048104304606027E-2</v>
      </c>
      <c r="L21" s="235">
        <v>6.8425865108301398E-3</v>
      </c>
      <c r="M21" s="517"/>
      <c r="N21" s="517"/>
      <c r="O21" s="517"/>
      <c r="P21" s="517"/>
      <c r="Q21" s="517"/>
      <c r="R21" s="643"/>
      <c r="S21" s="139"/>
      <c r="T21" s="139"/>
    </row>
    <row r="22" spans="1:20" ht="12.75" customHeight="1">
      <c r="A22" s="233" t="s">
        <v>215</v>
      </c>
      <c r="B22" s="629">
        <v>29300390100</v>
      </c>
      <c r="C22" s="615" t="s">
        <v>941</v>
      </c>
      <c r="D22" s="615" t="s">
        <v>577</v>
      </c>
      <c r="E22" s="234" t="s">
        <v>205</v>
      </c>
      <c r="F22" s="234"/>
      <c r="G22" s="236">
        <v>178049379.81999999</v>
      </c>
      <c r="H22" s="237">
        <v>604.59591489576121</v>
      </c>
      <c r="I22" s="238">
        <v>177320210.77000001</v>
      </c>
      <c r="J22" s="239">
        <v>621.70833302144808</v>
      </c>
      <c r="K22" s="235">
        <v>4.1121598425448713E-3</v>
      </c>
      <c r="L22" s="235">
        <v>-2.752483313601739E-2</v>
      </c>
      <c r="M22" s="517"/>
      <c r="N22" s="517"/>
      <c r="O22" s="517"/>
      <c r="P22" s="517"/>
      <c r="Q22" s="517"/>
      <c r="R22" s="643"/>
      <c r="S22" s="139"/>
      <c r="T22" s="139"/>
    </row>
    <row r="23" spans="1:20" ht="12.75" customHeight="1">
      <c r="A23" s="233" t="s">
        <v>1142</v>
      </c>
      <c r="B23" s="629" t="s">
        <v>1143</v>
      </c>
      <c r="C23" s="615" t="s">
        <v>1144</v>
      </c>
      <c r="D23" s="615" t="s">
        <v>577</v>
      </c>
      <c r="E23" s="234" t="s">
        <v>216</v>
      </c>
      <c r="F23" s="234"/>
      <c r="G23" s="236">
        <v>115870465.7</v>
      </c>
      <c r="H23" s="237">
        <v>754.82004863356315</v>
      </c>
      <c r="I23" s="238">
        <v>124938411.68000001</v>
      </c>
      <c r="J23" s="239">
        <v>750.88315884259259</v>
      </c>
      <c r="K23" s="235">
        <v>-7.2579328151100464E-2</v>
      </c>
      <c r="L23" s="235">
        <v>5.2430125041542652E-3</v>
      </c>
      <c r="M23" s="517"/>
      <c r="N23" s="517"/>
      <c r="O23" s="517"/>
      <c r="P23" s="517"/>
      <c r="Q23" s="517"/>
      <c r="R23" s="643"/>
      <c r="S23" s="139"/>
      <c r="T23" s="139"/>
    </row>
    <row r="24" spans="1:20" ht="12.75" customHeight="1">
      <c r="A24" s="233" t="s">
        <v>217</v>
      </c>
      <c r="B24" s="629">
        <v>15448763136</v>
      </c>
      <c r="C24" s="615" t="s">
        <v>942</v>
      </c>
      <c r="D24" s="615" t="s">
        <v>577</v>
      </c>
      <c r="E24" s="234" t="s">
        <v>207</v>
      </c>
      <c r="F24" s="234"/>
      <c r="G24" s="236">
        <v>862406030.94000006</v>
      </c>
      <c r="H24" s="237">
        <v>876.18343881136934</v>
      </c>
      <c r="I24" s="238">
        <v>968109075.17999995</v>
      </c>
      <c r="J24" s="239">
        <v>872.11515393152342</v>
      </c>
      <c r="K24" s="235">
        <v>-0.10918505667385314</v>
      </c>
      <c r="L24" s="235">
        <v>4.664848284662737E-3</v>
      </c>
      <c r="M24" s="517"/>
      <c r="N24" s="517"/>
      <c r="O24" s="517"/>
      <c r="P24" s="517"/>
      <c r="Q24" s="517"/>
      <c r="R24" s="643"/>
      <c r="S24" s="139"/>
      <c r="T24" s="139"/>
    </row>
    <row r="25" spans="1:20" ht="12.75" customHeight="1">
      <c r="A25" s="233" t="s">
        <v>1145</v>
      </c>
      <c r="B25" s="629" t="s">
        <v>1146</v>
      </c>
      <c r="C25" s="615" t="s">
        <v>1147</v>
      </c>
      <c r="D25" s="615" t="s">
        <v>577</v>
      </c>
      <c r="E25" s="234" t="s">
        <v>216</v>
      </c>
      <c r="F25" s="234"/>
      <c r="G25" s="236">
        <v>73908862.579999998</v>
      </c>
      <c r="H25" s="237">
        <v>100.09872139463826</v>
      </c>
      <c r="I25" s="238">
        <v>97253350.599999994</v>
      </c>
      <c r="J25" s="239">
        <v>100.01816621101256</v>
      </c>
      <c r="K25" s="235">
        <v>-0.24003787916793884</v>
      </c>
      <c r="L25" s="235">
        <v>8.0540552458985282E-4</v>
      </c>
      <c r="M25" s="517"/>
      <c r="N25" s="517"/>
      <c r="O25" s="517"/>
      <c r="P25" s="517"/>
      <c r="Q25" s="517"/>
      <c r="R25" s="643"/>
      <c r="S25" s="139"/>
      <c r="T25" s="139"/>
    </row>
    <row r="26" spans="1:20" ht="12.75" customHeight="1">
      <c r="A26" s="295" t="s">
        <v>218</v>
      </c>
      <c r="B26" s="628">
        <v>96069213114</v>
      </c>
      <c r="C26" s="614" t="s">
        <v>943</v>
      </c>
      <c r="D26" s="614" t="s">
        <v>577</v>
      </c>
      <c r="E26" s="234" t="s">
        <v>207</v>
      </c>
      <c r="F26" s="234"/>
      <c r="G26" s="236">
        <v>1075295243.5599999</v>
      </c>
      <c r="H26" s="237">
        <v>151.81445002224055</v>
      </c>
      <c r="I26" s="238">
        <v>1330958670.9200001</v>
      </c>
      <c r="J26" s="239">
        <v>151.80905938011568</v>
      </c>
      <c r="K26" s="235">
        <v>-0.19208968163021745</v>
      </c>
      <c r="L26" s="235">
        <v>3.5509357260155028E-5</v>
      </c>
      <c r="M26" s="517"/>
      <c r="N26" s="517"/>
      <c r="O26" s="517"/>
      <c r="P26" s="517"/>
      <c r="Q26" s="517"/>
      <c r="R26" s="643"/>
      <c r="S26" s="139"/>
      <c r="T26" s="139"/>
    </row>
    <row r="27" spans="1:20" ht="12.75" customHeight="1">
      <c r="A27" s="233" t="s">
        <v>863</v>
      </c>
      <c r="B27" s="628">
        <v>87578146923</v>
      </c>
      <c r="C27" s="614" t="s">
        <v>944</v>
      </c>
      <c r="D27" s="614" t="s">
        <v>577</v>
      </c>
      <c r="E27" s="234" t="s">
        <v>583</v>
      </c>
      <c r="F27" s="234"/>
      <c r="G27" s="240">
        <v>8456205.1400000006</v>
      </c>
      <c r="H27" s="241">
        <v>784.42503072573777</v>
      </c>
      <c r="I27" s="245">
        <v>8152332.5</v>
      </c>
      <c r="J27" s="246">
        <v>782.68348659635751</v>
      </c>
      <c r="K27" s="235">
        <v>3.7274318730253109E-2</v>
      </c>
      <c r="L27" s="235">
        <v>2.225093743773332E-3</v>
      </c>
      <c r="M27" s="517"/>
      <c r="N27" s="517"/>
      <c r="O27" s="517"/>
      <c r="P27" s="517"/>
      <c r="Q27" s="517"/>
      <c r="R27" s="643"/>
      <c r="S27" s="139"/>
      <c r="T27" s="139"/>
    </row>
    <row r="28" spans="1:20" ht="12.75" customHeight="1">
      <c r="A28" s="232" t="s">
        <v>898</v>
      </c>
      <c r="B28" s="630">
        <v>67470870226</v>
      </c>
      <c r="C28" s="616" t="s">
        <v>945</v>
      </c>
      <c r="D28" s="616" t="s">
        <v>577</v>
      </c>
      <c r="E28" s="244" t="s">
        <v>583</v>
      </c>
      <c r="F28" s="244"/>
      <c r="G28" s="238">
        <v>16520512.34</v>
      </c>
      <c r="H28" s="239">
        <v>790.38339630130224</v>
      </c>
      <c r="I28" s="238">
        <v>13889878.84</v>
      </c>
      <c r="J28" s="239">
        <v>788.43037525753346</v>
      </c>
      <c r="K28" s="235">
        <v>0.18939211279686008</v>
      </c>
      <c r="L28" s="235">
        <v>2.4771002044801094E-3</v>
      </c>
      <c r="M28" s="517"/>
      <c r="N28" s="517"/>
      <c r="O28" s="517"/>
      <c r="P28" s="517"/>
      <c r="Q28" s="517"/>
      <c r="R28" s="643"/>
      <c r="S28" s="139"/>
      <c r="T28" s="139"/>
    </row>
    <row r="29" spans="1:20" ht="12.75" customHeight="1">
      <c r="A29" s="233" t="s">
        <v>864</v>
      </c>
      <c r="B29" s="628" t="s">
        <v>1058</v>
      </c>
      <c r="C29" s="614" t="s">
        <v>946</v>
      </c>
      <c r="D29" s="614" t="s">
        <v>577</v>
      </c>
      <c r="E29" s="234" t="s">
        <v>583</v>
      </c>
      <c r="F29" s="234"/>
      <c r="G29" s="236">
        <v>26176494.460000001</v>
      </c>
      <c r="H29" s="237">
        <v>791.82149452437318</v>
      </c>
      <c r="I29" s="238">
        <v>26083465.530000001</v>
      </c>
      <c r="J29" s="239">
        <v>789.65060632340897</v>
      </c>
      <c r="K29" s="235">
        <v>3.566586268722638E-3</v>
      </c>
      <c r="L29" s="235">
        <v>2.749175627271061E-3</v>
      </c>
      <c r="M29" s="517"/>
      <c r="N29" s="517"/>
      <c r="O29" s="517"/>
      <c r="P29" s="517"/>
      <c r="Q29" s="517"/>
      <c r="R29" s="643"/>
      <c r="S29" s="139"/>
      <c r="T29" s="139"/>
    </row>
    <row r="30" spans="1:20" ht="12.75" customHeight="1">
      <c r="A30" s="233" t="s">
        <v>1056</v>
      </c>
      <c r="B30" s="628">
        <v>84300431782</v>
      </c>
      <c r="C30" s="614" t="s">
        <v>947</v>
      </c>
      <c r="D30" s="614" t="s">
        <v>855</v>
      </c>
      <c r="E30" s="234" t="s">
        <v>205</v>
      </c>
      <c r="F30" s="234"/>
      <c r="G30" s="236">
        <v>25814763.280200001</v>
      </c>
      <c r="H30" s="237">
        <v>102.53786787458736</v>
      </c>
      <c r="I30" s="238">
        <v>25161613.272399999</v>
      </c>
      <c r="J30" s="239">
        <v>103.43960429929048</v>
      </c>
      <c r="K30" s="235">
        <v>2.5958192772815858E-2</v>
      </c>
      <c r="L30" s="235">
        <v>-8.7175161855226335E-3</v>
      </c>
      <c r="M30" s="517"/>
      <c r="N30" s="517"/>
      <c r="O30" s="517"/>
      <c r="P30" s="517"/>
      <c r="Q30" s="517"/>
      <c r="R30" s="643"/>
      <c r="S30" s="139"/>
      <c r="T30" s="139"/>
    </row>
    <row r="31" spans="1:20" ht="12.75" customHeight="1">
      <c r="A31" s="233" t="s">
        <v>1206</v>
      </c>
      <c r="B31" s="628" t="s">
        <v>1207</v>
      </c>
      <c r="C31" s="614" t="s">
        <v>1208</v>
      </c>
      <c r="D31" s="614" t="s">
        <v>855</v>
      </c>
      <c r="E31" s="234" t="s">
        <v>205</v>
      </c>
      <c r="F31" s="234"/>
      <c r="G31" s="236">
        <v>6424761.9735000003</v>
      </c>
      <c r="H31" s="237">
        <v>133.3626228603533</v>
      </c>
      <c r="I31" s="238">
        <v>6518519.3345999997</v>
      </c>
      <c r="J31" s="239">
        <v>133.90397328690932</v>
      </c>
      <c r="K31" s="235">
        <v>-1.4383229731687597E-2</v>
      </c>
      <c r="L31" s="235">
        <v>-4.0428257150824098E-3</v>
      </c>
      <c r="M31" s="517"/>
      <c r="N31" s="517"/>
      <c r="O31" s="517"/>
      <c r="P31" s="517"/>
      <c r="Q31" s="517"/>
      <c r="R31" s="643"/>
      <c r="S31" s="139"/>
      <c r="T31" s="139"/>
    </row>
    <row r="32" spans="1:20" ht="12.75" customHeight="1">
      <c r="A32" s="233" t="s">
        <v>219</v>
      </c>
      <c r="B32" s="628">
        <v>80921653541</v>
      </c>
      <c r="C32" s="614" t="s">
        <v>948</v>
      </c>
      <c r="D32" s="614" t="s">
        <v>220</v>
      </c>
      <c r="E32" s="234" t="s">
        <v>205</v>
      </c>
      <c r="F32" s="234"/>
      <c r="G32" s="236">
        <v>30782932.800000001</v>
      </c>
      <c r="H32" s="237">
        <v>116.08217327728025</v>
      </c>
      <c r="I32" s="238">
        <v>30773043.670000002</v>
      </c>
      <c r="J32" s="239">
        <v>115.91574761065043</v>
      </c>
      <c r="K32" s="235">
        <v>3.2135690268564332E-4</v>
      </c>
      <c r="L32" s="235">
        <v>1.4357468252617078E-3</v>
      </c>
      <c r="M32" s="517"/>
      <c r="N32" s="517"/>
      <c r="O32" s="517"/>
      <c r="P32" s="517"/>
      <c r="Q32" s="517"/>
      <c r="R32" s="643"/>
      <c r="S32" s="139"/>
      <c r="T32" s="139"/>
    </row>
    <row r="33" spans="1:20" ht="12.75" customHeight="1">
      <c r="A33" s="233" t="s">
        <v>221</v>
      </c>
      <c r="B33" s="628">
        <v>70498146370</v>
      </c>
      <c r="C33" s="614" t="s">
        <v>949</v>
      </c>
      <c r="D33" s="614" t="s">
        <v>220</v>
      </c>
      <c r="E33" s="234" t="s">
        <v>207</v>
      </c>
      <c r="F33" s="234"/>
      <c r="G33" s="236">
        <v>17589504.68</v>
      </c>
      <c r="H33" s="237">
        <v>802.60263942146833</v>
      </c>
      <c r="I33" s="238">
        <v>17745658.149999999</v>
      </c>
      <c r="J33" s="239">
        <v>799.11388739212885</v>
      </c>
      <c r="K33" s="235">
        <v>-8.79953105599518E-3</v>
      </c>
      <c r="L33" s="235">
        <v>4.3657757478410275E-3</v>
      </c>
      <c r="M33" s="517"/>
      <c r="N33" s="517"/>
      <c r="O33" s="517"/>
      <c r="P33" s="517"/>
      <c r="Q33" s="517"/>
      <c r="R33" s="643"/>
      <c r="S33" s="139"/>
      <c r="T33" s="139"/>
    </row>
    <row r="34" spans="1:20" ht="12.75" customHeight="1">
      <c r="A34" s="233" t="s">
        <v>222</v>
      </c>
      <c r="B34" s="628">
        <v>43449016606</v>
      </c>
      <c r="C34" s="614" t="s">
        <v>950</v>
      </c>
      <c r="D34" s="614" t="s">
        <v>220</v>
      </c>
      <c r="E34" s="234" t="s">
        <v>206</v>
      </c>
      <c r="F34" s="234"/>
      <c r="G34" s="236">
        <v>78956704.780000001</v>
      </c>
      <c r="H34" s="237">
        <v>108.16157710697995</v>
      </c>
      <c r="I34" s="238">
        <v>75091000.930000007</v>
      </c>
      <c r="J34" s="239">
        <v>108.17159453076347</v>
      </c>
      <c r="K34" s="235">
        <v>5.1480254652666257E-2</v>
      </c>
      <c r="L34" s="235">
        <v>-9.2606786716742384E-5</v>
      </c>
      <c r="M34" s="517"/>
      <c r="N34" s="517"/>
      <c r="O34" s="517"/>
      <c r="P34" s="517"/>
      <c r="Q34" s="517"/>
      <c r="R34" s="643"/>
      <c r="S34" s="139"/>
      <c r="T34" s="139"/>
    </row>
    <row r="35" spans="1:20" ht="12.75" customHeight="1">
      <c r="A35" s="233" t="s">
        <v>223</v>
      </c>
      <c r="B35" s="628" t="s">
        <v>1059</v>
      </c>
      <c r="C35" s="614" t="s">
        <v>951</v>
      </c>
      <c r="D35" s="614" t="s">
        <v>220</v>
      </c>
      <c r="E35" s="234" t="s">
        <v>207</v>
      </c>
      <c r="F35" s="234"/>
      <c r="G35" s="236">
        <v>393572703.30000001</v>
      </c>
      <c r="H35" s="237">
        <v>144.01787172602104</v>
      </c>
      <c r="I35" s="238">
        <v>376110118.54000002</v>
      </c>
      <c r="J35" s="239">
        <v>144.01003075315299</v>
      </c>
      <c r="K35" s="235">
        <v>4.6429446853987866E-2</v>
      </c>
      <c r="L35" s="235">
        <v>5.4447407774604883E-5</v>
      </c>
      <c r="M35" s="517"/>
      <c r="N35" s="517"/>
      <c r="O35" s="517"/>
      <c r="P35" s="517"/>
      <c r="Q35" s="517"/>
      <c r="R35" s="643"/>
      <c r="S35" s="139"/>
      <c r="T35" s="139"/>
    </row>
    <row r="36" spans="1:20" ht="12.75" customHeight="1">
      <c r="A36" s="233" t="s">
        <v>224</v>
      </c>
      <c r="B36" s="628" t="s">
        <v>1060</v>
      </c>
      <c r="C36" s="614" t="s">
        <v>952</v>
      </c>
      <c r="D36" s="614" t="s">
        <v>220</v>
      </c>
      <c r="E36" s="234" t="s">
        <v>216</v>
      </c>
      <c r="F36" s="234"/>
      <c r="G36" s="236">
        <v>323647748.25</v>
      </c>
      <c r="H36" s="237">
        <v>1253.7980335387801</v>
      </c>
      <c r="I36" s="238">
        <v>316764795.37</v>
      </c>
      <c r="J36" s="239">
        <v>1242.5297710584355</v>
      </c>
      <c r="K36" s="235">
        <v>2.1728907317368762E-2</v>
      </c>
      <c r="L36" s="235">
        <v>9.0688068349025208E-3</v>
      </c>
      <c r="M36" s="517"/>
      <c r="N36" s="517"/>
      <c r="O36" s="517"/>
      <c r="P36" s="517"/>
      <c r="Q36" s="517"/>
      <c r="R36" s="643"/>
      <c r="S36" s="139"/>
      <c r="T36" s="139"/>
    </row>
    <row r="37" spans="1:20" ht="12.75" customHeight="1">
      <c r="A37" s="295" t="s">
        <v>1543</v>
      </c>
      <c r="B37" s="628">
        <v>99792542550</v>
      </c>
      <c r="C37" s="614" t="s">
        <v>953</v>
      </c>
      <c r="D37" s="614" t="s">
        <v>652</v>
      </c>
      <c r="E37" s="234" t="s">
        <v>206</v>
      </c>
      <c r="F37" s="234"/>
      <c r="G37" s="236">
        <v>47217207.07</v>
      </c>
      <c r="H37" s="237">
        <v>106.81008172929235</v>
      </c>
      <c r="I37" s="238">
        <v>46370426.509999998</v>
      </c>
      <c r="J37" s="239">
        <v>106.03085091131248</v>
      </c>
      <c r="K37" s="235">
        <v>1.8261220000152178E-2</v>
      </c>
      <c r="L37" s="235">
        <v>7.3490952046744162E-3</v>
      </c>
      <c r="M37" s="517"/>
      <c r="N37" s="517"/>
      <c r="O37" s="517"/>
      <c r="P37" s="517"/>
      <c r="Q37" s="517"/>
      <c r="R37" s="643"/>
      <c r="S37" s="139"/>
      <c r="T37" s="139"/>
    </row>
    <row r="38" spans="1:20" ht="12.75" customHeight="1">
      <c r="A38" s="233" t="s">
        <v>1120</v>
      </c>
      <c r="B38" s="628">
        <v>48827873221</v>
      </c>
      <c r="C38" s="614" t="s">
        <v>959</v>
      </c>
      <c r="D38" s="614" t="s">
        <v>652</v>
      </c>
      <c r="E38" s="234" t="s">
        <v>216</v>
      </c>
      <c r="F38" s="234" t="s">
        <v>670</v>
      </c>
      <c r="G38" s="238">
        <v>249735109.05419999</v>
      </c>
      <c r="H38" s="239">
        <v>1707.7997</v>
      </c>
      <c r="I38" s="238">
        <v>248516788.0548</v>
      </c>
      <c r="J38" s="239">
        <v>1694.425</v>
      </c>
      <c r="K38" s="235">
        <v>4.9023690066818393E-3</v>
      </c>
      <c r="L38" s="235">
        <v>7.8933561532674723E-3</v>
      </c>
      <c r="M38" s="517"/>
      <c r="N38" s="517"/>
      <c r="O38" s="517"/>
      <c r="P38" s="517"/>
      <c r="Q38" s="517"/>
      <c r="R38" s="643"/>
      <c r="S38" s="139"/>
      <c r="T38" s="139"/>
    </row>
    <row r="39" spans="1:20" ht="12.75" customHeight="1">
      <c r="A39" s="233"/>
      <c r="B39" s="628"/>
      <c r="C39" s="614"/>
      <c r="D39" s="614"/>
      <c r="E39" s="234"/>
      <c r="F39" s="234" t="s">
        <v>671</v>
      </c>
      <c r="G39" s="238">
        <v>173867877.06580001</v>
      </c>
      <c r="H39" s="239">
        <v>1681.6496</v>
      </c>
      <c r="I39" s="238">
        <v>162213597.3353</v>
      </c>
      <c r="J39" s="239">
        <v>1669.1628000000001</v>
      </c>
      <c r="K39" s="235">
        <v>7.1845270198960476E-2</v>
      </c>
      <c r="L39" s="235">
        <v>7.4808760415701059E-3</v>
      </c>
      <c r="M39" s="517"/>
      <c r="N39" s="517"/>
      <c r="O39" s="517"/>
      <c r="P39" s="517"/>
      <c r="Q39" s="517"/>
      <c r="R39" s="643"/>
      <c r="S39" s="139"/>
      <c r="T39" s="139"/>
    </row>
    <row r="40" spans="1:20" ht="12.75" customHeight="1">
      <c r="A40" s="295" t="s">
        <v>1544</v>
      </c>
      <c r="B40" s="628">
        <v>18293495623</v>
      </c>
      <c r="C40" s="614" t="s">
        <v>954</v>
      </c>
      <c r="D40" s="614" t="s">
        <v>652</v>
      </c>
      <c r="E40" s="234" t="s">
        <v>207</v>
      </c>
      <c r="F40" s="234"/>
      <c r="G40" s="236">
        <v>149928052.96000001</v>
      </c>
      <c r="H40" s="237">
        <v>152.74601341934789</v>
      </c>
      <c r="I40" s="238">
        <v>153600149.28999999</v>
      </c>
      <c r="J40" s="239">
        <v>152.71959972150685</v>
      </c>
      <c r="K40" s="235">
        <v>-2.3906853912407322E-2</v>
      </c>
      <c r="L40" s="235">
        <v>1.7295552037333017E-4</v>
      </c>
      <c r="M40" s="517"/>
      <c r="N40" s="517"/>
      <c r="O40" s="517"/>
      <c r="P40" s="517"/>
      <c r="Q40" s="517"/>
      <c r="R40" s="643"/>
      <c r="S40" s="139"/>
      <c r="T40" s="139"/>
    </row>
    <row r="41" spans="1:20" ht="12.75" customHeight="1">
      <c r="A41" s="233" t="s">
        <v>1353</v>
      </c>
      <c r="B41" s="628" t="s">
        <v>1363</v>
      </c>
      <c r="C41" s="614" t="s">
        <v>1364</v>
      </c>
      <c r="D41" s="614" t="s">
        <v>652</v>
      </c>
      <c r="E41" s="234" t="s">
        <v>216</v>
      </c>
      <c r="F41" s="234" t="s">
        <v>670</v>
      </c>
      <c r="G41" s="238">
        <v>6275119.3382000001</v>
      </c>
      <c r="H41" s="239">
        <v>636.10450000000003</v>
      </c>
      <c r="I41" s="238">
        <v>1447974.3792000001</v>
      </c>
      <c r="J41" s="239">
        <v>643.61860000000001</v>
      </c>
      <c r="K41" s="235">
        <v>3.333722632348632</v>
      </c>
      <c r="L41" s="235">
        <v>-1.1674771363040182E-2</v>
      </c>
      <c r="M41" s="517"/>
      <c r="N41" s="517"/>
      <c r="O41" s="517"/>
      <c r="P41" s="517"/>
      <c r="Q41" s="517"/>
      <c r="R41" s="643"/>
      <c r="S41" s="139"/>
      <c r="T41" s="139"/>
    </row>
    <row r="42" spans="1:20" ht="12.75" customHeight="1">
      <c r="A42" s="233"/>
      <c r="B42" s="628"/>
      <c r="C42" s="614"/>
      <c r="D42" s="614"/>
      <c r="E42" s="234"/>
      <c r="F42" s="234" t="s">
        <v>671</v>
      </c>
      <c r="G42" s="238">
        <v>3001.8220000000001</v>
      </c>
      <c r="H42" s="239">
        <v>635.75030000000004</v>
      </c>
      <c r="I42" s="238">
        <v>3037.7507000000001</v>
      </c>
      <c r="J42" s="239">
        <v>643.35950000000003</v>
      </c>
      <c r="K42" s="235">
        <v>-1.1827402426407119E-2</v>
      </c>
      <c r="L42" s="235">
        <v>-1.1827290962517778E-2</v>
      </c>
      <c r="M42" s="517"/>
      <c r="N42" s="517"/>
      <c r="O42" s="517"/>
      <c r="P42" s="517"/>
      <c r="Q42" s="517"/>
      <c r="R42" s="643"/>
      <c r="S42" s="139"/>
      <c r="T42" s="139"/>
    </row>
    <row r="43" spans="1:20" ht="12.75" customHeight="1">
      <c r="A43" s="295" t="s">
        <v>1545</v>
      </c>
      <c r="B43" s="628">
        <v>22443293291</v>
      </c>
      <c r="C43" s="614" t="s">
        <v>955</v>
      </c>
      <c r="D43" s="614" t="s">
        <v>652</v>
      </c>
      <c r="E43" s="234" t="s">
        <v>216</v>
      </c>
      <c r="F43" s="234"/>
      <c r="G43" s="236">
        <v>119993048.84</v>
      </c>
      <c r="H43" s="237">
        <v>114.34818779520427</v>
      </c>
      <c r="I43" s="238">
        <v>103391000.37</v>
      </c>
      <c r="J43" s="239">
        <v>113.88643896134163</v>
      </c>
      <c r="K43" s="235">
        <v>0.16057537320063742</v>
      </c>
      <c r="L43" s="235">
        <v>4.0544672225582001E-3</v>
      </c>
      <c r="M43" s="517"/>
      <c r="N43" s="517"/>
      <c r="O43" s="517"/>
      <c r="P43" s="517"/>
      <c r="Q43" s="517"/>
      <c r="R43" s="643"/>
      <c r="S43" s="139"/>
      <c r="T43" s="139"/>
    </row>
    <row r="44" spans="1:20" ht="12.75" customHeight="1">
      <c r="A44" s="295" t="s">
        <v>1546</v>
      </c>
      <c r="B44" s="628">
        <v>61691616181</v>
      </c>
      <c r="C44" s="614" t="s">
        <v>956</v>
      </c>
      <c r="D44" s="614" t="s">
        <v>652</v>
      </c>
      <c r="E44" s="234" t="s">
        <v>205</v>
      </c>
      <c r="F44" s="234"/>
      <c r="G44" s="236">
        <v>73878581.909999996</v>
      </c>
      <c r="H44" s="237">
        <v>93.97994287990673</v>
      </c>
      <c r="I44" s="238">
        <v>71455236.079999998</v>
      </c>
      <c r="J44" s="239">
        <v>93.051422289949883</v>
      </c>
      <c r="K44" s="235">
        <v>3.3914181282486577E-2</v>
      </c>
      <c r="L44" s="235">
        <v>9.9785749331542384E-3</v>
      </c>
      <c r="M44" s="517"/>
      <c r="N44" s="517"/>
      <c r="O44" s="517"/>
      <c r="P44" s="517"/>
      <c r="Q44" s="517"/>
      <c r="R44" s="643"/>
      <c r="S44" s="139"/>
      <c r="T44" s="139"/>
    </row>
    <row r="45" spans="1:20" ht="12.75" customHeight="1">
      <c r="A45" s="295" t="s">
        <v>1131</v>
      </c>
      <c r="B45" s="629" t="s">
        <v>1123</v>
      </c>
      <c r="C45" s="615" t="s">
        <v>1124</v>
      </c>
      <c r="D45" s="615" t="s">
        <v>652</v>
      </c>
      <c r="E45" s="644" t="s">
        <v>583</v>
      </c>
      <c r="F45" s="234" t="s">
        <v>670</v>
      </c>
      <c r="G45" s="236">
        <v>17291580.752999999</v>
      </c>
      <c r="H45" s="622">
        <v>797.26760000000002</v>
      </c>
      <c r="I45" s="238">
        <v>15350972.623500001</v>
      </c>
      <c r="J45" s="248">
        <v>792.8682</v>
      </c>
      <c r="K45" s="235">
        <v>0.12641597227065748</v>
      </c>
      <c r="L45" s="623">
        <v>5.5487154107076719E-3</v>
      </c>
      <c r="M45" s="517"/>
      <c r="N45" s="517"/>
      <c r="O45" s="517"/>
      <c r="P45" s="517"/>
      <c r="Q45" s="517"/>
      <c r="R45" s="643"/>
      <c r="S45" s="139"/>
      <c r="T45" s="139"/>
    </row>
    <row r="46" spans="1:20" ht="12.75" customHeight="1">
      <c r="A46" s="233"/>
      <c r="B46" s="629"/>
      <c r="C46" s="615"/>
      <c r="D46" s="615"/>
      <c r="E46" s="234"/>
      <c r="F46" s="234" t="s">
        <v>671</v>
      </c>
      <c r="G46" s="236">
        <v>35081791.896799996</v>
      </c>
      <c r="H46" s="622">
        <v>793.904</v>
      </c>
      <c r="I46" s="238">
        <v>35349716.966399997</v>
      </c>
      <c r="J46" s="248">
        <v>789.83820000000003</v>
      </c>
      <c r="K46" s="235">
        <v>-7.5792705739247124E-3</v>
      </c>
      <c r="L46" s="623">
        <v>5.1476365665776846E-3</v>
      </c>
      <c r="M46" s="517"/>
      <c r="N46" s="517"/>
      <c r="O46" s="517"/>
      <c r="P46" s="517"/>
      <c r="Q46" s="517"/>
      <c r="R46" s="643"/>
      <c r="S46" s="139"/>
      <c r="T46" s="139"/>
    </row>
    <row r="47" spans="1:20" ht="12.75" customHeight="1">
      <c r="A47" s="233" t="s">
        <v>1121</v>
      </c>
      <c r="B47" s="629">
        <v>74643964821</v>
      </c>
      <c r="C47" s="615" t="s">
        <v>961</v>
      </c>
      <c r="D47" s="615" t="s">
        <v>652</v>
      </c>
      <c r="E47" s="234" t="s">
        <v>207</v>
      </c>
      <c r="F47" s="234"/>
      <c r="G47" s="236">
        <v>248304629.59</v>
      </c>
      <c r="H47" s="622">
        <v>130.57318657863365</v>
      </c>
      <c r="I47" s="238">
        <v>271476100.39999998</v>
      </c>
      <c r="J47" s="248">
        <v>130.55957460945814</v>
      </c>
      <c r="K47" s="235">
        <v>-8.5353630672676206E-2</v>
      </c>
      <c r="L47" s="623">
        <v>1.0425868203256528E-4</v>
      </c>
      <c r="M47" s="517"/>
      <c r="N47" s="517"/>
      <c r="O47" s="517"/>
      <c r="P47" s="517"/>
      <c r="Q47" s="517"/>
      <c r="R47" s="643"/>
      <c r="S47" s="139"/>
      <c r="T47" s="139"/>
    </row>
    <row r="48" spans="1:20" ht="12.75" customHeight="1">
      <c r="A48" s="295" t="s">
        <v>1122</v>
      </c>
      <c r="B48" s="629" t="s">
        <v>1068</v>
      </c>
      <c r="C48" s="615" t="s">
        <v>960</v>
      </c>
      <c r="D48" s="615" t="s">
        <v>652</v>
      </c>
      <c r="E48" s="234" t="s">
        <v>205</v>
      </c>
      <c r="F48" s="234" t="s">
        <v>670</v>
      </c>
      <c r="G48" s="236">
        <v>158167068.9113</v>
      </c>
      <c r="H48" s="622">
        <v>863.03579999999999</v>
      </c>
      <c r="I48" s="238">
        <v>172433574.56349999</v>
      </c>
      <c r="J48" s="248">
        <v>872.13350000000003</v>
      </c>
      <c r="K48" s="235">
        <v>-8.2736240249698167E-2</v>
      </c>
      <c r="L48" s="623">
        <v>-1.0431545170550227E-2</v>
      </c>
      <c r="M48" s="517"/>
      <c r="N48" s="517"/>
      <c r="O48" s="517"/>
      <c r="P48" s="517"/>
      <c r="Q48" s="517"/>
      <c r="R48" s="643"/>
      <c r="S48" s="139"/>
      <c r="T48" s="139"/>
    </row>
    <row r="49" spans="1:20" ht="12.75" customHeight="1">
      <c r="A49" s="233"/>
      <c r="B49" s="629"/>
      <c r="C49" s="615"/>
      <c r="D49" s="615"/>
      <c r="E49" s="234"/>
      <c r="F49" s="234" t="s">
        <v>671</v>
      </c>
      <c r="G49" s="236">
        <v>10197869.8565</v>
      </c>
      <c r="H49" s="622">
        <v>835.90989999999999</v>
      </c>
      <c r="I49" s="238">
        <v>10737116.839</v>
      </c>
      <c r="J49" s="248">
        <v>845.42650000000003</v>
      </c>
      <c r="K49" s="235">
        <v>-5.0222698568512802E-2</v>
      </c>
      <c r="L49" s="623">
        <v>-1.1256566951710179E-2</v>
      </c>
      <c r="M49" s="517"/>
      <c r="N49" s="517"/>
      <c r="O49" s="517"/>
      <c r="P49" s="517"/>
      <c r="Q49" s="517"/>
      <c r="R49" s="643"/>
      <c r="S49" s="139"/>
      <c r="T49" s="139"/>
    </row>
    <row r="50" spans="1:20" ht="12.75" customHeight="1">
      <c r="A50" s="233"/>
      <c r="B50" s="629"/>
      <c r="C50" s="615"/>
      <c r="D50" s="615"/>
      <c r="E50" s="234"/>
      <c r="F50" s="234" t="s">
        <v>672</v>
      </c>
      <c r="G50" s="236">
        <v>624191.71349999995</v>
      </c>
      <c r="H50" s="622">
        <v>866.2595</v>
      </c>
      <c r="I50" s="238">
        <v>630507.37769999995</v>
      </c>
      <c r="J50" s="248">
        <v>875.02449999999999</v>
      </c>
      <c r="K50" s="235">
        <v>-1.0016796667849714E-2</v>
      </c>
      <c r="L50" s="623">
        <v>-1.0016862384996106E-2</v>
      </c>
      <c r="M50" s="517"/>
      <c r="N50" s="517"/>
      <c r="O50" s="517"/>
      <c r="P50" s="517"/>
      <c r="Q50" s="517"/>
      <c r="R50" s="643"/>
      <c r="S50" s="139"/>
      <c r="T50" s="139"/>
    </row>
    <row r="51" spans="1:20" ht="12.75" customHeight="1">
      <c r="A51" s="295" t="s">
        <v>1132</v>
      </c>
      <c r="B51" s="629">
        <v>66973781540</v>
      </c>
      <c r="C51" s="615" t="s">
        <v>962</v>
      </c>
      <c r="D51" s="615" t="s">
        <v>905</v>
      </c>
      <c r="E51" s="234" t="s">
        <v>206</v>
      </c>
      <c r="F51" s="234"/>
      <c r="G51" s="236">
        <v>11360662.865</v>
      </c>
      <c r="H51" s="237">
        <v>129.34321015069276</v>
      </c>
      <c r="I51" s="238">
        <v>11758206.6492</v>
      </c>
      <c r="J51" s="239">
        <v>133.20226598017612</v>
      </c>
      <c r="K51" s="235">
        <v>-3.3809899422634127E-2</v>
      </c>
      <c r="L51" s="235">
        <v>-2.8971397754282147E-2</v>
      </c>
      <c r="M51" s="517"/>
      <c r="N51" s="517"/>
      <c r="O51" s="517"/>
      <c r="P51" s="517"/>
      <c r="Q51" s="517"/>
      <c r="R51" s="643"/>
      <c r="S51" s="139"/>
      <c r="T51" s="139"/>
    </row>
    <row r="52" spans="1:20" ht="12.75" customHeight="1">
      <c r="A52" s="295" t="s">
        <v>1135</v>
      </c>
      <c r="B52" s="629">
        <v>16642777540</v>
      </c>
      <c r="C52" s="615" t="s">
        <v>957</v>
      </c>
      <c r="D52" s="615" t="s">
        <v>905</v>
      </c>
      <c r="E52" s="234" t="s">
        <v>205</v>
      </c>
      <c r="F52" s="234"/>
      <c r="G52" s="236">
        <v>9821918.1600000001</v>
      </c>
      <c r="H52" s="237">
        <v>684.94834939426926</v>
      </c>
      <c r="I52" s="238">
        <v>9812213.7100000009</v>
      </c>
      <c r="J52" s="239">
        <v>675.87038372311429</v>
      </c>
      <c r="K52" s="235">
        <v>9.8901739065349048E-4</v>
      </c>
      <c r="L52" s="235">
        <v>1.3431518660645958E-2</v>
      </c>
      <c r="M52" s="517"/>
      <c r="N52" s="517"/>
      <c r="O52" s="517"/>
      <c r="P52" s="517"/>
      <c r="Q52" s="517"/>
      <c r="R52" s="643"/>
      <c r="S52" s="139"/>
      <c r="T52" s="139"/>
    </row>
    <row r="53" spans="1:20" ht="12.75" customHeight="1">
      <c r="A53" s="295" t="s">
        <v>225</v>
      </c>
      <c r="B53" s="629">
        <v>30082084002</v>
      </c>
      <c r="C53" s="615" t="s">
        <v>963</v>
      </c>
      <c r="D53" s="615" t="s">
        <v>905</v>
      </c>
      <c r="E53" s="234" t="s">
        <v>583</v>
      </c>
      <c r="F53" s="234"/>
      <c r="G53" s="236">
        <v>6702033.6100000003</v>
      </c>
      <c r="H53" s="237">
        <v>8.9111392105556746</v>
      </c>
      <c r="I53" s="238">
        <v>6713382.0099999998</v>
      </c>
      <c r="J53" s="248">
        <v>8.9734799063282207</v>
      </c>
      <c r="K53" s="235">
        <v>-1.6904147541574321E-3</v>
      </c>
      <c r="L53" s="235">
        <v>-6.9472151744144339E-3</v>
      </c>
      <c r="M53" s="517"/>
      <c r="N53" s="517"/>
      <c r="O53" s="517"/>
      <c r="P53" s="517"/>
      <c r="Q53" s="517"/>
      <c r="R53" s="643"/>
      <c r="S53" s="139"/>
      <c r="T53" s="139"/>
    </row>
    <row r="54" spans="1:20" ht="12.75" customHeight="1">
      <c r="A54" s="295" t="s">
        <v>1136</v>
      </c>
      <c r="B54" s="629">
        <v>44832307529</v>
      </c>
      <c r="C54" s="615" t="s">
        <v>958</v>
      </c>
      <c r="D54" s="615" t="s">
        <v>905</v>
      </c>
      <c r="E54" s="234" t="s">
        <v>205</v>
      </c>
      <c r="F54" s="234"/>
      <c r="G54" s="236">
        <v>26229577.68</v>
      </c>
      <c r="H54" s="237">
        <v>1015.718627794627</v>
      </c>
      <c r="I54" s="238">
        <v>26470583.239999998</v>
      </c>
      <c r="J54" s="248">
        <v>1023.5926820420149</v>
      </c>
      <c r="K54" s="235">
        <v>-9.1046562070385972E-3</v>
      </c>
      <c r="L54" s="235">
        <v>-7.6925659840392235E-3</v>
      </c>
      <c r="M54" s="517"/>
      <c r="N54" s="517"/>
      <c r="O54" s="517"/>
      <c r="P54" s="517"/>
      <c r="Q54" s="713"/>
      <c r="R54" s="715"/>
      <c r="S54" s="139"/>
      <c r="T54" s="139"/>
    </row>
    <row r="55" spans="1:20" ht="12.75" customHeight="1">
      <c r="A55" s="295" t="s">
        <v>1321</v>
      </c>
      <c r="B55" s="628">
        <v>30290598804</v>
      </c>
      <c r="C55" s="614" t="s">
        <v>964</v>
      </c>
      <c r="D55" s="614" t="s">
        <v>905</v>
      </c>
      <c r="E55" s="234" t="s">
        <v>205</v>
      </c>
      <c r="F55" s="234"/>
      <c r="G55" s="236">
        <v>26883683.510000002</v>
      </c>
      <c r="H55" s="237">
        <v>6.0605405964850405</v>
      </c>
      <c r="I55" s="243">
        <v>26950520.329999998</v>
      </c>
      <c r="J55" s="248">
        <v>6.1076036497907769</v>
      </c>
      <c r="K55" s="235">
        <v>-2.4799825451087276E-3</v>
      </c>
      <c r="L55" s="235">
        <v>-7.7056495483869281E-3</v>
      </c>
      <c r="M55" s="517"/>
      <c r="N55" s="713"/>
      <c r="O55" s="517"/>
      <c r="P55" s="713"/>
      <c r="Q55" s="716"/>
      <c r="R55" s="643"/>
      <c r="S55" s="139"/>
      <c r="T55" s="139"/>
    </row>
    <row r="56" spans="1:20" ht="12.75" customHeight="1">
      <c r="A56" s="233" t="s">
        <v>226</v>
      </c>
      <c r="B56" s="628">
        <v>86292133603</v>
      </c>
      <c r="C56" s="614" t="s">
        <v>965</v>
      </c>
      <c r="D56" s="614" t="s">
        <v>905</v>
      </c>
      <c r="E56" s="234" t="s">
        <v>583</v>
      </c>
      <c r="F56" s="234"/>
      <c r="G56" s="238">
        <v>7091484.6100000003</v>
      </c>
      <c r="H56" s="239">
        <v>15.58575623914275</v>
      </c>
      <c r="I56" s="238">
        <v>7035589.7300000004</v>
      </c>
      <c r="J56" s="239">
        <v>15.579626501895786</v>
      </c>
      <c r="K56" s="235">
        <v>7.9445905951085471E-3</v>
      </c>
      <c r="L56" s="235">
        <v>3.9344571233579373E-4</v>
      </c>
      <c r="M56" s="517"/>
      <c r="N56" s="517"/>
      <c r="O56" s="517"/>
      <c r="P56" s="517"/>
      <c r="Q56" s="517"/>
      <c r="R56" s="643"/>
      <c r="S56" s="139"/>
      <c r="T56" s="139"/>
    </row>
    <row r="57" spans="1:20" ht="12.75" customHeight="1">
      <c r="A57" s="232" t="s">
        <v>227</v>
      </c>
      <c r="B57" s="628" t="s">
        <v>1061</v>
      </c>
      <c r="C57" s="614" t="s">
        <v>966</v>
      </c>
      <c r="D57" s="614" t="s">
        <v>905</v>
      </c>
      <c r="E57" s="244" t="s">
        <v>205</v>
      </c>
      <c r="F57" s="244"/>
      <c r="G57" s="238">
        <v>69515609.439999998</v>
      </c>
      <c r="H57" s="239">
        <v>19.805294272917642</v>
      </c>
      <c r="I57" s="238">
        <v>74222742.909999996</v>
      </c>
      <c r="J57" s="239">
        <v>20.89458179112318</v>
      </c>
      <c r="K57" s="235">
        <v>-6.3419018018610718E-2</v>
      </c>
      <c r="L57" s="235">
        <v>-5.2132535079898457E-2</v>
      </c>
      <c r="M57" s="517"/>
      <c r="N57" s="517"/>
      <c r="O57" s="517"/>
      <c r="P57" s="517"/>
      <c r="Q57" s="517"/>
      <c r="R57" s="643"/>
      <c r="S57" s="139"/>
      <c r="T57" s="139"/>
    </row>
    <row r="58" spans="1:20" ht="12.75" customHeight="1">
      <c r="A58" s="295" t="s">
        <v>228</v>
      </c>
      <c r="B58" s="628">
        <v>10423796399</v>
      </c>
      <c r="C58" s="614" t="s">
        <v>967</v>
      </c>
      <c r="D58" s="614" t="s">
        <v>905</v>
      </c>
      <c r="E58" s="244" t="s">
        <v>207</v>
      </c>
      <c r="F58" s="244"/>
      <c r="G58" s="238">
        <v>176421060.27000001</v>
      </c>
      <c r="H58" s="239">
        <v>1377.6938379176788</v>
      </c>
      <c r="I58" s="238">
        <v>170896218.43000001</v>
      </c>
      <c r="J58" s="239">
        <v>1375.0863970452067</v>
      </c>
      <c r="K58" s="235">
        <v>3.2328637173812069E-2</v>
      </c>
      <c r="L58" s="235">
        <v>1.896201488193805E-3</v>
      </c>
      <c r="M58" s="517"/>
      <c r="N58" s="517"/>
      <c r="O58" s="517"/>
      <c r="P58" s="517"/>
      <c r="Q58" s="517"/>
      <c r="R58" s="643"/>
      <c r="S58" s="139"/>
      <c r="T58" s="139"/>
    </row>
    <row r="59" spans="1:20" ht="12.75" customHeight="1">
      <c r="A59" s="295" t="s">
        <v>1127</v>
      </c>
      <c r="B59" s="628" t="s">
        <v>1129</v>
      </c>
      <c r="C59" s="614" t="s">
        <v>1130</v>
      </c>
      <c r="D59" s="614" t="s">
        <v>229</v>
      </c>
      <c r="E59" s="244" t="s">
        <v>583</v>
      </c>
      <c r="F59" s="244"/>
      <c r="G59" s="238">
        <v>23491279.359999999</v>
      </c>
      <c r="H59" s="239">
        <v>728.3160905957767</v>
      </c>
      <c r="I59" s="238">
        <v>22727531.899999999</v>
      </c>
      <c r="J59" s="239">
        <v>728.86966979705551</v>
      </c>
      <c r="K59" s="235">
        <v>3.3604505027666542E-2</v>
      </c>
      <c r="L59" s="235">
        <v>-7.5950368662336398E-4</v>
      </c>
      <c r="M59" s="517"/>
      <c r="N59" s="517"/>
      <c r="O59" s="517"/>
      <c r="P59" s="517"/>
      <c r="Q59" s="517"/>
      <c r="R59" s="643"/>
      <c r="S59" s="139"/>
      <c r="T59" s="139"/>
    </row>
    <row r="60" spans="1:20" ht="12.75" customHeight="1">
      <c r="A60" s="295" t="s">
        <v>526</v>
      </c>
      <c r="B60" s="628">
        <v>89809469629</v>
      </c>
      <c r="C60" s="614" t="s">
        <v>968</v>
      </c>
      <c r="D60" s="614" t="s">
        <v>229</v>
      </c>
      <c r="E60" s="244" t="s">
        <v>207</v>
      </c>
      <c r="F60" s="244"/>
      <c r="G60" s="238">
        <v>131051953.3</v>
      </c>
      <c r="H60" s="239">
        <v>769.99810459903642</v>
      </c>
      <c r="I60" s="238">
        <v>130135126.58</v>
      </c>
      <c r="J60" s="239">
        <v>766.6672536185564</v>
      </c>
      <c r="K60" s="235">
        <v>7.0451902118555676E-3</v>
      </c>
      <c r="L60" s="235">
        <v>4.3445849092405009E-3</v>
      </c>
      <c r="M60" s="517"/>
      <c r="N60" s="517"/>
      <c r="O60" s="517"/>
      <c r="P60" s="517"/>
      <c r="Q60" s="517"/>
      <c r="R60" s="643"/>
      <c r="S60" s="139"/>
      <c r="T60" s="139"/>
    </row>
    <row r="61" spans="1:20" ht="12.75" customHeight="1">
      <c r="A61" s="295" t="s">
        <v>899</v>
      </c>
      <c r="B61" s="628">
        <v>85535430386</v>
      </c>
      <c r="C61" s="614" t="s">
        <v>969</v>
      </c>
      <c r="D61" s="614" t="s">
        <v>229</v>
      </c>
      <c r="E61" s="244" t="s">
        <v>205</v>
      </c>
      <c r="F61" s="244"/>
      <c r="G61" s="238">
        <v>142491705.75999999</v>
      </c>
      <c r="H61" s="239">
        <v>44.887107052204271</v>
      </c>
      <c r="I61" s="238">
        <v>140107387.13999999</v>
      </c>
      <c r="J61" s="239">
        <v>45.09630214667169</v>
      </c>
      <c r="K61" s="235">
        <v>1.7017793769985357E-2</v>
      </c>
      <c r="L61" s="235">
        <v>-4.6388525113884027E-3</v>
      </c>
      <c r="M61" s="517"/>
      <c r="N61" s="517"/>
      <c r="O61" s="517"/>
      <c r="P61" s="517"/>
      <c r="Q61" s="517"/>
      <c r="R61" s="643"/>
      <c r="S61" s="139"/>
      <c r="T61" s="139"/>
    </row>
    <row r="62" spans="1:20" ht="12.75" customHeight="1">
      <c r="A62" s="233" t="s">
        <v>230</v>
      </c>
      <c r="B62" s="628">
        <v>40425097619</v>
      </c>
      <c r="C62" s="614" t="s">
        <v>970</v>
      </c>
      <c r="D62" s="614" t="s">
        <v>229</v>
      </c>
      <c r="E62" s="234" t="s">
        <v>205</v>
      </c>
      <c r="F62" s="234"/>
      <c r="G62" s="236">
        <v>20031011.98</v>
      </c>
      <c r="H62" s="237">
        <v>762.15701851262349</v>
      </c>
      <c r="I62" s="238">
        <v>20058214.199999999</v>
      </c>
      <c r="J62" s="239">
        <v>770.2003416069673</v>
      </c>
      <c r="K62" s="235">
        <v>-1.3561636010447353E-3</v>
      </c>
      <c r="L62" s="235">
        <v>-1.0443157007126169E-2</v>
      </c>
      <c r="M62" s="517"/>
      <c r="N62" s="517"/>
      <c r="O62" s="517"/>
      <c r="P62" s="517"/>
      <c r="Q62" s="517"/>
      <c r="R62" s="643"/>
      <c r="S62" s="139"/>
      <c r="T62" s="139"/>
    </row>
    <row r="63" spans="1:20" ht="12.75" customHeight="1">
      <c r="A63" s="233" t="s">
        <v>908</v>
      </c>
      <c r="B63" s="628">
        <v>55749429688</v>
      </c>
      <c r="C63" s="614" t="s">
        <v>971</v>
      </c>
      <c r="D63" s="614" t="s">
        <v>229</v>
      </c>
      <c r="E63" s="234" t="s">
        <v>583</v>
      </c>
      <c r="F63" s="234"/>
      <c r="G63" s="236">
        <v>31249675.09</v>
      </c>
      <c r="H63" s="237">
        <v>783.02623351580462</v>
      </c>
      <c r="I63" s="238">
        <v>31287218.449999999</v>
      </c>
      <c r="J63" s="239">
        <v>783.78038823760744</v>
      </c>
      <c r="K63" s="235">
        <v>-1.1999583810876624E-3</v>
      </c>
      <c r="L63" s="235">
        <v>-9.6220157217585811E-4</v>
      </c>
      <c r="M63" s="517"/>
      <c r="N63" s="517"/>
      <c r="O63" s="517"/>
      <c r="P63" s="517"/>
      <c r="Q63" s="517"/>
      <c r="R63" s="643"/>
      <c r="S63" s="139"/>
      <c r="T63" s="139"/>
    </row>
    <row r="64" spans="1:20" ht="12.75" customHeight="1">
      <c r="A64" s="233" t="s">
        <v>1117</v>
      </c>
      <c r="B64" s="628" t="s">
        <v>1118</v>
      </c>
      <c r="C64" s="614" t="s">
        <v>1119</v>
      </c>
      <c r="D64" s="614" t="s">
        <v>229</v>
      </c>
      <c r="E64" s="234" t="s">
        <v>583</v>
      </c>
      <c r="F64" s="234"/>
      <c r="G64" s="236">
        <v>19547133.370000001</v>
      </c>
      <c r="H64" s="237">
        <v>774.70884728271506</v>
      </c>
      <c r="I64" s="238">
        <v>19451535.140000001</v>
      </c>
      <c r="J64" s="239">
        <v>770.92001578687882</v>
      </c>
      <c r="K64" s="235">
        <v>4.9146881884614135E-3</v>
      </c>
      <c r="L64" s="235">
        <v>4.9146881884614135E-3</v>
      </c>
      <c r="M64" s="517"/>
      <c r="N64" s="517"/>
      <c r="O64" s="517"/>
      <c r="P64" s="517"/>
      <c r="Q64" s="517"/>
      <c r="R64" s="643"/>
      <c r="S64" s="139"/>
      <c r="T64" s="139"/>
    </row>
    <row r="65" spans="1:20" ht="12.75" customHeight="1">
      <c r="A65" s="233" t="s">
        <v>1480</v>
      </c>
      <c r="B65" s="628" t="s">
        <v>1481</v>
      </c>
      <c r="C65" s="614" t="s">
        <v>1482</v>
      </c>
      <c r="D65" s="614" t="s">
        <v>229</v>
      </c>
      <c r="E65" s="234" t="s">
        <v>583</v>
      </c>
      <c r="F65" s="234"/>
      <c r="G65" s="236">
        <v>0</v>
      </c>
      <c r="H65" s="237">
        <v>0</v>
      </c>
      <c r="I65" s="238"/>
      <c r="J65" s="239"/>
      <c r="K65" s="235"/>
      <c r="L65" s="235"/>
      <c r="M65" s="517"/>
      <c r="N65" s="517"/>
      <c r="O65" s="517"/>
      <c r="P65" s="517"/>
      <c r="Q65" s="517"/>
      <c r="R65" s="643"/>
      <c r="S65" s="139"/>
      <c r="T65" s="139"/>
    </row>
    <row r="66" spans="1:20" ht="12.75" customHeight="1">
      <c r="A66" s="233" t="s">
        <v>231</v>
      </c>
      <c r="B66" s="628">
        <v>61515780704</v>
      </c>
      <c r="C66" s="614" t="s">
        <v>972</v>
      </c>
      <c r="D66" s="614" t="s">
        <v>229</v>
      </c>
      <c r="E66" s="234" t="s">
        <v>207</v>
      </c>
      <c r="F66" s="234"/>
      <c r="G66" s="236">
        <v>434429286.49000001</v>
      </c>
      <c r="H66" s="237">
        <v>133.41620782621357</v>
      </c>
      <c r="I66" s="238">
        <v>373157845.93000001</v>
      </c>
      <c r="J66" s="239">
        <v>133.37844494484574</v>
      </c>
      <c r="K66" s="235">
        <v>0.16419711183426067</v>
      </c>
      <c r="L66" s="235">
        <v>2.8312581829426087E-4</v>
      </c>
      <c r="M66" s="517"/>
      <c r="N66" s="517"/>
      <c r="O66" s="517"/>
      <c r="P66" s="517"/>
      <c r="Q66" s="517"/>
      <c r="R66" s="643"/>
      <c r="S66" s="139"/>
      <c r="T66" s="139"/>
    </row>
    <row r="67" spans="1:20" ht="12.75" customHeight="1">
      <c r="A67" s="233" t="s">
        <v>1210</v>
      </c>
      <c r="B67" s="628" t="s">
        <v>1211</v>
      </c>
      <c r="C67" s="614" t="s">
        <v>1212</v>
      </c>
      <c r="D67" s="614" t="s">
        <v>229</v>
      </c>
      <c r="E67" s="234" t="s">
        <v>216</v>
      </c>
      <c r="F67" s="234"/>
      <c r="G67" s="236">
        <v>35704416.659999996</v>
      </c>
      <c r="H67" s="237">
        <v>756.19285333363234</v>
      </c>
      <c r="I67" s="238">
        <v>30018956.879999999</v>
      </c>
      <c r="J67" s="239">
        <v>752.68719682053279</v>
      </c>
      <c r="K67" s="235">
        <v>0.18939564764783379</v>
      </c>
      <c r="L67" s="235">
        <v>4.6575211162194208E-3</v>
      </c>
      <c r="M67" s="517"/>
      <c r="N67" s="517"/>
      <c r="O67" s="517"/>
      <c r="P67" s="517"/>
      <c r="Q67" s="517"/>
      <c r="R67" s="643"/>
      <c r="S67" s="139"/>
      <c r="T67" s="139"/>
    </row>
    <row r="68" spans="1:20" ht="12.75" customHeight="1">
      <c r="A68" s="233" t="s">
        <v>232</v>
      </c>
      <c r="B68" s="628">
        <v>16128752508</v>
      </c>
      <c r="C68" s="614" t="s">
        <v>973</v>
      </c>
      <c r="D68" s="614" t="s">
        <v>229</v>
      </c>
      <c r="E68" s="234" t="s">
        <v>206</v>
      </c>
      <c r="F68" s="234"/>
      <c r="G68" s="236">
        <v>48437990.369999997</v>
      </c>
      <c r="H68" s="237">
        <v>112.75614762792003</v>
      </c>
      <c r="I68" s="238">
        <v>49441003.700000003</v>
      </c>
      <c r="J68" s="239">
        <v>115.9977926218351</v>
      </c>
      <c r="K68" s="235">
        <v>-2.0287074592702958E-2</v>
      </c>
      <c r="L68" s="235">
        <v>-2.794574724782195E-2</v>
      </c>
      <c r="M68" s="517"/>
      <c r="N68" s="517"/>
      <c r="O68" s="517"/>
      <c r="P68" s="517"/>
      <c r="Q68" s="517"/>
      <c r="R68" s="643"/>
      <c r="S68" s="139"/>
      <c r="T68" s="139"/>
    </row>
    <row r="69" spans="1:20" ht="12.75" customHeight="1">
      <c r="A69" s="233" t="s">
        <v>233</v>
      </c>
      <c r="B69" s="628" t="s">
        <v>1062</v>
      </c>
      <c r="C69" s="614" t="s">
        <v>974</v>
      </c>
      <c r="D69" s="614" t="s">
        <v>234</v>
      </c>
      <c r="E69" s="234" t="s">
        <v>216</v>
      </c>
      <c r="F69" s="234"/>
      <c r="G69" s="236">
        <v>1021479410.96</v>
      </c>
      <c r="H69" s="237">
        <v>1025.4851369028693</v>
      </c>
      <c r="I69" s="238">
        <v>1011450753.8099999</v>
      </c>
      <c r="J69" s="239">
        <v>1021.0203374754944</v>
      </c>
      <c r="K69" s="235">
        <v>9.9151215343145083E-3</v>
      </c>
      <c r="L69" s="235">
        <v>4.3728800137461388E-3</v>
      </c>
      <c r="M69" s="517"/>
      <c r="N69" s="517"/>
      <c r="O69" s="517"/>
      <c r="P69" s="517"/>
      <c r="Q69" s="517"/>
      <c r="R69" s="643"/>
      <c r="S69" s="139"/>
      <c r="T69" s="139"/>
    </row>
    <row r="70" spans="1:20" ht="12.75" customHeight="1">
      <c r="A70" s="233" t="s">
        <v>900</v>
      </c>
      <c r="B70" s="628">
        <v>97407922886</v>
      </c>
      <c r="C70" s="614" t="s">
        <v>975</v>
      </c>
      <c r="D70" s="614" t="s">
        <v>234</v>
      </c>
      <c r="E70" s="234" t="s">
        <v>216</v>
      </c>
      <c r="F70" s="234"/>
      <c r="G70" s="236">
        <v>573337748.17999995</v>
      </c>
      <c r="H70" s="237">
        <v>880.18491171770529</v>
      </c>
      <c r="I70" s="238">
        <v>540107958.37</v>
      </c>
      <c r="J70" s="239">
        <v>875.77034810547491</v>
      </c>
      <c r="K70" s="235">
        <v>6.1524347669833723E-2</v>
      </c>
      <c r="L70" s="235">
        <v>5.0407776670906568E-3</v>
      </c>
      <c r="M70" s="517"/>
      <c r="N70" s="517"/>
      <c r="O70" s="517"/>
      <c r="P70" s="517"/>
      <c r="Q70" s="517"/>
      <c r="R70" s="643"/>
      <c r="S70" s="139"/>
      <c r="T70" s="139"/>
    </row>
    <row r="71" spans="1:20" ht="12.75" customHeight="1">
      <c r="A71" s="233" t="s">
        <v>1077</v>
      </c>
      <c r="B71" s="628" t="s">
        <v>1063</v>
      </c>
      <c r="C71" s="614" t="s">
        <v>1066</v>
      </c>
      <c r="D71" s="614" t="s">
        <v>234</v>
      </c>
      <c r="E71" s="234" t="s">
        <v>216</v>
      </c>
      <c r="F71" s="234" t="s">
        <v>670</v>
      </c>
      <c r="G71" s="236">
        <v>24555534.529599998</v>
      </c>
      <c r="H71" s="237">
        <v>675.38649999999996</v>
      </c>
      <c r="I71" s="238">
        <v>25015206.9954</v>
      </c>
      <c r="J71" s="239">
        <v>683.37729999999999</v>
      </c>
      <c r="K71" s="235">
        <v>-1.837572105177987E-2</v>
      </c>
      <c r="L71" s="235">
        <v>-1.1693101307286624E-2</v>
      </c>
      <c r="M71" s="517"/>
      <c r="N71" s="517"/>
      <c r="O71" s="517"/>
      <c r="P71" s="517"/>
      <c r="Q71" s="517"/>
      <c r="R71" s="643"/>
      <c r="S71" s="139"/>
      <c r="T71" s="139"/>
    </row>
    <row r="72" spans="1:20" ht="12.75" customHeight="1">
      <c r="A72" s="233"/>
      <c r="B72" s="628"/>
      <c r="C72" s="614"/>
      <c r="D72" s="614"/>
      <c r="E72" s="234"/>
      <c r="F72" s="234" t="s">
        <v>671</v>
      </c>
      <c r="G72" s="236">
        <v>10722075.561799999</v>
      </c>
      <c r="H72" s="237">
        <v>673.49360000000001</v>
      </c>
      <c r="I72" s="238">
        <v>10850669.000499999</v>
      </c>
      <c r="J72" s="239">
        <v>681.57100000000003</v>
      </c>
      <c r="K72" s="235">
        <v>-1.1851199100633703E-2</v>
      </c>
      <c r="L72" s="235">
        <v>-1.1851149770163327E-2</v>
      </c>
      <c r="M72" s="517"/>
      <c r="N72" s="517"/>
      <c r="O72" s="517"/>
      <c r="P72" s="517"/>
      <c r="Q72" s="517"/>
      <c r="R72" s="643"/>
      <c r="S72" s="139"/>
      <c r="T72" s="139"/>
    </row>
    <row r="73" spans="1:20" ht="12.75" customHeight="1">
      <c r="A73" s="233"/>
      <c r="B73" s="628"/>
      <c r="C73" s="614"/>
      <c r="D73" s="614"/>
      <c r="E73" s="234"/>
      <c r="F73" s="234" t="s">
        <v>672</v>
      </c>
      <c r="G73" s="236">
        <v>1721350.9787999999</v>
      </c>
      <c r="H73" s="237">
        <v>671.59400000000005</v>
      </c>
      <c r="I73" s="238">
        <v>1742271.5944000001</v>
      </c>
      <c r="J73" s="239">
        <v>679.75630000000001</v>
      </c>
      <c r="K73" s="235">
        <v>-1.2007666122344607E-2</v>
      </c>
      <c r="L73" s="235">
        <v>-1.2007685695594073E-2</v>
      </c>
      <c r="M73" s="517"/>
      <c r="N73" s="517"/>
      <c r="O73" s="517"/>
      <c r="P73" s="517"/>
      <c r="Q73" s="517"/>
      <c r="R73" s="643"/>
      <c r="S73" s="139"/>
      <c r="T73" s="139"/>
    </row>
    <row r="74" spans="1:20" ht="12.75" customHeight="1">
      <c r="A74" s="233" t="s">
        <v>1126</v>
      </c>
      <c r="B74" s="628" t="s">
        <v>1133</v>
      </c>
      <c r="C74" s="614" t="s">
        <v>1134</v>
      </c>
      <c r="D74" s="614" t="s">
        <v>234</v>
      </c>
      <c r="E74" s="234" t="s">
        <v>216</v>
      </c>
      <c r="F74" s="234" t="s">
        <v>670</v>
      </c>
      <c r="G74" s="236">
        <v>31301270.0108</v>
      </c>
      <c r="H74" s="237">
        <v>657.76130000000001</v>
      </c>
      <c r="I74" s="238">
        <v>31680094.988499999</v>
      </c>
      <c r="J74" s="239">
        <v>665.72180000000003</v>
      </c>
      <c r="K74" s="235">
        <v>-1.1957823290539848E-2</v>
      </c>
      <c r="L74" s="235">
        <v>-1.195769764487209E-2</v>
      </c>
      <c r="M74" s="517"/>
      <c r="N74" s="517"/>
      <c r="O74" s="517"/>
      <c r="P74" s="517"/>
      <c r="Q74" s="517"/>
      <c r="R74" s="643"/>
      <c r="S74" s="139"/>
      <c r="T74" s="139"/>
    </row>
    <row r="75" spans="1:20" ht="12.75" customHeight="1">
      <c r="A75" s="233"/>
      <c r="B75" s="628"/>
      <c r="C75" s="614"/>
      <c r="D75" s="614"/>
      <c r="E75" s="234"/>
      <c r="F75" s="234" t="s">
        <v>671</v>
      </c>
      <c r="G75" s="236">
        <v>13568211.0024</v>
      </c>
      <c r="H75" s="237">
        <v>657.07029999999997</v>
      </c>
      <c r="I75" s="238">
        <v>13734855.253699999</v>
      </c>
      <c r="J75" s="239">
        <v>665.07460000000003</v>
      </c>
      <c r="K75" s="235">
        <v>-1.2132945576918797E-2</v>
      </c>
      <c r="L75" s="235">
        <v>-1.2035191240200804E-2</v>
      </c>
      <c r="M75" s="517"/>
      <c r="N75" s="517"/>
      <c r="O75" s="517"/>
      <c r="P75" s="517"/>
      <c r="Q75" s="517"/>
      <c r="R75" s="643"/>
      <c r="S75" s="139"/>
      <c r="T75" s="139"/>
    </row>
    <row r="76" spans="1:20" ht="12.75" customHeight="1">
      <c r="A76" s="233"/>
      <c r="B76" s="628"/>
      <c r="C76" s="614"/>
      <c r="D76" s="614"/>
      <c r="E76" s="234"/>
      <c r="F76" s="234" t="s">
        <v>672</v>
      </c>
      <c r="G76" s="236">
        <v>3325350.9974000002</v>
      </c>
      <c r="H76" s="237">
        <v>656.3818</v>
      </c>
      <c r="I76" s="238">
        <v>3379698.5284000002</v>
      </c>
      <c r="J76" s="239">
        <v>664.42949999999996</v>
      </c>
      <c r="K76" s="235">
        <v>-1.6080585455569896E-2</v>
      </c>
      <c r="L76" s="235">
        <v>-1.2112195500049272E-2</v>
      </c>
      <c r="M76" s="517"/>
      <c r="N76" s="517"/>
      <c r="O76" s="517"/>
      <c r="P76" s="517"/>
      <c r="Q76" s="517"/>
      <c r="R76" s="643"/>
      <c r="S76" s="139"/>
      <c r="T76" s="139"/>
    </row>
    <row r="77" spans="1:20" ht="12.75" customHeight="1">
      <c r="A77" s="233" t="s">
        <v>235</v>
      </c>
      <c r="B77" s="628">
        <v>30096106301</v>
      </c>
      <c r="C77" s="614" t="s">
        <v>976</v>
      </c>
      <c r="D77" s="614" t="s">
        <v>234</v>
      </c>
      <c r="E77" s="234" t="s">
        <v>207</v>
      </c>
      <c r="F77" s="234"/>
      <c r="G77" s="236">
        <v>237940895.86000001</v>
      </c>
      <c r="H77" s="237">
        <v>850.822278464698</v>
      </c>
      <c r="I77" s="238">
        <v>238176026.88999999</v>
      </c>
      <c r="J77" s="239">
        <v>861.83409119194459</v>
      </c>
      <c r="K77" s="235">
        <v>-9.8721535105872338E-4</v>
      </c>
      <c r="L77" s="235">
        <v>-1.277718396126204E-2</v>
      </c>
      <c r="M77" s="517"/>
      <c r="N77" s="517"/>
      <c r="O77" s="517"/>
      <c r="P77" s="517"/>
      <c r="Q77" s="517"/>
      <c r="R77" s="643"/>
      <c r="S77" s="139"/>
      <c r="T77" s="139"/>
    </row>
    <row r="78" spans="1:20" ht="12.75" customHeight="1">
      <c r="A78" s="233" t="s">
        <v>236</v>
      </c>
      <c r="B78" s="628">
        <v>18911840764</v>
      </c>
      <c r="C78" s="614" t="s">
        <v>977</v>
      </c>
      <c r="D78" s="614" t="s">
        <v>234</v>
      </c>
      <c r="E78" s="234" t="s">
        <v>205</v>
      </c>
      <c r="F78" s="234"/>
      <c r="G78" s="236">
        <v>232775187.37</v>
      </c>
      <c r="H78" s="237">
        <v>87.563003554138433</v>
      </c>
      <c r="I78" s="238">
        <v>236969816.69999999</v>
      </c>
      <c r="J78" s="239">
        <v>88.390204216661616</v>
      </c>
      <c r="K78" s="235">
        <v>-1.7701112269966068E-2</v>
      </c>
      <c r="L78" s="235">
        <v>-9.3585105934991253E-3</v>
      </c>
      <c r="M78" s="517"/>
      <c r="N78" s="517"/>
      <c r="O78" s="517"/>
      <c r="P78" s="517"/>
      <c r="Q78" s="517"/>
      <c r="R78" s="643"/>
      <c r="S78" s="139"/>
      <c r="T78" s="139"/>
    </row>
    <row r="79" spans="1:20" ht="12.75" customHeight="1">
      <c r="A79" s="233" t="s">
        <v>237</v>
      </c>
      <c r="B79" s="628">
        <v>28173216249</v>
      </c>
      <c r="C79" s="614" t="s">
        <v>978</v>
      </c>
      <c r="D79" s="614" t="s">
        <v>234</v>
      </c>
      <c r="E79" s="234" t="s">
        <v>207</v>
      </c>
      <c r="F79" s="234"/>
      <c r="G79" s="236">
        <v>154800026.05000001</v>
      </c>
      <c r="H79" s="237">
        <v>970.95098207353692</v>
      </c>
      <c r="I79" s="238">
        <v>165118289.5</v>
      </c>
      <c r="J79" s="239">
        <v>966.69609630671448</v>
      </c>
      <c r="K79" s="235">
        <v>-6.2490130446754555E-2</v>
      </c>
      <c r="L79" s="235">
        <v>4.4014719652623047E-3</v>
      </c>
      <c r="M79" s="517"/>
      <c r="N79" s="517"/>
      <c r="O79" s="517"/>
      <c r="P79" s="517"/>
      <c r="Q79" s="517"/>
      <c r="R79" s="643"/>
      <c r="S79" s="139"/>
      <c r="T79" s="139"/>
    </row>
    <row r="80" spans="1:20" ht="12.75" customHeight="1">
      <c r="A80" s="233" t="s">
        <v>909</v>
      </c>
      <c r="B80" s="628">
        <v>62937824927</v>
      </c>
      <c r="C80" s="614" t="s">
        <v>979</v>
      </c>
      <c r="D80" s="614" t="s">
        <v>234</v>
      </c>
      <c r="E80" s="234" t="s">
        <v>583</v>
      </c>
      <c r="F80" s="234"/>
      <c r="G80" s="236">
        <v>21377190.57</v>
      </c>
      <c r="H80" s="237">
        <v>787.54815170042616</v>
      </c>
      <c r="I80" s="238">
        <v>19628565.079999998</v>
      </c>
      <c r="J80" s="239">
        <v>786.3306198083086</v>
      </c>
      <c r="K80" s="235">
        <v>8.9085752467036761E-2</v>
      </c>
      <c r="L80" s="235">
        <v>1.5483714629023204E-3</v>
      </c>
      <c r="M80" s="517"/>
      <c r="N80" s="517"/>
      <c r="O80" s="517"/>
      <c r="P80" s="517"/>
      <c r="Q80" s="517"/>
      <c r="R80" s="643"/>
      <c r="S80" s="139"/>
      <c r="T80" s="139"/>
    </row>
    <row r="81" spans="1:20" ht="12.75" customHeight="1">
      <c r="A81" s="233" t="s">
        <v>238</v>
      </c>
      <c r="B81" s="628">
        <v>52772437018</v>
      </c>
      <c r="C81" s="614" t="s">
        <v>980</v>
      </c>
      <c r="D81" s="614" t="s">
        <v>234</v>
      </c>
      <c r="E81" s="234" t="s">
        <v>206</v>
      </c>
      <c r="F81" s="234"/>
      <c r="G81" s="236">
        <v>215507770.24000001</v>
      </c>
      <c r="H81" s="237">
        <v>118.1317094199391</v>
      </c>
      <c r="I81" s="238">
        <v>215309735.97999999</v>
      </c>
      <c r="J81" s="239">
        <v>117.79808846230021</v>
      </c>
      <c r="K81" s="235">
        <v>9.1976453874065278E-4</v>
      </c>
      <c r="L81" s="235">
        <v>2.8321423716961558E-3</v>
      </c>
      <c r="M81" s="517"/>
      <c r="N81" s="517"/>
      <c r="O81" s="517"/>
      <c r="P81" s="517"/>
      <c r="Q81" s="517"/>
      <c r="R81" s="643"/>
      <c r="S81" s="139"/>
      <c r="T81" s="139"/>
    </row>
    <row r="82" spans="1:20" ht="12.75" customHeight="1">
      <c r="A82" s="233" t="s">
        <v>239</v>
      </c>
      <c r="B82" s="628">
        <v>66324185184</v>
      </c>
      <c r="C82" s="614" t="s">
        <v>981</v>
      </c>
      <c r="D82" s="614" t="s">
        <v>234</v>
      </c>
      <c r="E82" s="234" t="s">
        <v>207</v>
      </c>
      <c r="F82" s="234"/>
      <c r="G82" s="236">
        <v>1578880662.23</v>
      </c>
      <c r="H82" s="237">
        <v>143.51021544514327</v>
      </c>
      <c r="I82" s="238">
        <v>1544850884.5</v>
      </c>
      <c r="J82" s="239">
        <v>143.50858012896578</v>
      </c>
      <c r="K82" s="235">
        <v>2.2027872121142655E-2</v>
      </c>
      <c r="L82" s="235">
        <v>1.1395250207435481E-5</v>
      </c>
      <c r="M82" s="517"/>
      <c r="N82" s="517"/>
      <c r="O82" s="517"/>
      <c r="P82" s="517"/>
      <c r="Q82" s="517"/>
      <c r="R82" s="643"/>
      <c r="S82" s="139"/>
      <c r="T82" s="139"/>
    </row>
    <row r="83" spans="1:20" ht="12.75" customHeight="1">
      <c r="A83" s="233" t="s">
        <v>1141</v>
      </c>
      <c r="B83" s="628">
        <v>31076456551</v>
      </c>
      <c r="C83" s="614" t="s">
        <v>982</v>
      </c>
      <c r="D83" s="614" t="s">
        <v>234</v>
      </c>
      <c r="E83" s="234" t="s">
        <v>216</v>
      </c>
      <c r="F83" s="234"/>
      <c r="G83" s="236">
        <v>114049509.2</v>
      </c>
      <c r="H83" s="237">
        <v>104.36516522855267</v>
      </c>
      <c r="I83" s="238">
        <v>102774424.77</v>
      </c>
      <c r="J83" s="239">
        <v>104.25298321746016</v>
      </c>
      <c r="K83" s="235">
        <v>0.10970710325290201</v>
      </c>
      <c r="L83" s="235">
        <v>1.0760556449354031E-3</v>
      </c>
      <c r="M83" s="517"/>
      <c r="N83" s="517"/>
      <c r="O83" s="517"/>
      <c r="P83" s="517"/>
      <c r="Q83" s="517"/>
      <c r="R83" s="643"/>
      <c r="S83" s="139"/>
      <c r="T83" s="139"/>
    </row>
    <row r="84" spans="1:20" ht="12.75" customHeight="1">
      <c r="A84" s="295" t="s">
        <v>240</v>
      </c>
      <c r="B84" s="628">
        <v>51707511570</v>
      </c>
      <c r="C84" s="614" t="s">
        <v>983</v>
      </c>
      <c r="D84" s="614" t="s">
        <v>241</v>
      </c>
      <c r="E84" s="234" t="s">
        <v>205</v>
      </c>
      <c r="F84" s="234"/>
      <c r="G84" s="236">
        <v>16396011.027000001</v>
      </c>
      <c r="H84" s="237">
        <v>800.89541898923619</v>
      </c>
      <c r="I84" s="238">
        <v>16838569.685899999</v>
      </c>
      <c r="J84" s="239">
        <v>820.4266883197804</v>
      </c>
      <c r="K84" s="235">
        <v>-2.6282437710287265E-2</v>
      </c>
      <c r="L84" s="235">
        <v>-2.3806233522880471E-2</v>
      </c>
      <c r="M84" s="517"/>
      <c r="N84" s="517"/>
      <c r="O84" s="517"/>
      <c r="P84" s="517"/>
      <c r="Q84" s="517"/>
      <c r="R84" s="643"/>
      <c r="S84" s="139"/>
      <c r="T84" s="139"/>
    </row>
    <row r="85" spans="1:20" ht="12.75" customHeight="1">
      <c r="A85" s="295" t="s">
        <v>242</v>
      </c>
      <c r="B85" s="628">
        <v>40759487854</v>
      </c>
      <c r="C85" s="614" t="s">
        <v>984</v>
      </c>
      <c r="D85" s="614" t="s">
        <v>241</v>
      </c>
      <c r="E85" s="234" t="s">
        <v>205</v>
      </c>
      <c r="F85" s="234"/>
      <c r="G85" s="236">
        <v>20446194.034299999</v>
      </c>
      <c r="H85" s="237">
        <v>104.77148565722538</v>
      </c>
      <c r="I85" s="238">
        <v>20684996.169300001</v>
      </c>
      <c r="J85" s="239">
        <v>105.1248433078599</v>
      </c>
      <c r="K85" s="235">
        <v>-1.1544702887323899E-2</v>
      </c>
      <c r="L85" s="235">
        <v>-3.3613144097605074E-3</v>
      </c>
      <c r="M85" s="517"/>
      <c r="N85" s="517"/>
      <c r="O85" s="517"/>
      <c r="P85" s="517"/>
      <c r="Q85" s="517"/>
      <c r="R85" s="643"/>
      <c r="S85" s="139"/>
      <c r="T85" s="139"/>
    </row>
    <row r="86" spans="1:20" ht="12.75" customHeight="1">
      <c r="A86" s="233" t="s">
        <v>872</v>
      </c>
      <c r="B86" s="628">
        <v>89187481269</v>
      </c>
      <c r="C86" s="614" t="s">
        <v>985</v>
      </c>
      <c r="D86" s="614" t="s">
        <v>243</v>
      </c>
      <c r="E86" s="234" t="s">
        <v>583</v>
      </c>
      <c r="F86" s="234"/>
      <c r="G86" s="236">
        <v>63953718.7148</v>
      </c>
      <c r="H86" s="237">
        <v>796.07276008569761</v>
      </c>
      <c r="I86" s="238">
        <v>60432083.011299998</v>
      </c>
      <c r="J86" s="239">
        <v>791.36646525069864</v>
      </c>
      <c r="K86" s="235">
        <v>5.8274273002330679E-2</v>
      </c>
      <c r="L86" s="235">
        <v>5.9470486072568107E-3</v>
      </c>
      <c r="M86" s="517"/>
      <c r="N86" s="517"/>
      <c r="O86" s="517"/>
      <c r="P86" s="517"/>
      <c r="Q86" s="517"/>
      <c r="R86" s="643"/>
      <c r="S86" s="139"/>
      <c r="T86" s="139"/>
    </row>
    <row r="87" spans="1:20" ht="12.75" customHeight="1">
      <c r="A87" s="233" t="s">
        <v>873</v>
      </c>
      <c r="B87" s="628">
        <v>45341487821</v>
      </c>
      <c r="C87" s="614" t="s">
        <v>986</v>
      </c>
      <c r="D87" s="614" t="s">
        <v>243</v>
      </c>
      <c r="E87" s="247" t="s">
        <v>583</v>
      </c>
      <c r="F87" s="247"/>
      <c r="G87" s="236">
        <v>17773951.277899999</v>
      </c>
      <c r="H87" s="237">
        <v>718.97094200224217</v>
      </c>
      <c r="I87" s="238">
        <v>18390629.041200001</v>
      </c>
      <c r="J87" s="239">
        <v>711.16243959507199</v>
      </c>
      <c r="K87" s="235">
        <v>-3.3532173473700966E-2</v>
      </c>
      <c r="L87" s="235">
        <v>1.0979913972420041E-2</v>
      </c>
      <c r="M87" s="517"/>
      <c r="N87" s="517"/>
      <c r="O87" s="517"/>
      <c r="P87" s="517"/>
      <c r="Q87" s="517"/>
      <c r="R87" s="643"/>
      <c r="S87" s="139"/>
      <c r="T87" s="139"/>
    </row>
    <row r="88" spans="1:20" ht="12.75" customHeight="1">
      <c r="A88" s="233" t="s">
        <v>244</v>
      </c>
      <c r="B88" s="628">
        <v>41253175713</v>
      </c>
      <c r="C88" s="614" t="s">
        <v>987</v>
      </c>
      <c r="D88" s="614" t="s">
        <v>243</v>
      </c>
      <c r="E88" s="247" t="s">
        <v>207</v>
      </c>
      <c r="F88" s="247"/>
      <c r="G88" s="236">
        <v>544691022.83879995</v>
      </c>
      <c r="H88" s="237">
        <v>158.06729820644401</v>
      </c>
      <c r="I88" s="238">
        <v>594818113.33399999</v>
      </c>
      <c r="J88" s="239">
        <v>158.07260680490378</v>
      </c>
      <c r="K88" s="235">
        <v>-8.4272972479324748E-2</v>
      </c>
      <c r="L88" s="235">
        <v>-3.3583291672578675E-5</v>
      </c>
      <c r="M88" s="517"/>
      <c r="N88" s="517"/>
      <c r="O88" s="517"/>
      <c r="P88" s="517"/>
      <c r="Q88" s="517"/>
      <c r="R88" s="643"/>
      <c r="S88" s="139"/>
      <c r="T88" s="139"/>
    </row>
    <row r="89" spans="1:20" ht="12.75" customHeight="1">
      <c r="A89" s="233" t="s">
        <v>851</v>
      </c>
      <c r="B89" s="628" t="s">
        <v>1064</v>
      </c>
      <c r="C89" s="614" t="s">
        <v>988</v>
      </c>
      <c r="D89" s="614" t="s">
        <v>243</v>
      </c>
      <c r="E89" s="247" t="s">
        <v>216</v>
      </c>
      <c r="F89" s="247"/>
      <c r="G89" s="236">
        <v>387486736.37480003</v>
      </c>
      <c r="H89" s="237">
        <v>813.49104093630888</v>
      </c>
      <c r="I89" s="238">
        <v>381117756.41079998</v>
      </c>
      <c r="J89" s="239">
        <v>809.75908925434146</v>
      </c>
      <c r="K89" s="235">
        <v>1.6711317845645057E-2</v>
      </c>
      <c r="L89" s="235">
        <v>4.6087184836713924E-3</v>
      </c>
      <c r="M89" s="517"/>
      <c r="N89" s="517"/>
      <c r="O89" s="517"/>
      <c r="P89" s="517"/>
      <c r="Q89" s="517"/>
      <c r="R89" s="643"/>
      <c r="S89" s="139"/>
      <c r="T89" s="139"/>
    </row>
    <row r="90" spans="1:20" ht="12.75" customHeight="1">
      <c r="A90" s="233" t="s">
        <v>859</v>
      </c>
      <c r="B90" s="628">
        <v>79265733460</v>
      </c>
      <c r="C90" s="614" t="s">
        <v>989</v>
      </c>
      <c r="D90" s="614" t="s">
        <v>243</v>
      </c>
      <c r="E90" s="247" t="s">
        <v>583</v>
      </c>
      <c r="F90" s="247"/>
      <c r="G90" s="236">
        <v>116258588.04880001</v>
      </c>
      <c r="H90" s="237">
        <v>938.05424460645168</v>
      </c>
      <c r="I90" s="238">
        <v>114345439.8071</v>
      </c>
      <c r="J90" s="239">
        <v>921.28856090408169</v>
      </c>
      <c r="K90" s="235">
        <v>1.6731303363977323E-2</v>
      </c>
      <c r="L90" s="235">
        <v>1.8198080833563557E-2</v>
      </c>
      <c r="M90" s="517"/>
      <c r="N90" s="517"/>
      <c r="O90" s="517"/>
      <c r="P90" s="517"/>
      <c r="Q90" s="517"/>
      <c r="R90" s="643"/>
      <c r="S90" s="139"/>
      <c r="T90" s="139"/>
    </row>
    <row r="91" spans="1:20" ht="12.75" customHeight="1">
      <c r="A91" s="233" t="s">
        <v>245</v>
      </c>
      <c r="B91" s="628">
        <v>20010251059</v>
      </c>
      <c r="C91" s="614" t="s">
        <v>990</v>
      </c>
      <c r="D91" s="614" t="s">
        <v>243</v>
      </c>
      <c r="E91" s="247" t="s">
        <v>207</v>
      </c>
      <c r="F91" s="247"/>
      <c r="G91" s="236">
        <v>167691945.36860001</v>
      </c>
      <c r="H91" s="237">
        <v>800.16346148596904</v>
      </c>
      <c r="I91" s="238">
        <v>170750577.64789999</v>
      </c>
      <c r="J91" s="239">
        <v>796.78856204476506</v>
      </c>
      <c r="K91" s="235">
        <v>-1.7912866365858426E-2</v>
      </c>
      <c r="L91" s="235">
        <v>4.2356273696289026E-3</v>
      </c>
      <c r="M91" s="517"/>
      <c r="N91" s="517"/>
      <c r="O91" s="517"/>
      <c r="P91" s="517"/>
      <c r="Q91" s="517"/>
      <c r="R91" s="643"/>
      <c r="S91" s="139"/>
      <c r="T91" s="139"/>
    </row>
    <row r="92" spans="1:20" ht="12.75" customHeight="1">
      <c r="A92" s="233" t="s">
        <v>1213</v>
      </c>
      <c r="B92" s="628" t="s">
        <v>1214</v>
      </c>
      <c r="C92" s="614" t="s">
        <v>1215</v>
      </c>
      <c r="D92" s="614" t="s">
        <v>243</v>
      </c>
      <c r="E92" s="247" t="s">
        <v>207</v>
      </c>
      <c r="F92" s="247"/>
      <c r="G92" s="236">
        <v>29894386.595600002</v>
      </c>
      <c r="H92" s="237">
        <v>100.82014751874323</v>
      </c>
      <c r="I92" s="238">
        <v>22084970.866599999</v>
      </c>
      <c r="J92" s="239">
        <v>100.69360021148665</v>
      </c>
      <c r="K92" s="235">
        <v>0.35360769892662614</v>
      </c>
      <c r="L92" s="235">
        <v>1.256756208843246E-3</v>
      </c>
      <c r="M92" s="517"/>
      <c r="N92" s="517"/>
      <c r="O92" s="517"/>
      <c r="P92" s="517"/>
      <c r="Q92" s="517"/>
      <c r="R92" s="643"/>
      <c r="S92" s="139"/>
      <c r="T92" s="139"/>
    </row>
    <row r="93" spans="1:20" ht="12.75" customHeight="1">
      <c r="A93" s="295" t="s">
        <v>860</v>
      </c>
      <c r="B93" s="628">
        <v>79301865686</v>
      </c>
      <c r="C93" s="614" t="s">
        <v>991</v>
      </c>
      <c r="D93" s="614" t="s">
        <v>243</v>
      </c>
      <c r="E93" s="247" t="s">
        <v>583</v>
      </c>
      <c r="F93" s="247"/>
      <c r="G93" s="236">
        <v>157567721.0104</v>
      </c>
      <c r="H93" s="237">
        <v>833.25397427849339</v>
      </c>
      <c r="I93" s="238">
        <v>155005896.0318</v>
      </c>
      <c r="J93" s="239">
        <v>828.10514186206115</v>
      </c>
      <c r="K93" s="235">
        <v>1.6527274408158155E-2</v>
      </c>
      <c r="L93" s="235">
        <v>6.2176071082649109E-3</v>
      </c>
      <c r="M93" s="517"/>
      <c r="N93" s="517"/>
      <c r="O93" s="517"/>
      <c r="P93" s="517"/>
      <c r="Q93" s="517"/>
      <c r="R93" s="643"/>
      <c r="S93" s="139"/>
      <c r="T93" s="139"/>
    </row>
    <row r="94" spans="1:20" ht="12.75" customHeight="1">
      <c r="A94" s="295" t="s">
        <v>1163</v>
      </c>
      <c r="B94" s="628">
        <v>23186371200</v>
      </c>
      <c r="C94" s="614" t="s">
        <v>992</v>
      </c>
      <c r="D94" s="614" t="s">
        <v>1040</v>
      </c>
      <c r="E94" s="247" t="s">
        <v>206</v>
      </c>
      <c r="F94" s="247"/>
      <c r="G94" s="236">
        <v>0</v>
      </c>
      <c r="H94" s="237">
        <v>0</v>
      </c>
      <c r="I94" s="238">
        <v>0</v>
      </c>
      <c r="J94" s="239">
        <v>0</v>
      </c>
      <c r="K94" s="235" t="s">
        <v>1476</v>
      </c>
      <c r="L94" s="235" t="s">
        <v>1476</v>
      </c>
      <c r="M94" s="517"/>
      <c r="N94" s="517"/>
      <c r="O94" s="517"/>
      <c r="P94" s="517"/>
      <c r="Q94" s="517"/>
      <c r="R94" s="643"/>
      <c r="S94" s="139"/>
      <c r="T94" s="139"/>
    </row>
    <row r="95" spans="1:20" ht="12.75" customHeight="1">
      <c r="A95" s="233" t="s">
        <v>1164</v>
      </c>
      <c r="B95" s="628">
        <v>43831181643</v>
      </c>
      <c r="C95" s="614" t="s">
        <v>993</v>
      </c>
      <c r="D95" s="614" t="s">
        <v>1040</v>
      </c>
      <c r="E95" s="247" t="s">
        <v>207</v>
      </c>
      <c r="F95" s="247"/>
      <c r="G95" s="240">
        <v>0</v>
      </c>
      <c r="H95" s="241">
        <v>0</v>
      </c>
      <c r="I95" s="238">
        <v>0</v>
      </c>
      <c r="J95" s="239">
        <v>0</v>
      </c>
      <c r="K95" s="235" t="s">
        <v>1476</v>
      </c>
      <c r="L95" s="235" t="s">
        <v>1476</v>
      </c>
      <c r="M95" s="517"/>
      <c r="N95" s="517"/>
      <c r="O95" s="517"/>
      <c r="P95" s="517"/>
      <c r="Q95" s="517"/>
      <c r="R95" s="643"/>
      <c r="S95" s="139"/>
      <c r="T95" s="139"/>
    </row>
    <row r="96" spans="1:20" ht="12.75" customHeight="1">
      <c r="A96" s="233" t="s">
        <v>1165</v>
      </c>
      <c r="B96" s="628">
        <v>12203685741</v>
      </c>
      <c r="C96" s="614" t="s">
        <v>994</v>
      </c>
      <c r="D96" s="614" t="s">
        <v>1040</v>
      </c>
      <c r="E96" s="247" t="s">
        <v>205</v>
      </c>
      <c r="F96" s="247"/>
      <c r="G96" s="240">
        <v>0</v>
      </c>
      <c r="H96" s="241">
        <v>0</v>
      </c>
      <c r="I96" s="245">
        <v>0</v>
      </c>
      <c r="J96" s="246">
        <v>0</v>
      </c>
      <c r="K96" s="235" t="s">
        <v>1476</v>
      </c>
      <c r="L96" s="235" t="s">
        <v>1476</v>
      </c>
      <c r="M96" s="517"/>
      <c r="N96" s="517"/>
      <c r="O96" s="517"/>
      <c r="P96" s="517"/>
      <c r="Q96" s="517"/>
      <c r="R96" s="643"/>
      <c r="S96" s="139"/>
      <c r="T96" s="139"/>
    </row>
    <row r="97" spans="1:20" ht="12.75" customHeight="1">
      <c r="A97" s="233" t="s">
        <v>1151</v>
      </c>
      <c r="B97" s="628">
        <v>37884602446</v>
      </c>
      <c r="C97" s="614" t="s">
        <v>995</v>
      </c>
      <c r="D97" s="614" t="s">
        <v>246</v>
      </c>
      <c r="E97" s="247" t="s">
        <v>205</v>
      </c>
      <c r="F97" s="247"/>
      <c r="G97" s="240">
        <v>296578503.9436</v>
      </c>
      <c r="H97" s="241">
        <v>113.63423567026554</v>
      </c>
      <c r="I97" s="238">
        <v>300917940.47850001</v>
      </c>
      <c r="J97" s="239">
        <v>113.49359222373324</v>
      </c>
      <c r="K97" s="235">
        <v>-1.4420664078717671E-2</v>
      </c>
      <c r="L97" s="235">
        <v>1.239219270239067E-3</v>
      </c>
      <c r="M97" s="517"/>
      <c r="N97" s="517"/>
      <c r="O97" s="517"/>
      <c r="P97" s="517"/>
      <c r="Q97" s="517"/>
      <c r="R97" s="643"/>
      <c r="S97" s="139"/>
      <c r="T97" s="139"/>
    </row>
    <row r="98" spans="1:20" ht="12.75" customHeight="1">
      <c r="A98" s="233" t="s">
        <v>1152</v>
      </c>
      <c r="B98" s="628">
        <v>94465089647</v>
      </c>
      <c r="C98" s="614" t="s">
        <v>996</v>
      </c>
      <c r="D98" s="614" t="s">
        <v>246</v>
      </c>
      <c r="E98" s="247" t="s">
        <v>216</v>
      </c>
      <c r="F98" s="247"/>
      <c r="G98" s="240">
        <v>957423259.56770003</v>
      </c>
      <c r="H98" s="241">
        <v>1499.2460957290116</v>
      </c>
      <c r="I98" s="238">
        <v>923805531.74199998</v>
      </c>
      <c r="J98" s="239">
        <v>1485.1429404287774</v>
      </c>
      <c r="K98" s="235">
        <v>3.6390481189593871E-2</v>
      </c>
      <c r="L98" s="235">
        <v>9.4961602121359512E-3</v>
      </c>
      <c r="M98" s="517"/>
      <c r="N98" s="517"/>
      <c r="O98" s="517"/>
      <c r="P98" s="517"/>
      <c r="Q98" s="517"/>
      <c r="R98" s="643"/>
      <c r="S98" s="139"/>
      <c r="T98" s="139"/>
    </row>
    <row r="99" spans="1:20" ht="12.75" customHeight="1">
      <c r="A99" s="233" t="s">
        <v>1153</v>
      </c>
      <c r="B99" s="628">
        <v>78935969676</v>
      </c>
      <c r="C99" s="614" t="s">
        <v>997</v>
      </c>
      <c r="D99" s="614" t="s">
        <v>246</v>
      </c>
      <c r="E99" s="247" t="s">
        <v>205</v>
      </c>
      <c r="F99" s="247"/>
      <c r="G99" s="236">
        <v>91767279.318399996</v>
      </c>
      <c r="H99" s="237">
        <v>852.82953678710317</v>
      </c>
      <c r="I99" s="238">
        <v>87442881.426599994</v>
      </c>
      <c r="J99" s="239">
        <v>853.80256398361951</v>
      </c>
      <c r="K99" s="235">
        <v>4.9453972939237145E-2</v>
      </c>
      <c r="L99" s="235">
        <v>-1.1396395812826032E-3</v>
      </c>
      <c r="M99" s="517"/>
      <c r="N99" s="517"/>
      <c r="O99" s="517"/>
      <c r="P99" s="517"/>
      <c r="Q99" s="517"/>
      <c r="R99" s="643"/>
      <c r="S99" s="139"/>
      <c r="T99" s="139"/>
    </row>
    <row r="100" spans="1:20" ht="12.75" customHeight="1">
      <c r="A100" s="233" t="s">
        <v>1148</v>
      </c>
      <c r="B100" s="628" t="s">
        <v>1149</v>
      </c>
      <c r="C100" s="614" t="s">
        <v>1150</v>
      </c>
      <c r="D100" s="614" t="s">
        <v>246</v>
      </c>
      <c r="E100" s="247" t="s">
        <v>583</v>
      </c>
      <c r="F100" s="247"/>
      <c r="G100" s="236">
        <v>67029345.600400001</v>
      </c>
      <c r="H100" s="237">
        <v>792.67736072067794</v>
      </c>
      <c r="I100" s="238">
        <v>66229497.365599997</v>
      </c>
      <c r="J100" s="239">
        <v>783.21849487528959</v>
      </c>
      <c r="K100" s="235">
        <v>1.2076918391584313E-2</v>
      </c>
      <c r="L100" s="235">
        <v>1.2076918391584313E-2</v>
      </c>
      <c r="M100" s="517"/>
      <c r="N100" s="517"/>
      <c r="O100" s="517"/>
      <c r="P100" s="517"/>
      <c r="Q100" s="517"/>
      <c r="R100" s="643"/>
      <c r="S100" s="139"/>
      <c r="T100" s="139"/>
    </row>
    <row r="101" spans="1:20" ht="12.75" customHeight="1">
      <c r="A101" s="233" t="s">
        <v>1154</v>
      </c>
      <c r="B101" s="628">
        <v>41002460007</v>
      </c>
      <c r="C101" s="614" t="s">
        <v>998</v>
      </c>
      <c r="D101" s="614" t="s">
        <v>246</v>
      </c>
      <c r="E101" s="247" t="s">
        <v>205</v>
      </c>
      <c r="F101" s="247"/>
      <c r="G101" s="236">
        <v>290423300.90539998</v>
      </c>
      <c r="H101" s="237">
        <v>1100.5027887246745</v>
      </c>
      <c r="I101" s="238">
        <v>283075526.25209999</v>
      </c>
      <c r="J101" s="239">
        <v>1120.0651078643664</v>
      </c>
      <c r="K101" s="235">
        <v>2.5956940716790333E-2</v>
      </c>
      <c r="L101" s="235">
        <v>-1.7465341079137331E-2</v>
      </c>
      <c r="M101" s="517"/>
      <c r="N101" s="517"/>
      <c r="O101" s="517"/>
      <c r="P101" s="517"/>
      <c r="Q101" s="517"/>
      <c r="R101" s="643"/>
      <c r="S101" s="139"/>
      <c r="T101" s="139"/>
    </row>
    <row r="102" spans="1:20" ht="12.75" customHeight="1">
      <c r="A102" s="233" t="s">
        <v>1155</v>
      </c>
      <c r="B102" s="628">
        <v>35313366580</v>
      </c>
      <c r="C102" s="614"/>
      <c r="D102" s="614" t="s">
        <v>246</v>
      </c>
      <c r="E102" s="247" t="s">
        <v>207</v>
      </c>
      <c r="F102" s="247" t="s">
        <v>1216</v>
      </c>
      <c r="G102" s="236">
        <v>123796705.6857</v>
      </c>
      <c r="H102" s="237">
        <v>1137.1065000000001</v>
      </c>
      <c r="I102" s="238">
        <v>127480605.9314</v>
      </c>
      <c r="J102" s="239">
        <v>1132.0762</v>
      </c>
      <c r="K102" s="235">
        <v>-2.8897730904121843E-2</v>
      </c>
      <c r="L102" s="235">
        <v>4.443428808060812E-3</v>
      </c>
      <c r="M102" s="517"/>
      <c r="N102" s="517"/>
      <c r="O102" s="517"/>
      <c r="P102" s="517"/>
      <c r="Q102" s="517"/>
      <c r="R102" s="643"/>
      <c r="S102" s="139"/>
      <c r="T102" s="139"/>
    </row>
    <row r="103" spans="1:20" ht="12.75" customHeight="1">
      <c r="A103" s="233"/>
      <c r="B103" s="628"/>
      <c r="C103" s="614"/>
      <c r="D103" s="614"/>
      <c r="E103" s="247"/>
      <c r="F103" s="247" t="s">
        <v>1217</v>
      </c>
      <c r="G103" s="236">
        <v>151457870.3637</v>
      </c>
      <c r="H103" s="237">
        <v>1137.1053999999999</v>
      </c>
      <c r="I103" s="238">
        <v>160974764.67050001</v>
      </c>
      <c r="J103" s="239">
        <v>1132.0565999999999</v>
      </c>
      <c r="K103" s="235">
        <v>-5.9120411365596204E-2</v>
      </c>
      <c r="L103" s="235">
        <v>4.4598476789941E-3</v>
      </c>
      <c r="M103" s="517"/>
      <c r="N103" s="517"/>
      <c r="O103" s="517"/>
      <c r="P103" s="517"/>
      <c r="Q103" s="517"/>
      <c r="R103" s="643"/>
      <c r="S103" s="139"/>
      <c r="T103" s="139"/>
    </row>
    <row r="104" spans="1:20" ht="12.75" customHeight="1">
      <c r="A104" s="233" t="s">
        <v>1156</v>
      </c>
      <c r="B104" s="628">
        <v>58320210450</v>
      </c>
      <c r="C104" s="614" t="s">
        <v>999</v>
      </c>
      <c r="D104" s="614" t="s">
        <v>246</v>
      </c>
      <c r="E104" s="247" t="s">
        <v>583</v>
      </c>
      <c r="F104" s="247"/>
      <c r="G104" s="236">
        <v>12361204.5244</v>
      </c>
      <c r="H104" s="237">
        <v>801.11310977132155</v>
      </c>
      <c r="I104" s="238">
        <v>12314358.2722</v>
      </c>
      <c r="J104" s="239">
        <v>801.51653608924971</v>
      </c>
      <c r="K104" s="235">
        <v>3.8041976012470613E-3</v>
      </c>
      <c r="L104" s="235">
        <v>-5.0332875213854322E-4</v>
      </c>
      <c r="M104" s="517"/>
      <c r="N104" s="517"/>
      <c r="O104" s="517"/>
      <c r="P104" s="517"/>
      <c r="Q104" s="517"/>
      <c r="R104" s="643"/>
      <c r="S104" s="139"/>
      <c r="T104" s="139"/>
    </row>
    <row r="105" spans="1:20" ht="12.75" customHeight="1">
      <c r="A105" s="233" t="s">
        <v>1157</v>
      </c>
      <c r="B105" s="628">
        <v>31982273976</v>
      </c>
      <c r="C105" s="614" t="s">
        <v>1000</v>
      </c>
      <c r="D105" s="614" t="s">
        <v>246</v>
      </c>
      <c r="E105" s="247" t="s">
        <v>583</v>
      </c>
      <c r="F105" s="247"/>
      <c r="G105" s="236">
        <v>7769365.5252999999</v>
      </c>
      <c r="H105" s="237">
        <v>797.25361210263725</v>
      </c>
      <c r="I105" s="238">
        <v>7745410.0048000002</v>
      </c>
      <c r="J105" s="239">
        <v>797.95913820689213</v>
      </c>
      <c r="K105" s="235">
        <v>3.092866676541739E-3</v>
      </c>
      <c r="L105" s="235">
        <v>-8.8416319893303008E-4</v>
      </c>
      <c r="M105" s="517"/>
      <c r="N105" s="517"/>
      <c r="O105" s="517"/>
      <c r="P105" s="517"/>
      <c r="Q105" s="517"/>
      <c r="R105" s="643"/>
      <c r="S105" s="139"/>
      <c r="T105" s="139"/>
    </row>
    <row r="106" spans="1:20" ht="12.75" customHeight="1">
      <c r="A106" s="233" t="s">
        <v>1158</v>
      </c>
      <c r="B106" s="628" t="s">
        <v>1065</v>
      </c>
      <c r="C106" s="614" t="s">
        <v>1001</v>
      </c>
      <c r="D106" s="614" t="s">
        <v>246</v>
      </c>
      <c r="E106" s="247" t="s">
        <v>583</v>
      </c>
      <c r="F106" s="247"/>
      <c r="G106" s="236">
        <v>6886999.3026000001</v>
      </c>
      <c r="H106" s="237">
        <v>793.17930027781188</v>
      </c>
      <c r="I106" s="238">
        <v>6840853.2050999999</v>
      </c>
      <c r="J106" s="239">
        <v>793.82858141517477</v>
      </c>
      <c r="K106" s="235">
        <v>6.7456640445957561E-3</v>
      </c>
      <c r="L106" s="235">
        <v>-8.1791101071893024E-4</v>
      </c>
      <c r="M106" s="517"/>
      <c r="N106" s="517"/>
      <c r="O106" s="517"/>
      <c r="P106" s="517"/>
      <c r="Q106" s="517"/>
      <c r="R106" s="643"/>
      <c r="S106" s="139"/>
      <c r="T106" s="139"/>
    </row>
    <row r="107" spans="1:20" ht="12.75" customHeight="1">
      <c r="A107" s="233" t="s">
        <v>1159</v>
      </c>
      <c r="B107" s="628">
        <v>40820433166</v>
      </c>
      <c r="C107" s="614" t="s">
        <v>1002</v>
      </c>
      <c r="D107" s="614" t="s">
        <v>246</v>
      </c>
      <c r="E107" s="247" t="s">
        <v>583</v>
      </c>
      <c r="F107" s="247"/>
      <c r="G107" s="236">
        <v>6740004.2319999998</v>
      </c>
      <c r="H107" s="237">
        <v>796.7304934077921</v>
      </c>
      <c r="I107" s="238">
        <v>6733605.3992999997</v>
      </c>
      <c r="J107" s="239">
        <v>797.38803751221235</v>
      </c>
      <c r="K107" s="235">
        <v>9.5028329112745169E-4</v>
      </c>
      <c r="L107" s="235">
        <v>-8.246224842697325E-4</v>
      </c>
      <c r="M107" s="517"/>
      <c r="N107" s="517"/>
      <c r="O107" s="517"/>
      <c r="P107" s="517"/>
      <c r="Q107" s="517"/>
      <c r="R107" s="643"/>
      <c r="S107" s="139"/>
      <c r="T107" s="139"/>
    </row>
    <row r="108" spans="1:20" ht="12.75" customHeight="1">
      <c r="A108" s="233" t="s">
        <v>1160</v>
      </c>
      <c r="B108" s="628">
        <v>84643903663</v>
      </c>
      <c r="C108" s="614" t="s">
        <v>1003</v>
      </c>
      <c r="D108" s="614" t="s">
        <v>246</v>
      </c>
      <c r="E108" s="247" t="s">
        <v>206</v>
      </c>
      <c r="F108" s="247"/>
      <c r="G108" s="236">
        <v>380625726.9641</v>
      </c>
      <c r="H108" s="237">
        <v>1248.8567784741126</v>
      </c>
      <c r="I108" s="238">
        <v>377134331.30419999</v>
      </c>
      <c r="J108" s="239">
        <v>1237.0738313045838</v>
      </c>
      <c r="K108" s="235">
        <v>9.2576977752889533E-3</v>
      </c>
      <c r="L108" s="235">
        <v>9.5248536274532558E-3</v>
      </c>
      <c r="M108" s="517"/>
      <c r="N108" s="517"/>
      <c r="O108" s="517"/>
      <c r="P108" s="517"/>
      <c r="Q108" s="517"/>
      <c r="R108" s="643"/>
      <c r="S108" s="139"/>
      <c r="T108" s="139"/>
    </row>
    <row r="109" spans="1:20" ht="12.75" customHeight="1">
      <c r="A109" s="233" t="s">
        <v>1161</v>
      </c>
      <c r="B109" s="628">
        <v>56062339448</v>
      </c>
      <c r="C109" s="614" t="s">
        <v>1004</v>
      </c>
      <c r="D109" s="614" t="s">
        <v>246</v>
      </c>
      <c r="E109" s="247" t="s">
        <v>207</v>
      </c>
      <c r="F109" s="247"/>
      <c r="G109" s="236">
        <v>1953504821.8044</v>
      </c>
      <c r="H109" s="237">
        <v>175.94725415616062</v>
      </c>
      <c r="I109" s="238">
        <v>2092057100.5015001</v>
      </c>
      <c r="J109" s="239">
        <v>175.94240170642502</v>
      </c>
      <c r="K109" s="235">
        <v>-6.622777106030564E-2</v>
      </c>
      <c r="L109" s="235">
        <v>2.7579762970963984E-5</v>
      </c>
      <c r="M109" s="517"/>
      <c r="N109" s="517"/>
      <c r="O109" s="517"/>
      <c r="P109" s="517"/>
      <c r="Q109" s="517"/>
      <c r="R109" s="643"/>
      <c r="S109" s="139"/>
      <c r="T109" s="139"/>
    </row>
    <row r="110" spans="1:20" ht="12.75" customHeight="1">
      <c r="A110" s="233" t="s">
        <v>1005</v>
      </c>
      <c r="B110" s="628">
        <v>53751385334</v>
      </c>
      <c r="C110" s="614" t="s">
        <v>1006</v>
      </c>
      <c r="D110" s="614" t="s">
        <v>246</v>
      </c>
      <c r="E110" s="247" t="s">
        <v>583</v>
      </c>
      <c r="F110" s="247"/>
      <c r="G110" s="236">
        <v>53772496.761</v>
      </c>
      <c r="H110" s="237">
        <v>816.19225536968042</v>
      </c>
      <c r="I110" s="238">
        <v>53558529.630800001</v>
      </c>
      <c r="J110" s="239">
        <v>812.94452976472814</v>
      </c>
      <c r="K110" s="235">
        <v>3.9950150176817356E-3</v>
      </c>
      <c r="L110" s="235">
        <v>3.9950150176817356E-3</v>
      </c>
      <c r="M110" s="517"/>
      <c r="N110" s="517"/>
      <c r="O110" s="517"/>
      <c r="P110" s="517"/>
      <c r="Q110" s="517"/>
      <c r="R110" s="643"/>
      <c r="S110" s="139"/>
      <c r="T110" s="139"/>
    </row>
    <row r="111" spans="1:20" ht="12.75" customHeight="1">
      <c r="A111" s="232" t="s">
        <v>1162</v>
      </c>
      <c r="B111" s="628">
        <v>88183360964</v>
      </c>
      <c r="C111" s="614" t="s">
        <v>1007</v>
      </c>
      <c r="D111" s="614" t="s">
        <v>246</v>
      </c>
      <c r="E111" s="247" t="s">
        <v>205</v>
      </c>
      <c r="F111" s="247"/>
      <c r="G111" s="236">
        <v>110316934.78829999</v>
      </c>
      <c r="H111" s="237">
        <v>1242.6496018113719</v>
      </c>
      <c r="I111" s="238">
        <v>101290654.0742</v>
      </c>
      <c r="J111" s="239">
        <v>1224.172564871028</v>
      </c>
      <c r="K111" s="235">
        <v>8.9112670824376572E-2</v>
      </c>
      <c r="L111" s="235">
        <v>1.5093490469042292E-2</v>
      </c>
      <c r="M111" s="517"/>
      <c r="N111" s="517"/>
      <c r="O111" s="517"/>
      <c r="P111" s="517"/>
      <c r="Q111" s="517"/>
      <c r="R111" s="643"/>
      <c r="S111" s="139"/>
      <c r="T111" s="139"/>
    </row>
    <row r="112" spans="1:20" ht="12.75" customHeight="1">
      <c r="A112" s="232" t="s">
        <v>1202</v>
      </c>
      <c r="B112" s="628" t="s">
        <v>1203</v>
      </c>
      <c r="C112" s="614" t="s">
        <v>1204</v>
      </c>
      <c r="D112" s="614" t="s">
        <v>1205</v>
      </c>
      <c r="E112" s="247" t="s">
        <v>207</v>
      </c>
      <c r="F112" s="247"/>
      <c r="G112" s="236">
        <v>28051503.469999999</v>
      </c>
      <c r="H112" s="237">
        <v>1002.7297728010824</v>
      </c>
      <c r="I112" s="238">
        <v>32722058.879999999</v>
      </c>
      <c r="J112" s="239">
        <v>1002.2315701525046</v>
      </c>
      <c r="K112" s="235">
        <v>-0.14273415456918825</v>
      </c>
      <c r="L112" s="235">
        <v>4.9709334989511689E-4</v>
      </c>
      <c r="M112" s="517"/>
      <c r="N112" s="517"/>
      <c r="O112" s="517"/>
      <c r="P112" s="517"/>
      <c r="Q112" s="517"/>
      <c r="R112" s="643"/>
      <c r="S112" s="139"/>
      <c r="T112" s="139"/>
    </row>
    <row r="113" spans="1:17" ht="18.75" customHeight="1">
      <c r="A113" s="409" t="s">
        <v>490</v>
      </c>
      <c r="B113" s="410"/>
      <c r="C113" s="410"/>
      <c r="D113" s="410"/>
      <c r="E113" s="411"/>
      <c r="F113" s="411"/>
      <c r="G113" s="412">
        <f>SUM(G10:G112)</f>
        <v>18384368568.218803</v>
      </c>
      <c r="H113" s="412"/>
      <c r="I113" s="412">
        <f>SUM(I10:I112)</f>
        <v>18806147130.301899</v>
      </c>
      <c r="J113" s="413"/>
      <c r="K113" s="414">
        <v>-2.2427696601580505E-2</v>
      </c>
      <c r="L113" s="414"/>
      <c r="M113" s="517"/>
      <c r="N113" s="517"/>
      <c r="O113" s="517"/>
      <c r="P113" s="517"/>
      <c r="Q113" s="517"/>
    </row>
    <row r="114" spans="1:17" ht="12.75" customHeight="1">
      <c r="A114" s="36" t="s">
        <v>491</v>
      </c>
      <c r="N114" s="517"/>
      <c r="O114" s="517"/>
      <c r="P114" s="517"/>
      <c r="Q114" s="517"/>
    </row>
    <row r="115" spans="1:17" ht="12.75" customHeight="1">
      <c r="A115" s="79" t="s">
        <v>590</v>
      </c>
      <c r="C115" s="680"/>
      <c r="F115" s="681" t="s">
        <v>1218</v>
      </c>
      <c r="N115" s="517"/>
      <c r="O115" s="517"/>
      <c r="P115" s="517"/>
      <c r="Q115" s="517"/>
    </row>
    <row r="116" spans="1:17" ht="12.75" customHeight="1">
      <c r="A116" s="80" t="s">
        <v>1303</v>
      </c>
      <c r="F116" s="681" t="s">
        <v>1219</v>
      </c>
      <c r="N116" s="517"/>
      <c r="O116" s="517"/>
      <c r="P116" s="517"/>
      <c r="Q116" s="517"/>
    </row>
    <row r="117" spans="1:17" ht="12.75" customHeight="1">
      <c r="A117" s="51" t="s">
        <v>614</v>
      </c>
      <c r="N117" s="517"/>
      <c r="O117" s="517"/>
      <c r="P117" s="517"/>
      <c r="Q117" s="517"/>
    </row>
    <row r="118" spans="1:17" ht="12.75" customHeight="1">
      <c r="A118" s="494" t="s">
        <v>617</v>
      </c>
    </row>
    <row r="119" spans="1:17" ht="12.75" customHeight="1">
      <c r="A119" s="494" t="s">
        <v>1079</v>
      </c>
    </row>
    <row r="120" spans="1:17" ht="12.75" customHeight="1">
      <c r="A120" s="51" t="s">
        <v>1354</v>
      </c>
    </row>
    <row r="121" spans="1:17" ht="12.75" customHeight="1">
      <c r="A121" s="50"/>
    </row>
    <row r="122" spans="1:17" ht="12.75" customHeight="1">
      <c r="A122" s="50"/>
    </row>
    <row r="123" spans="1:17" ht="12.75" customHeight="1">
      <c r="A123" s="127" t="s">
        <v>1167</v>
      </c>
      <c r="B123" s="82"/>
      <c r="C123" s="82"/>
      <c r="D123" s="82"/>
      <c r="E123" s="82"/>
      <c r="F123" s="82"/>
      <c r="G123" s="82"/>
      <c r="H123" s="82"/>
      <c r="I123" s="82"/>
      <c r="J123" s="82"/>
      <c r="K123" s="82"/>
    </row>
    <row r="124" spans="1:17" ht="12.75" customHeight="1">
      <c r="A124" t="s">
        <v>1166</v>
      </c>
      <c r="B124" s="83"/>
      <c r="C124" s="83"/>
      <c r="E124" s="83"/>
      <c r="F124" s="83"/>
      <c r="G124" s="83"/>
      <c r="H124" s="83"/>
      <c r="I124" s="712"/>
      <c r="J124" s="83"/>
      <c r="K124" s="83"/>
    </row>
    <row r="125" spans="1:17" ht="12.75" customHeight="1">
      <c r="A125" s="683" t="s">
        <v>1366</v>
      </c>
    </row>
    <row r="126" spans="1:17" ht="12.75" customHeight="1">
      <c r="A126" s="767" t="s">
        <v>1365</v>
      </c>
    </row>
    <row r="127" spans="1:17" ht="12.75" customHeight="1">
      <c r="A127" s="74" t="s">
        <v>278</v>
      </c>
      <c r="L127" s="53" t="s">
        <v>365</v>
      </c>
    </row>
    <row r="128" spans="1:17" ht="12.75" customHeight="1"/>
    <row r="129" spans="1:12" ht="12.75" customHeight="1"/>
    <row r="130" spans="1:12" ht="12.75" customHeight="1"/>
    <row r="131" spans="1:12" ht="12.75" customHeight="1"/>
    <row r="132" spans="1:12">
      <c r="A132" s="89"/>
      <c r="B132" s="89"/>
      <c r="C132" s="89"/>
      <c r="D132" s="89"/>
      <c r="E132" s="89"/>
      <c r="F132" s="89"/>
      <c r="G132" s="89"/>
      <c r="H132" s="89"/>
      <c r="I132" s="89"/>
      <c r="J132" s="89"/>
      <c r="K132" s="89"/>
      <c r="L132" s="89"/>
    </row>
    <row r="133" spans="1:12" ht="12.75" customHeight="1"/>
    <row r="134" spans="1:12" ht="12.75" customHeight="1">
      <c r="A134" s="51"/>
    </row>
    <row r="135" spans="1:12" ht="12.75" customHeight="1">
      <c r="A135" s="89"/>
    </row>
    <row r="136" spans="1:12" ht="12.75" customHeight="1">
      <c r="A136" s="51"/>
    </row>
    <row r="137" spans="1:12" ht="12.75" customHeight="1">
      <c r="A137" s="51"/>
    </row>
    <row r="138" spans="1:12" ht="12.75" customHeight="1">
      <c r="A138" s="89"/>
    </row>
    <row r="139" spans="1:12" ht="12.75" customHeight="1"/>
    <row r="140" spans="1:12" ht="12.75" customHeight="1">
      <c r="A140" s="51"/>
    </row>
    <row r="141" spans="1:12" ht="12.75" customHeight="1">
      <c r="A141" s="89"/>
    </row>
    <row r="142" spans="1:12" ht="12.75" customHeight="1">
      <c r="A142" s="95"/>
    </row>
    <row r="143" spans="1:12" ht="12.75" customHeight="1">
      <c r="A143" s="51"/>
    </row>
    <row r="144" spans="1:12" ht="12.75" customHeight="1">
      <c r="A144" s="89"/>
    </row>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sheetData>
  <mergeCells count="7">
    <mergeCell ref="G7:H7"/>
    <mergeCell ref="I7:J7"/>
    <mergeCell ref="K7:L7"/>
    <mergeCell ref="G5:H5"/>
    <mergeCell ref="G6:H6"/>
    <mergeCell ref="I5:J5"/>
    <mergeCell ref="I6:J6"/>
  </mergeCells>
  <hyperlinks>
    <hyperlink ref="A127" location="'2 Sadržaj'!A1" display="Sadržaj / Contents"/>
  </hyperlinks>
  <pageMargins left="0.7" right="0.7" top="0.75" bottom="0.75" header="0.3" footer="0.3"/>
  <pageSetup paperSize="9" scale="45" orientation="portrait" r:id="rId1"/>
  <ignoredErrors>
    <ignoredError sqref="B104:B112 B65:B87 B20:B36 B41 B38:B39 B45:B64 B88:B93 B94:B102"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85546875" customWidth="1"/>
    <col min="8" max="13" width="8.85546875" customWidth="1"/>
  </cols>
  <sheetData>
    <row r="1" spans="1:14" ht="12.75" customHeight="1">
      <c r="A1" s="415" t="s">
        <v>763</v>
      </c>
      <c r="M1" s="315" t="str">
        <f>Naslovnica!A20</f>
        <v>Studeni 2017.</v>
      </c>
    </row>
    <row r="2" spans="1:14" ht="12.75" customHeight="1">
      <c r="A2" s="118" t="s">
        <v>764</v>
      </c>
      <c r="M2" s="112" t="str">
        <f>Naslovnica!A24</f>
        <v>November 2017</v>
      </c>
    </row>
    <row r="3" spans="1:14" ht="12.75" customHeight="1">
      <c r="A3" s="18"/>
      <c r="M3" s="19"/>
    </row>
    <row r="4" spans="1:14" ht="12.75" customHeight="1">
      <c r="A4" s="106"/>
      <c r="B4" s="106"/>
      <c r="C4" s="106"/>
      <c r="D4" s="106"/>
      <c r="E4" s="106"/>
      <c r="F4" s="106"/>
      <c r="G4" s="106"/>
      <c r="H4" s="106"/>
      <c r="I4" s="106"/>
      <c r="J4" s="106"/>
      <c r="K4" s="106"/>
      <c r="L4" s="106"/>
      <c r="M4" s="21" t="s">
        <v>401</v>
      </c>
    </row>
    <row r="5" spans="1:14" ht="25.5" customHeight="1">
      <c r="A5" s="950" t="s">
        <v>494</v>
      </c>
      <c r="B5" s="951" t="s">
        <v>598</v>
      </c>
      <c r="C5" s="952"/>
      <c r="D5" s="873" t="s">
        <v>597</v>
      </c>
      <c r="E5" s="922"/>
      <c r="F5" s="873" t="s">
        <v>1304</v>
      </c>
      <c r="G5" s="922"/>
      <c r="H5" s="873" t="s">
        <v>599</v>
      </c>
      <c r="I5" s="922"/>
      <c r="J5" s="873" t="s">
        <v>854</v>
      </c>
      <c r="K5" s="922"/>
      <c r="L5" s="873" t="s">
        <v>600</v>
      </c>
      <c r="M5" s="922"/>
    </row>
    <row r="6" spans="1:14" ht="12.75" customHeight="1">
      <c r="A6" s="950"/>
      <c r="B6" s="367" t="s">
        <v>125</v>
      </c>
      <c r="C6" s="367" t="s">
        <v>126</v>
      </c>
      <c r="D6" s="367" t="s">
        <v>125</v>
      </c>
      <c r="E6" s="367" t="s">
        <v>126</v>
      </c>
      <c r="F6" s="367" t="s">
        <v>125</v>
      </c>
      <c r="G6" s="367" t="s">
        <v>126</v>
      </c>
      <c r="H6" s="367" t="s">
        <v>125</v>
      </c>
      <c r="I6" s="367" t="s">
        <v>126</v>
      </c>
      <c r="J6" s="367" t="s">
        <v>125</v>
      </c>
      <c r="K6" s="367" t="s">
        <v>126</v>
      </c>
      <c r="L6" s="367" t="s">
        <v>125</v>
      </c>
      <c r="M6" s="367" t="s">
        <v>126</v>
      </c>
    </row>
    <row r="7" spans="1:14" ht="12.75" customHeight="1">
      <c r="A7" s="950"/>
      <c r="B7" s="416" t="s">
        <v>117</v>
      </c>
      <c r="C7" s="416" t="s">
        <v>118</v>
      </c>
      <c r="D7" s="416" t="s">
        <v>117</v>
      </c>
      <c r="E7" s="416" t="s">
        <v>118</v>
      </c>
      <c r="F7" s="416" t="s">
        <v>117</v>
      </c>
      <c r="G7" s="416" t="s">
        <v>118</v>
      </c>
      <c r="H7" s="416" t="s">
        <v>117</v>
      </c>
      <c r="I7" s="416" t="s">
        <v>118</v>
      </c>
      <c r="J7" s="416" t="s">
        <v>117</v>
      </c>
      <c r="K7" s="416" t="s">
        <v>118</v>
      </c>
      <c r="L7" s="416" t="s">
        <v>117</v>
      </c>
      <c r="M7" s="416" t="s">
        <v>118</v>
      </c>
    </row>
    <row r="8" spans="1:14" ht="18">
      <c r="A8" s="190" t="s">
        <v>495</v>
      </c>
      <c r="B8" s="249">
        <v>202606.45036000002</v>
      </c>
      <c r="C8" s="250">
        <v>0.10413145706804786</v>
      </c>
      <c r="D8" s="249">
        <v>61415.526389999999</v>
      </c>
      <c r="E8" s="250">
        <v>7.0563236189305156E-2</v>
      </c>
      <c r="F8" s="249">
        <v>1276669.7607200001</v>
      </c>
      <c r="G8" s="250">
        <v>0.14420833647923939</v>
      </c>
      <c r="H8" s="249">
        <v>599486.81657000002</v>
      </c>
      <c r="I8" s="250">
        <v>0.10004327961961014</v>
      </c>
      <c r="J8" s="249">
        <v>36405.883119999999</v>
      </c>
      <c r="K8" s="250">
        <v>5.0347040149620229E-2</v>
      </c>
      <c r="L8" s="249">
        <v>2176584.4371599997</v>
      </c>
      <c r="M8" s="250">
        <v>0.11839321155224491</v>
      </c>
      <c r="N8" s="87"/>
    </row>
    <row r="9" spans="1:14" ht="18">
      <c r="A9" s="190" t="s">
        <v>496</v>
      </c>
      <c r="B9" s="249">
        <v>20918.40065</v>
      </c>
      <c r="C9" s="250">
        <v>1.0751205281703842E-2</v>
      </c>
      <c r="D9" s="249">
        <v>8616.5957100000014</v>
      </c>
      <c r="E9" s="250">
        <v>9.9000190012453245E-3</v>
      </c>
      <c r="F9" s="249">
        <v>711615.77278</v>
      </c>
      <c r="G9" s="250">
        <v>8.0381732192918345E-2</v>
      </c>
      <c r="H9" s="249">
        <v>202437.61480000001</v>
      </c>
      <c r="I9" s="250">
        <v>3.378309971658653E-2</v>
      </c>
      <c r="J9" s="249">
        <v>18489.88653</v>
      </c>
      <c r="K9" s="250">
        <v>2.5570346870020723E-2</v>
      </c>
      <c r="L9" s="249">
        <v>962078.27046999999</v>
      </c>
      <c r="M9" s="250">
        <v>5.2331319778337465E-2</v>
      </c>
      <c r="N9" s="87"/>
    </row>
    <row r="10" spans="1:14" ht="18">
      <c r="A10" s="190" t="s">
        <v>497</v>
      </c>
      <c r="B10" s="249">
        <v>1739667.0594800003</v>
      </c>
      <c r="C10" s="250">
        <v>0.89411795821434226</v>
      </c>
      <c r="D10" s="249">
        <v>801346.97233999998</v>
      </c>
      <c r="E10" s="250">
        <v>0.92070587036471385</v>
      </c>
      <c r="F10" s="249">
        <v>7686515.9156300006</v>
      </c>
      <c r="G10" s="250">
        <v>0.86824307085417674</v>
      </c>
      <c r="H10" s="249">
        <v>5666131.7909700004</v>
      </c>
      <c r="I10" s="250">
        <v>0.945572765667957</v>
      </c>
      <c r="J10" s="249">
        <v>690971.4206699999</v>
      </c>
      <c r="K10" s="250">
        <v>0.9555698935813266</v>
      </c>
      <c r="L10" s="249">
        <v>16584633.159089997</v>
      </c>
      <c r="M10" s="250">
        <v>0.90210512792349862</v>
      </c>
      <c r="N10" s="87"/>
    </row>
    <row r="11" spans="1:14" ht="21.75" customHeight="1">
      <c r="A11" s="190" t="s">
        <v>498</v>
      </c>
      <c r="B11" s="251">
        <v>631583.48235000018</v>
      </c>
      <c r="C11" s="252">
        <v>0.32460816603004622</v>
      </c>
      <c r="D11" s="251">
        <v>474193.22154</v>
      </c>
      <c r="E11" s="252">
        <v>0.54482327609493153</v>
      </c>
      <c r="F11" s="251">
        <v>7483854.7054000003</v>
      </c>
      <c r="G11" s="252">
        <v>0.84535113991374655</v>
      </c>
      <c r="H11" s="251">
        <v>5050804.0410500001</v>
      </c>
      <c r="I11" s="252">
        <v>0.84288592678938423</v>
      </c>
      <c r="J11" s="251">
        <v>419357.54066</v>
      </c>
      <c r="K11" s="252">
        <v>0.57994502885870436</v>
      </c>
      <c r="L11" s="251">
        <v>14059792.990999999</v>
      </c>
      <c r="M11" s="252">
        <v>0.7647688817145899</v>
      </c>
      <c r="N11" s="77"/>
    </row>
    <row r="12" spans="1:14" ht="18" customHeight="1">
      <c r="A12" s="191" t="s">
        <v>420</v>
      </c>
      <c r="B12" s="251">
        <v>590081.35082000005</v>
      </c>
      <c r="C12" s="252">
        <v>0.30327776208698454</v>
      </c>
      <c r="D12" s="251">
        <v>94092.478180000006</v>
      </c>
      <c r="E12" s="252">
        <v>0.10810734926035667</v>
      </c>
      <c r="F12" s="251">
        <v>0</v>
      </c>
      <c r="G12" s="252">
        <v>0</v>
      </c>
      <c r="H12" s="251">
        <v>0</v>
      </c>
      <c r="I12" s="252">
        <v>0</v>
      </c>
      <c r="J12" s="251">
        <v>5597.2764999999999</v>
      </c>
      <c r="K12" s="252">
        <v>7.7406803660041469E-3</v>
      </c>
      <c r="L12" s="251">
        <v>689771.10550000006</v>
      </c>
      <c r="M12" s="252">
        <v>3.751943412893393E-2</v>
      </c>
    </row>
    <row r="13" spans="1:14" ht="18" customHeight="1">
      <c r="A13" s="191" t="s">
        <v>499</v>
      </c>
      <c r="B13" s="251">
        <v>17139.495420000003</v>
      </c>
      <c r="C13" s="252">
        <v>8.8090020249823858E-3</v>
      </c>
      <c r="D13" s="251">
        <v>350805.97135000001</v>
      </c>
      <c r="E13" s="252">
        <v>0.40305776190528991</v>
      </c>
      <c r="F13" s="251">
        <v>970163.54763000004</v>
      </c>
      <c r="G13" s="252">
        <v>0.10958642212816053</v>
      </c>
      <c r="H13" s="251">
        <v>4515837.9697799999</v>
      </c>
      <c r="I13" s="252">
        <v>0.75360996812646408</v>
      </c>
      <c r="J13" s="251">
        <v>338700.62857</v>
      </c>
      <c r="K13" s="252">
        <v>0.46840160666085773</v>
      </c>
      <c r="L13" s="251">
        <v>6192647.6127499994</v>
      </c>
      <c r="M13" s="252">
        <v>0.33684309524947703</v>
      </c>
    </row>
    <row r="14" spans="1:14" ht="18" customHeight="1">
      <c r="A14" s="191" t="s">
        <v>500</v>
      </c>
      <c r="B14" s="251">
        <v>0</v>
      </c>
      <c r="C14" s="252">
        <v>0</v>
      </c>
      <c r="D14" s="251">
        <v>0</v>
      </c>
      <c r="E14" s="252">
        <v>0</v>
      </c>
      <c r="F14" s="251">
        <v>0</v>
      </c>
      <c r="G14" s="252">
        <v>0</v>
      </c>
      <c r="H14" s="251">
        <v>0</v>
      </c>
      <c r="I14" s="252">
        <v>0</v>
      </c>
      <c r="J14" s="251">
        <v>0</v>
      </c>
      <c r="K14" s="252">
        <v>0</v>
      </c>
      <c r="L14" s="251">
        <v>0</v>
      </c>
      <c r="M14" s="252">
        <v>0</v>
      </c>
    </row>
    <row r="15" spans="1:14" ht="19.5">
      <c r="A15" s="191" t="s">
        <v>501</v>
      </c>
      <c r="B15" s="251">
        <v>2833.60169</v>
      </c>
      <c r="C15" s="252">
        <v>1.4563557685645977E-3</v>
      </c>
      <c r="D15" s="251">
        <v>16880.010059999997</v>
      </c>
      <c r="E15" s="252">
        <v>1.939425104293447E-2</v>
      </c>
      <c r="F15" s="251">
        <v>84194.559840000002</v>
      </c>
      <c r="G15" s="252">
        <v>9.5103352399298104E-3</v>
      </c>
      <c r="H15" s="251">
        <v>40216.745739999998</v>
      </c>
      <c r="I15" s="252">
        <v>6.7114322254454191E-3</v>
      </c>
      <c r="J15" s="251">
        <v>2448.4890099999998</v>
      </c>
      <c r="K15" s="252">
        <v>3.3861058688245847E-3</v>
      </c>
      <c r="L15" s="251">
        <v>146573.40633999999</v>
      </c>
      <c r="M15" s="252">
        <v>7.9727190953305261E-3</v>
      </c>
    </row>
    <row r="16" spans="1:14" ht="19.5">
      <c r="A16" s="493" t="s">
        <v>579</v>
      </c>
      <c r="B16" s="251">
        <v>0</v>
      </c>
      <c r="C16" s="252">
        <v>0</v>
      </c>
      <c r="D16" s="251">
        <v>0</v>
      </c>
      <c r="E16" s="252">
        <v>0</v>
      </c>
      <c r="F16" s="251">
        <v>0</v>
      </c>
      <c r="G16" s="252">
        <v>0</v>
      </c>
      <c r="H16" s="251">
        <v>0</v>
      </c>
      <c r="I16" s="252">
        <v>0</v>
      </c>
      <c r="J16" s="251">
        <v>0</v>
      </c>
      <c r="K16" s="252">
        <v>0</v>
      </c>
      <c r="L16" s="251">
        <v>0</v>
      </c>
      <c r="M16" s="252">
        <v>0</v>
      </c>
    </row>
    <row r="17" spans="1:13" ht="18" customHeight="1">
      <c r="A17" s="493" t="s">
        <v>580</v>
      </c>
      <c r="B17" s="251">
        <v>11942.631820000001</v>
      </c>
      <c r="C17" s="252">
        <v>6.138025963310363E-3</v>
      </c>
      <c r="D17" s="251">
        <v>1119.54989</v>
      </c>
      <c r="E17" s="252">
        <v>1.2863044242610881E-3</v>
      </c>
      <c r="F17" s="251">
        <v>49885.918619999997</v>
      </c>
      <c r="G17" s="252">
        <v>5.6349461382023732E-3</v>
      </c>
      <c r="H17" s="251">
        <v>19333.378769999999</v>
      </c>
      <c r="I17" s="252">
        <v>3.2263839083992558E-3</v>
      </c>
      <c r="J17" s="251">
        <v>19598.900699999998</v>
      </c>
      <c r="K17" s="252">
        <v>2.7104043518978368E-2</v>
      </c>
      <c r="L17" s="251">
        <v>101880.3798</v>
      </c>
      <c r="M17" s="252">
        <v>5.5416850147209755E-3</v>
      </c>
    </row>
    <row r="18" spans="1:13" ht="18" customHeight="1">
      <c r="A18" s="168" t="s">
        <v>589</v>
      </c>
      <c r="B18" s="251">
        <v>0</v>
      </c>
      <c r="C18" s="252">
        <v>0</v>
      </c>
      <c r="D18" s="251">
        <v>0</v>
      </c>
      <c r="E18" s="252">
        <v>0</v>
      </c>
      <c r="F18" s="251">
        <v>3426285.5696100001</v>
      </c>
      <c r="G18" s="252">
        <v>0.38702173224313358</v>
      </c>
      <c r="H18" s="251">
        <v>413688.07425999996</v>
      </c>
      <c r="I18" s="252">
        <v>6.9036900469784793E-2</v>
      </c>
      <c r="J18" s="251">
        <v>0</v>
      </c>
      <c r="K18" s="252">
        <v>0</v>
      </c>
      <c r="L18" s="251">
        <v>3839973.6438700003</v>
      </c>
      <c r="M18" s="252">
        <v>0.2088716634246183</v>
      </c>
    </row>
    <row r="19" spans="1:13" ht="18" customHeight="1">
      <c r="A19" s="190" t="s">
        <v>519</v>
      </c>
      <c r="B19" s="251">
        <v>9586.4025999999994</v>
      </c>
      <c r="C19" s="252">
        <v>4.927020186204314E-3</v>
      </c>
      <c r="D19" s="251">
        <v>11295.21206</v>
      </c>
      <c r="E19" s="252">
        <v>1.2977609462089446E-2</v>
      </c>
      <c r="F19" s="251">
        <v>2953325.1096999999</v>
      </c>
      <c r="G19" s="252">
        <v>0.33359770416432027</v>
      </c>
      <c r="H19" s="251">
        <v>61727.872499999998</v>
      </c>
      <c r="I19" s="252">
        <v>1.0301242059290649E-2</v>
      </c>
      <c r="J19" s="251">
        <v>53012.245880000002</v>
      </c>
      <c r="K19" s="252">
        <v>7.3312592444039579E-2</v>
      </c>
      <c r="L19" s="251">
        <v>3088946.8427399998</v>
      </c>
      <c r="M19" s="252">
        <v>0.16802028480150921</v>
      </c>
    </row>
    <row r="20" spans="1:13" ht="18" customHeight="1">
      <c r="A20" s="191" t="s">
        <v>644</v>
      </c>
      <c r="B20" s="251">
        <v>1108083.5771300001</v>
      </c>
      <c r="C20" s="252">
        <v>0.56950979218429609</v>
      </c>
      <c r="D20" s="251">
        <v>327153.75079999998</v>
      </c>
      <c r="E20" s="252">
        <v>0.37588259426978232</v>
      </c>
      <c r="F20" s="251">
        <v>202661.21023</v>
      </c>
      <c r="G20" s="252">
        <v>2.2891930940430138E-2</v>
      </c>
      <c r="H20" s="251">
        <v>615327.74991999997</v>
      </c>
      <c r="I20" s="252">
        <v>0.10268683887857277</v>
      </c>
      <c r="J20" s="251">
        <v>271613.88000999996</v>
      </c>
      <c r="K20" s="252">
        <v>0.37562486472262235</v>
      </c>
      <c r="L20" s="251">
        <v>2524840.1680899998</v>
      </c>
      <c r="M20" s="252">
        <v>0.13733624620890883</v>
      </c>
    </row>
    <row r="21" spans="1:13" ht="18" customHeight="1">
      <c r="A21" s="191" t="s">
        <v>645</v>
      </c>
      <c r="B21" s="251">
        <v>1067085.04923</v>
      </c>
      <c r="C21" s="252">
        <v>0.54843821997972775</v>
      </c>
      <c r="D21" s="251">
        <v>168059.93215000001</v>
      </c>
      <c r="E21" s="252">
        <v>0.19309209548987877</v>
      </c>
      <c r="F21" s="251">
        <v>0</v>
      </c>
      <c r="G21" s="252">
        <v>0</v>
      </c>
      <c r="H21" s="251">
        <v>0</v>
      </c>
      <c r="I21" s="252">
        <v>0</v>
      </c>
      <c r="J21" s="251">
        <v>36892.970999999998</v>
      </c>
      <c r="K21" s="252">
        <v>5.1020651965873111E-2</v>
      </c>
      <c r="L21" s="251">
        <v>1272037.9523799999</v>
      </c>
      <c r="M21" s="252">
        <v>6.9191277777908317E-2</v>
      </c>
    </row>
    <row r="22" spans="1:13" ht="18" customHeight="1">
      <c r="A22" s="191" t="s">
        <v>646</v>
      </c>
      <c r="B22" s="251">
        <v>0</v>
      </c>
      <c r="C22" s="252">
        <v>0</v>
      </c>
      <c r="D22" s="251">
        <v>18793.398649999999</v>
      </c>
      <c r="E22" s="252">
        <v>2.159263472429742E-2</v>
      </c>
      <c r="F22" s="251">
        <v>12786.17851</v>
      </c>
      <c r="G22" s="252">
        <v>1.4442838622681993E-3</v>
      </c>
      <c r="H22" s="251">
        <v>457973.01673999999</v>
      </c>
      <c r="I22" s="252">
        <v>7.6427239608206313E-2</v>
      </c>
      <c r="J22" s="251">
        <v>40417.205439999998</v>
      </c>
      <c r="K22" s="252">
        <v>5.5894445914573633E-2</v>
      </c>
      <c r="L22" s="251">
        <v>529969.79934000003</v>
      </c>
      <c r="M22" s="252">
        <v>2.8827196178720572E-2</v>
      </c>
    </row>
    <row r="23" spans="1:13" ht="18" customHeight="1">
      <c r="A23" s="191" t="s">
        <v>500</v>
      </c>
      <c r="B23" s="251">
        <v>0</v>
      </c>
      <c r="C23" s="252">
        <v>0</v>
      </c>
      <c r="D23" s="251">
        <v>0</v>
      </c>
      <c r="E23" s="252">
        <v>0</v>
      </c>
      <c r="F23" s="251">
        <v>0</v>
      </c>
      <c r="G23" s="252">
        <v>0</v>
      </c>
      <c r="H23" s="251">
        <v>0</v>
      </c>
      <c r="I23" s="252">
        <v>0</v>
      </c>
      <c r="J23" s="251">
        <v>0</v>
      </c>
      <c r="K23" s="252">
        <v>0</v>
      </c>
      <c r="L23" s="251">
        <v>0</v>
      </c>
      <c r="M23" s="252">
        <v>0</v>
      </c>
    </row>
    <row r="24" spans="1:13" ht="19.5">
      <c r="A24" s="191" t="s">
        <v>647</v>
      </c>
      <c r="B24" s="251">
        <v>217.03099</v>
      </c>
      <c r="C24" s="252">
        <v>1.1154508248609406E-4</v>
      </c>
      <c r="D24" s="251">
        <v>13855.631789999999</v>
      </c>
      <c r="E24" s="252">
        <v>1.5919398172072149E-2</v>
      </c>
      <c r="F24" s="251">
        <v>0</v>
      </c>
      <c r="G24" s="252">
        <v>0</v>
      </c>
      <c r="H24" s="251">
        <v>65563.315009999991</v>
      </c>
      <c r="I24" s="252">
        <v>1.0941306589296981E-2</v>
      </c>
      <c r="J24" s="251">
        <v>0</v>
      </c>
      <c r="K24" s="252">
        <v>0</v>
      </c>
      <c r="L24" s="251">
        <v>79635.97778999999</v>
      </c>
      <c r="M24" s="252">
        <v>4.3317222179367586E-3</v>
      </c>
    </row>
    <row r="25" spans="1:13" ht="19.5">
      <c r="A25" s="493" t="s">
        <v>579</v>
      </c>
      <c r="B25" s="251">
        <v>0</v>
      </c>
      <c r="C25" s="252">
        <v>0</v>
      </c>
      <c r="D25" s="251">
        <v>0</v>
      </c>
      <c r="E25" s="252">
        <v>0</v>
      </c>
      <c r="F25" s="251">
        <v>0</v>
      </c>
      <c r="G25" s="252">
        <v>0</v>
      </c>
      <c r="H25" s="251">
        <v>0</v>
      </c>
      <c r="I25" s="252">
        <v>0</v>
      </c>
      <c r="J25" s="251">
        <v>0</v>
      </c>
      <c r="K25" s="252">
        <v>0</v>
      </c>
      <c r="L25" s="251">
        <v>0</v>
      </c>
      <c r="M25" s="252">
        <v>0</v>
      </c>
    </row>
    <row r="26" spans="1:13" ht="19.5">
      <c r="A26" s="493" t="s">
        <v>596</v>
      </c>
      <c r="B26" s="251">
        <v>40781.496909999994</v>
      </c>
      <c r="C26" s="252">
        <v>2.0960027122082149E-2</v>
      </c>
      <c r="D26" s="251">
        <v>121372.60051999999</v>
      </c>
      <c r="E26" s="252">
        <v>0.13945078680946468</v>
      </c>
      <c r="F26" s="251">
        <v>0</v>
      </c>
      <c r="G26" s="252">
        <v>0</v>
      </c>
      <c r="H26" s="251">
        <v>41591.946060000002</v>
      </c>
      <c r="I26" s="252">
        <v>6.9409277645365161E-3</v>
      </c>
      <c r="J26" s="251">
        <v>194303.70356999998</v>
      </c>
      <c r="K26" s="252">
        <v>0.26870976684217562</v>
      </c>
      <c r="L26" s="251">
        <v>398049.74705999997</v>
      </c>
      <c r="M26" s="252">
        <v>2.1651532147074666E-2</v>
      </c>
    </row>
    <row r="27" spans="1:13" ht="18" customHeight="1">
      <c r="A27" s="168" t="s">
        <v>589</v>
      </c>
      <c r="B27" s="251">
        <v>0</v>
      </c>
      <c r="C27" s="252">
        <v>0</v>
      </c>
      <c r="D27" s="251">
        <v>5072.1876900000007</v>
      </c>
      <c r="E27" s="252">
        <v>5.827679074069338E-3</v>
      </c>
      <c r="F27" s="251">
        <v>189875.03172</v>
      </c>
      <c r="G27" s="252">
        <v>2.1447647078161939E-2</v>
      </c>
      <c r="H27" s="251">
        <v>50199.472110000002</v>
      </c>
      <c r="I27" s="252">
        <v>8.3773649165329641E-3</v>
      </c>
      <c r="J27" s="251">
        <v>0</v>
      </c>
      <c r="K27" s="252">
        <v>0</v>
      </c>
      <c r="L27" s="251">
        <v>245146.69151999999</v>
      </c>
      <c r="M27" s="252">
        <v>1.3334517887268513E-2</v>
      </c>
    </row>
    <row r="28" spans="1:13" ht="18" customHeight="1">
      <c r="A28" s="191" t="s">
        <v>519</v>
      </c>
      <c r="B28" s="251">
        <v>0</v>
      </c>
      <c r="C28" s="252">
        <v>0</v>
      </c>
      <c r="D28" s="251">
        <v>0</v>
      </c>
      <c r="E28" s="252">
        <v>0</v>
      </c>
      <c r="F28" s="251">
        <v>0</v>
      </c>
      <c r="G28" s="252">
        <v>0</v>
      </c>
      <c r="H28" s="251">
        <v>0</v>
      </c>
      <c r="I28" s="252">
        <v>0</v>
      </c>
      <c r="J28" s="251">
        <v>0</v>
      </c>
      <c r="K28" s="252">
        <v>0</v>
      </c>
      <c r="L28" s="251">
        <v>0</v>
      </c>
      <c r="M28" s="252">
        <v>0</v>
      </c>
    </row>
    <row r="29" spans="1:13" ht="18" customHeight="1">
      <c r="A29" s="191" t="s">
        <v>868</v>
      </c>
      <c r="B29" s="588">
        <v>318.27499999999998</v>
      </c>
      <c r="C29" s="589">
        <v>1.6358037683126075E-4</v>
      </c>
      <c r="D29" s="588">
        <v>3212.4659999999999</v>
      </c>
      <c r="E29" s="589">
        <v>3.690955861367036E-3</v>
      </c>
      <c r="F29" s="588">
        <v>0</v>
      </c>
      <c r="G29" s="589">
        <v>0</v>
      </c>
      <c r="H29" s="588">
        <v>1029.3748900000001</v>
      </c>
      <c r="I29" s="589">
        <v>1.7178366080324066E-4</v>
      </c>
      <c r="J29" s="588">
        <v>10417.56445</v>
      </c>
      <c r="K29" s="589">
        <v>1.4406834573867808E-2</v>
      </c>
      <c r="L29" s="588">
        <v>14977.680339999999</v>
      </c>
      <c r="M29" s="589">
        <v>8.1469647893341436E-4</v>
      </c>
    </row>
    <row r="30" spans="1:13" ht="18" customHeight="1">
      <c r="A30" s="190" t="s">
        <v>648</v>
      </c>
      <c r="B30" s="249">
        <v>1963510.1854900003</v>
      </c>
      <c r="C30" s="250">
        <v>1.0091642009409252</v>
      </c>
      <c r="D30" s="249">
        <v>874591.56044000003</v>
      </c>
      <c r="E30" s="250">
        <v>1.0048600814166315</v>
      </c>
      <c r="F30" s="249">
        <v>9674801.4491300005</v>
      </c>
      <c r="G30" s="250">
        <v>1.0928331395263344</v>
      </c>
      <c r="H30" s="249">
        <v>6469085.5972300004</v>
      </c>
      <c r="I30" s="250">
        <v>1.0795709286649569</v>
      </c>
      <c r="J30" s="249">
        <v>756284.75476999988</v>
      </c>
      <c r="K30" s="250">
        <v>1.0458941151748353</v>
      </c>
      <c r="L30" s="249">
        <v>19738273.547059998</v>
      </c>
      <c r="M30" s="250">
        <v>1.0736443557330144</v>
      </c>
    </row>
    <row r="31" spans="1:13" ht="18" customHeight="1">
      <c r="A31" s="191" t="s">
        <v>869</v>
      </c>
      <c r="B31" s="588">
        <v>17830.598699999999</v>
      </c>
      <c r="C31" s="589">
        <v>9.1642009409252639E-3</v>
      </c>
      <c r="D31" s="588">
        <v>4230.0279099999998</v>
      </c>
      <c r="E31" s="589">
        <v>4.8600814166315388E-3</v>
      </c>
      <c r="F31" s="588">
        <v>821847.50839999993</v>
      </c>
      <c r="G31" s="589">
        <v>9.2833139526334388E-2</v>
      </c>
      <c r="H31" s="588">
        <v>476810.86524000001</v>
      </c>
      <c r="I31" s="589">
        <v>7.9570928664956894E-2</v>
      </c>
      <c r="J31" s="588">
        <v>33185.978519999997</v>
      </c>
      <c r="K31" s="589">
        <v>4.5894115174835361E-2</v>
      </c>
      <c r="L31" s="588">
        <v>1353904.9787699999</v>
      </c>
      <c r="M31" s="589">
        <v>7.3644355733014547E-2</v>
      </c>
    </row>
    <row r="32" spans="1:13" ht="26.25" customHeight="1">
      <c r="A32" s="417" t="s">
        <v>650</v>
      </c>
      <c r="B32" s="418">
        <v>1945679.5867900003</v>
      </c>
      <c r="C32" s="419">
        <v>1</v>
      </c>
      <c r="D32" s="418">
        <v>870361.53253000008</v>
      </c>
      <c r="E32" s="419">
        <v>1</v>
      </c>
      <c r="F32" s="418">
        <v>8852953.9407299999</v>
      </c>
      <c r="G32" s="419">
        <v>1</v>
      </c>
      <c r="H32" s="418">
        <v>5992274.7319900002</v>
      </c>
      <c r="I32" s="419">
        <v>1</v>
      </c>
      <c r="J32" s="418">
        <v>723098.77624999988</v>
      </c>
      <c r="K32" s="419">
        <v>1</v>
      </c>
      <c r="L32" s="418">
        <v>18384368.568289999</v>
      </c>
      <c r="M32" s="419">
        <v>1</v>
      </c>
    </row>
    <row r="33" spans="1:13" ht="19.5">
      <c r="A33" s="168" t="s">
        <v>615</v>
      </c>
      <c r="B33" s="251">
        <v>694.99468999999999</v>
      </c>
      <c r="C33" s="252">
        <v>3.5719894206558876E-4</v>
      </c>
      <c r="D33" s="251">
        <v>287.56088</v>
      </c>
      <c r="E33" s="252">
        <v>3.3039245101297972E-4</v>
      </c>
      <c r="F33" s="251">
        <v>440.36795000000001</v>
      </c>
      <c r="G33" s="252">
        <v>4.9742487416995192E-5</v>
      </c>
      <c r="H33" s="251">
        <v>19617.225449999998</v>
      </c>
      <c r="I33" s="252">
        <v>3.2737526778057503E-3</v>
      </c>
      <c r="J33" s="251">
        <v>2909.0949900000001</v>
      </c>
      <c r="K33" s="252">
        <v>4.0230948876536707E-3</v>
      </c>
      <c r="L33" s="251">
        <v>23949.24396</v>
      </c>
      <c r="M33" s="252">
        <v>1.30269603065446E-3</v>
      </c>
    </row>
    <row r="34" spans="1:13" ht="19.5">
      <c r="A34" s="168" t="s">
        <v>616</v>
      </c>
      <c r="B34" s="251">
        <v>6607.0394100000003</v>
      </c>
      <c r="C34" s="252">
        <v>3.3957489480065696E-3</v>
      </c>
      <c r="D34" s="251">
        <v>0</v>
      </c>
      <c r="E34" s="252">
        <v>0</v>
      </c>
      <c r="F34" s="251">
        <v>201782.82537000001</v>
      </c>
      <c r="G34" s="252">
        <v>2.2792711531193319E-2</v>
      </c>
      <c r="H34" s="251">
        <v>297100.14126999996</v>
      </c>
      <c r="I34" s="252">
        <v>4.9580527355316151E-2</v>
      </c>
      <c r="J34" s="251">
        <v>23656.587299999999</v>
      </c>
      <c r="K34" s="252">
        <v>3.271556815886674E-2</v>
      </c>
      <c r="L34" s="251">
        <v>529146.59334999998</v>
      </c>
      <c r="M34" s="252">
        <v>2.8782418682722154E-2</v>
      </c>
    </row>
    <row r="35" spans="1:13" ht="12.75" customHeight="1">
      <c r="A35" s="36" t="s">
        <v>492</v>
      </c>
    </row>
    <row r="36" spans="1:13" ht="12.75" customHeight="1">
      <c r="A36" s="65" t="s">
        <v>493</v>
      </c>
    </row>
    <row r="37" spans="1:13" ht="12.75" customHeight="1"/>
    <row r="38" spans="1:13" ht="12.75" customHeight="1"/>
    <row r="39" spans="1:13" ht="12.75" customHeight="1"/>
    <row r="40" spans="1:13" ht="12.75" customHeight="1"/>
    <row r="41" spans="1:13" ht="12.75" customHeight="1">
      <c r="A41" s="415" t="s">
        <v>765</v>
      </c>
      <c r="G41" s="315" t="str">
        <f>Naslovnica!A20</f>
        <v>Studeni 2017.</v>
      </c>
    </row>
    <row r="42" spans="1:13">
      <c r="A42" s="118" t="s">
        <v>766</v>
      </c>
      <c r="G42" s="112" t="str">
        <f>Naslovnica!A24</f>
        <v>November 2017</v>
      </c>
    </row>
    <row r="43" spans="1:13" ht="12.75" customHeight="1"/>
    <row r="44" spans="1:13">
      <c r="G44" s="21" t="s">
        <v>630</v>
      </c>
    </row>
    <row r="45" spans="1:13" ht="22.5">
      <c r="A45" s="949" t="s">
        <v>620</v>
      </c>
      <c r="B45" s="505" t="s">
        <v>621</v>
      </c>
      <c r="C45" s="505" t="s">
        <v>622</v>
      </c>
      <c r="D45" s="505" t="s">
        <v>1305</v>
      </c>
      <c r="E45" s="505" t="s">
        <v>623</v>
      </c>
      <c r="F45" s="505" t="s">
        <v>624</v>
      </c>
      <c r="G45" s="505" t="s">
        <v>625</v>
      </c>
    </row>
    <row r="46" spans="1:13" ht="22.5">
      <c r="A46" s="949"/>
      <c r="B46" s="506" t="s">
        <v>626</v>
      </c>
      <c r="C46" s="506" t="s">
        <v>626</v>
      </c>
      <c r="D46" s="506" t="s">
        <v>626</v>
      </c>
      <c r="E46" s="506" t="s">
        <v>626</v>
      </c>
      <c r="F46" s="506" t="s">
        <v>626</v>
      </c>
      <c r="G46" s="506" t="s">
        <v>626</v>
      </c>
    </row>
    <row r="47" spans="1:13" ht="22.5">
      <c r="A47" s="194" t="s">
        <v>627</v>
      </c>
      <c r="B47" s="508">
        <v>76448.442639999965</v>
      </c>
      <c r="C47" s="508">
        <v>10894.377710000001</v>
      </c>
      <c r="D47" s="508">
        <v>838338.2313000001</v>
      </c>
      <c r="E47" s="508">
        <v>226983.9632900001</v>
      </c>
      <c r="F47" s="508">
        <v>18194.745909999994</v>
      </c>
      <c r="G47" s="508">
        <v>1170859.7608500002</v>
      </c>
    </row>
    <row r="48" spans="1:13" ht="22.5">
      <c r="A48" s="507" t="s">
        <v>628</v>
      </c>
      <c r="B48" s="508">
        <v>61690.176510000012</v>
      </c>
      <c r="C48" s="508">
        <v>5577.3087199999991</v>
      </c>
      <c r="D48" s="508">
        <v>1362739.5550000002</v>
      </c>
      <c r="E48" s="508">
        <v>212355.9284499998</v>
      </c>
      <c r="F48" s="508">
        <v>7386.7982900000025</v>
      </c>
      <c r="G48" s="508">
        <v>1649749.76697</v>
      </c>
    </row>
    <row r="49" spans="1:7" ht="33">
      <c r="A49" s="417" t="s">
        <v>629</v>
      </c>
      <c r="B49" s="509">
        <v>14758.266129999953</v>
      </c>
      <c r="C49" s="509">
        <v>5317.0689900000016</v>
      </c>
      <c r="D49" s="509">
        <v>-524401.32370000007</v>
      </c>
      <c r="E49" s="509">
        <v>14628.034840000299</v>
      </c>
      <c r="F49" s="509">
        <v>10807.947619999992</v>
      </c>
      <c r="G49" s="509">
        <v>-478890.0061199998</v>
      </c>
    </row>
    <row r="50" spans="1:7" ht="12.75" customHeight="1">
      <c r="A50" s="36" t="s">
        <v>492</v>
      </c>
    </row>
    <row r="51" spans="1:7" ht="12.75" customHeight="1">
      <c r="A51" s="65" t="s">
        <v>493</v>
      </c>
    </row>
    <row r="52" spans="1:7" ht="12.75" customHeight="1"/>
    <row r="53" spans="1:7" ht="12.75" customHeight="1"/>
    <row r="54" spans="1:7" ht="12.75" customHeight="1"/>
    <row r="55" spans="1:7" ht="12.75" customHeight="1">
      <c r="A55" s="74" t="s">
        <v>278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584</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61" t="s">
        <v>27</v>
      </c>
      <c r="B1" s="462"/>
      <c r="C1" s="462"/>
      <c r="D1" s="462"/>
      <c r="E1" s="462"/>
      <c r="F1" s="462"/>
      <c r="G1" s="462"/>
      <c r="H1" s="462"/>
      <c r="I1" s="462"/>
      <c r="J1" s="462"/>
      <c r="K1" s="462"/>
      <c r="L1" s="462"/>
      <c r="M1" s="462"/>
      <c r="N1" s="462"/>
      <c r="O1" s="462"/>
      <c r="P1" s="462"/>
      <c r="Q1" s="462"/>
    </row>
    <row r="2" spans="1:17" ht="16.5">
      <c r="A2" s="463" t="s">
        <v>28</v>
      </c>
      <c r="B2" s="464"/>
      <c r="C2" s="464"/>
      <c r="D2" s="464"/>
      <c r="E2" s="465"/>
      <c r="F2" s="465"/>
      <c r="G2" s="465"/>
      <c r="H2" s="465"/>
      <c r="I2" s="465"/>
      <c r="J2" s="465"/>
      <c r="K2" s="465"/>
      <c r="L2" s="465"/>
      <c r="M2" s="465"/>
      <c r="N2" s="465"/>
      <c r="O2" s="465"/>
      <c r="P2" s="465"/>
      <c r="Q2" s="465"/>
    </row>
    <row r="3" spans="1:17" ht="12.75" customHeight="1">
      <c r="A3" s="8"/>
      <c r="B3" s="9"/>
      <c r="C3" s="9"/>
      <c r="D3" s="9"/>
      <c r="E3" s="10"/>
      <c r="F3" s="10"/>
    </row>
    <row r="4" spans="1:17" ht="12.75" customHeight="1">
      <c r="A4" s="314" t="s">
        <v>556</v>
      </c>
      <c r="B4" s="11"/>
      <c r="C4" s="11"/>
      <c r="D4" s="12"/>
      <c r="E4" s="13"/>
      <c r="Q4" s="315" t="str">
        <f>Naslovnica!A20</f>
        <v>Studeni 2017.</v>
      </c>
    </row>
    <row r="5" spans="1:17" ht="12.75" customHeight="1">
      <c r="A5" s="111" t="s">
        <v>1281</v>
      </c>
      <c r="B5" s="16"/>
      <c r="C5" s="16"/>
      <c r="D5" s="17"/>
      <c r="E5" s="18"/>
      <c r="Q5" s="112" t="str">
        <f>Naslovnica!A24</f>
        <v>November 2017</v>
      </c>
    </row>
    <row r="6" spans="1:17" ht="12.75" customHeight="1"/>
    <row r="7" spans="1:17" ht="12.75" customHeight="1">
      <c r="A7" s="530"/>
      <c r="B7" s="554"/>
      <c r="C7" s="862" t="s">
        <v>103</v>
      </c>
      <c r="D7" s="862"/>
      <c r="E7" s="554"/>
      <c r="F7" s="862" t="s">
        <v>104</v>
      </c>
      <c r="G7" s="862"/>
      <c r="H7" s="554"/>
      <c r="I7" s="862" t="s">
        <v>105</v>
      </c>
      <c r="J7" s="862"/>
      <c r="K7" s="554"/>
      <c r="L7" s="862" t="s">
        <v>106</v>
      </c>
      <c r="M7" s="862"/>
      <c r="N7" s="554"/>
      <c r="O7" s="862" t="s">
        <v>668</v>
      </c>
      <c r="P7" s="862"/>
      <c r="Q7" s="858" t="s">
        <v>928</v>
      </c>
    </row>
    <row r="8" spans="1:17" ht="15" customHeight="1">
      <c r="A8" s="519"/>
      <c r="B8" s="860" t="s">
        <v>669</v>
      </c>
      <c r="C8" s="861"/>
      <c r="D8" s="861"/>
      <c r="E8" s="860" t="s">
        <v>669</v>
      </c>
      <c r="F8" s="861"/>
      <c r="G8" s="861"/>
      <c r="H8" s="860" t="s">
        <v>669</v>
      </c>
      <c r="I8" s="861"/>
      <c r="J8" s="861"/>
      <c r="K8" s="860" t="s">
        <v>669</v>
      </c>
      <c r="L8" s="861"/>
      <c r="M8" s="861"/>
      <c r="N8" s="860" t="s">
        <v>669</v>
      </c>
      <c r="O8" s="861"/>
      <c r="P8" s="861"/>
      <c r="Q8" s="859"/>
    </row>
    <row r="9" spans="1:17">
      <c r="A9" s="529" t="s">
        <v>667</v>
      </c>
      <c r="B9" s="553" t="s">
        <v>670</v>
      </c>
      <c r="C9" s="553" t="s">
        <v>671</v>
      </c>
      <c r="D9" s="553" t="s">
        <v>672</v>
      </c>
      <c r="E9" s="553" t="s">
        <v>670</v>
      </c>
      <c r="F9" s="553" t="s">
        <v>671</v>
      </c>
      <c r="G9" s="553" t="s">
        <v>672</v>
      </c>
      <c r="H9" s="553" t="s">
        <v>670</v>
      </c>
      <c r="I9" s="553" t="s">
        <v>671</v>
      </c>
      <c r="J9" s="553" t="s">
        <v>672</v>
      </c>
      <c r="K9" s="553" t="s">
        <v>670</v>
      </c>
      <c r="L9" s="553" t="s">
        <v>671</v>
      </c>
      <c r="M9" s="553" t="s">
        <v>672</v>
      </c>
      <c r="N9" s="553" t="s">
        <v>670</v>
      </c>
      <c r="O9" s="553" t="s">
        <v>671</v>
      </c>
      <c r="P9" s="553" t="s">
        <v>672</v>
      </c>
      <c r="Q9" s="859"/>
    </row>
    <row r="10" spans="1:17" ht="22.5" customHeight="1">
      <c r="A10" s="466" t="s">
        <v>390</v>
      </c>
      <c r="B10" s="531">
        <v>2327</v>
      </c>
      <c r="C10" s="531">
        <v>628463</v>
      </c>
      <c r="D10" s="531">
        <v>9762</v>
      </c>
      <c r="E10" s="531">
        <v>854</v>
      </c>
      <c r="F10" s="531">
        <v>296110</v>
      </c>
      <c r="G10" s="531">
        <v>3601</v>
      </c>
      <c r="H10" s="531">
        <v>1039</v>
      </c>
      <c r="I10" s="531">
        <v>332487</v>
      </c>
      <c r="J10" s="531">
        <v>4517</v>
      </c>
      <c r="K10" s="531">
        <v>1545</v>
      </c>
      <c r="L10" s="531">
        <v>542628</v>
      </c>
      <c r="M10" s="531">
        <v>9489</v>
      </c>
      <c r="N10" s="531">
        <v>5765</v>
      </c>
      <c r="O10" s="531">
        <v>1799688</v>
      </c>
      <c r="P10" s="531">
        <v>27369</v>
      </c>
      <c r="Q10" s="531">
        <v>1832822</v>
      </c>
    </row>
    <row r="11" spans="1:17" ht="21.75">
      <c r="A11" s="520" t="s">
        <v>557</v>
      </c>
      <c r="B11" s="536">
        <v>1.269626837739835E-3</v>
      </c>
      <c r="C11" s="536">
        <v>0.34289363615233776</v>
      </c>
      <c r="D11" s="536">
        <v>5.3262128018978384E-3</v>
      </c>
      <c r="E11" s="536">
        <v>4.6594813899003833E-4</v>
      </c>
      <c r="F11" s="536">
        <v>0.16155960589735391</v>
      </c>
      <c r="G11" s="536">
        <v>1.9647297991839904E-3</v>
      </c>
      <c r="H11" s="536">
        <v>5.6688538221387561E-4</v>
      </c>
      <c r="I11" s="536">
        <v>0.1814071415554811</v>
      </c>
      <c r="J11" s="536">
        <v>2.4645055548220178E-3</v>
      </c>
      <c r="K11" s="536">
        <v>8.42962382599074E-4</v>
      </c>
      <c r="L11" s="536">
        <v>0.29606148333007787</v>
      </c>
      <c r="M11" s="536">
        <v>5.1772621673026624E-3</v>
      </c>
      <c r="N11" s="536">
        <v>3.145422741542823E-3</v>
      </c>
      <c r="O11" s="536">
        <v>0.98192186693525063</v>
      </c>
      <c r="P11" s="536">
        <v>1.4932710323206509E-2</v>
      </c>
      <c r="Q11" s="536">
        <v>1</v>
      </c>
    </row>
    <row r="12" spans="1:17" ht="22.5">
      <c r="A12" s="184" t="s">
        <v>1286</v>
      </c>
      <c r="B12" s="532">
        <v>12</v>
      </c>
      <c r="C12" s="532">
        <v>24</v>
      </c>
      <c r="D12" s="532">
        <v>0</v>
      </c>
      <c r="E12" s="532">
        <v>7</v>
      </c>
      <c r="F12" s="532">
        <v>22</v>
      </c>
      <c r="G12" s="532">
        <v>3</v>
      </c>
      <c r="H12" s="532">
        <v>11</v>
      </c>
      <c r="I12" s="532">
        <v>37</v>
      </c>
      <c r="J12" s="532">
        <v>4</v>
      </c>
      <c r="K12" s="532">
        <v>6</v>
      </c>
      <c r="L12" s="532">
        <v>27</v>
      </c>
      <c r="M12" s="532">
        <v>2</v>
      </c>
      <c r="N12" s="532">
        <v>36</v>
      </c>
      <c r="O12" s="532">
        <v>110</v>
      </c>
      <c r="P12" s="532">
        <v>9</v>
      </c>
      <c r="Q12" s="532">
        <v>155</v>
      </c>
    </row>
    <row r="13" spans="1:17" ht="22.5">
      <c r="A13" s="184" t="s">
        <v>558</v>
      </c>
      <c r="B13" s="532">
        <v>0</v>
      </c>
      <c r="C13" s="532">
        <v>1</v>
      </c>
      <c r="D13" s="532">
        <v>0</v>
      </c>
      <c r="E13" s="532">
        <v>0</v>
      </c>
      <c r="F13" s="532">
        <v>1</v>
      </c>
      <c r="G13" s="532">
        <v>0</v>
      </c>
      <c r="H13" s="532">
        <v>0</v>
      </c>
      <c r="I13" s="532">
        <v>0</v>
      </c>
      <c r="J13" s="532">
        <v>0</v>
      </c>
      <c r="K13" s="532">
        <v>0</v>
      </c>
      <c r="L13" s="532">
        <v>1</v>
      </c>
      <c r="M13" s="532">
        <v>0</v>
      </c>
      <c r="N13" s="532">
        <v>0</v>
      </c>
      <c r="O13" s="532">
        <v>3</v>
      </c>
      <c r="P13" s="532">
        <v>0</v>
      </c>
      <c r="Q13" s="532">
        <v>3</v>
      </c>
    </row>
    <row r="14" spans="1:17" ht="22.5">
      <c r="A14" s="184" t="s">
        <v>559</v>
      </c>
      <c r="B14" s="532">
        <v>0</v>
      </c>
      <c r="C14" s="532">
        <v>1188</v>
      </c>
      <c r="D14" s="532">
        <v>0</v>
      </c>
      <c r="E14" s="532">
        <v>0</v>
      </c>
      <c r="F14" s="532">
        <v>1188</v>
      </c>
      <c r="G14" s="532">
        <v>0</v>
      </c>
      <c r="H14" s="532">
        <v>0</v>
      </c>
      <c r="I14" s="532">
        <v>1188</v>
      </c>
      <c r="J14" s="532">
        <v>0</v>
      </c>
      <c r="K14" s="532">
        <v>0</v>
      </c>
      <c r="L14" s="532">
        <v>1187</v>
      </c>
      <c r="M14" s="532">
        <v>0</v>
      </c>
      <c r="N14" s="532">
        <v>0</v>
      </c>
      <c r="O14" s="532">
        <v>4751</v>
      </c>
      <c r="P14" s="532">
        <v>0</v>
      </c>
      <c r="Q14" s="532">
        <v>4751</v>
      </c>
    </row>
    <row r="15" spans="1:17" ht="21.75">
      <c r="A15" s="520" t="s">
        <v>560</v>
      </c>
      <c r="B15" s="534">
        <v>12</v>
      </c>
      <c r="C15" s="534">
        <v>1213</v>
      </c>
      <c r="D15" s="534">
        <v>0</v>
      </c>
      <c r="E15" s="534">
        <v>7</v>
      </c>
      <c r="F15" s="534">
        <v>1211</v>
      </c>
      <c r="G15" s="534">
        <v>3</v>
      </c>
      <c r="H15" s="534">
        <v>11</v>
      </c>
      <c r="I15" s="534">
        <v>1225</v>
      </c>
      <c r="J15" s="534">
        <v>4</v>
      </c>
      <c r="K15" s="534">
        <v>6</v>
      </c>
      <c r="L15" s="534">
        <v>1215</v>
      </c>
      <c r="M15" s="534">
        <v>2</v>
      </c>
      <c r="N15" s="534">
        <v>36</v>
      </c>
      <c r="O15" s="534">
        <v>4864</v>
      </c>
      <c r="P15" s="534">
        <v>9</v>
      </c>
      <c r="Q15" s="534">
        <v>4909</v>
      </c>
    </row>
    <row r="16" spans="1:17" ht="22.5">
      <c r="A16" s="521" t="s">
        <v>662</v>
      </c>
      <c r="B16" s="532">
        <v>0</v>
      </c>
      <c r="C16" s="532">
        <v>280</v>
      </c>
      <c r="D16" s="532">
        <v>1</v>
      </c>
      <c r="E16" s="532">
        <v>0</v>
      </c>
      <c r="F16" s="532">
        <v>87</v>
      </c>
      <c r="G16" s="532">
        <v>0</v>
      </c>
      <c r="H16" s="532">
        <v>2</v>
      </c>
      <c r="I16" s="532">
        <v>137</v>
      </c>
      <c r="J16" s="532">
        <v>0</v>
      </c>
      <c r="K16" s="532">
        <v>0</v>
      </c>
      <c r="L16" s="532">
        <v>273</v>
      </c>
      <c r="M16" s="532">
        <v>0</v>
      </c>
      <c r="N16" s="532">
        <v>2</v>
      </c>
      <c r="O16" s="532">
        <v>777</v>
      </c>
      <c r="P16" s="532">
        <v>1</v>
      </c>
      <c r="Q16" s="532">
        <v>780</v>
      </c>
    </row>
    <row r="17" spans="1:17" ht="22.5">
      <c r="A17" s="521" t="s">
        <v>663</v>
      </c>
      <c r="B17" s="533">
        <v>12</v>
      </c>
      <c r="C17" s="532">
        <v>0</v>
      </c>
      <c r="D17" s="532">
        <v>269</v>
      </c>
      <c r="E17" s="532">
        <v>4</v>
      </c>
      <c r="F17" s="532">
        <v>0</v>
      </c>
      <c r="G17" s="532">
        <v>83</v>
      </c>
      <c r="H17" s="532">
        <v>5</v>
      </c>
      <c r="I17" s="532">
        <v>1</v>
      </c>
      <c r="J17" s="532">
        <v>133</v>
      </c>
      <c r="K17" s="532">
        <v>17</v>
      </c>
      <c r="L17" s="532">
        <v>0</v>
      </c>
      <c r="M17" s="532">
        <v>256</v>
      </c>
      <c r="N17" s="532">
        <v>38</v>
      </c>
      <c r="O17" s="532">
        <v>1</v>
      </c>
      <c r="P17" s="532">
        <v>741</v>
      </c>
      <c r="Q17" s="532">
        <v>780</v>
      </c>
    </row>
    <row r="18" spans="1:17" ht="22.5">
      <c r="A18" s="522" t="s">
        <v>664</v>
      </c>
      <c r="B18" s="532">
        <v>1</v>
      </c>
      <c r="C18" s="532">
        <v>15</v>
      </c>
      <c r="D18" s="532">
        <v>0</v>
      </c>
      <c r="E18" s="532">
        <v>0</v>
      </c>
      <c r="F18" s="532">
        <v>2</v>
      </c>
      <c r="G18" s="532">
        <v>0</v>
      </c>
      <c r="H18" s="532">
        <v>0</v>
      </c>
      <c r="I18" s="532">
        <v>7</v>
      </c>
      <c r="J18" s="532">
        <v>0</v>
      </c>
      <c r="K18" s="532">
        <v>0</v>
      </c>
      <c r="L18" s="532">
        <v>10</v>
      </c>
      <c r="M18" s="532">
        <v>0</v>
      </c>
      <c r="N18" s="532">
        <v>1</v>
      </c>
      <c r="O18" s="532">
        <v>34</v>
      </c>
      <c r="P18" s="532">
        <v>0</v>
      </c>
      <c r="Q18" s="532">
        <v>35</v>
      </c>
    </row>
    <row r="19" spans="1:17" ht="22.5">
      <c r="A19" s="522" t="s">
        <v>665</v>
      </c>
      <c r="B19" s="532">
        <v>0</v>
      </c>
      <c r="C19" s="532">
        <v>2</v>
      </c>
      <c r="D19" s="532">
        <v>0</v>
      </c>
      <c r="E19" s="532">
        <v>0</v>
      </c>
      <c r="F19" s="532">
        <v>14</v>
      </c>
      <c r="G19" s="532">
        <v>0</v>
      </c>
      <c r="H19" s="532">
        <v>1</v>
      </c>
      <c r="I19" s="532">
        <v>5</v>
      </c>
      <c r="J19" s="532">
        <v>0</v>
      </c>
      <c r="K19" s="532">
        <v>0</v>
      </c>
      <c r="L19" s="532">
        <v>13</v>
      </c>
      <c r="M19" s="532">
        <v>0</v>
      </c>
      <c r="N19" s="532">
        <v>1</v>
      </c>
      <c r="O19" s="532">
        <v>34</v>
      </c>
      <c r="P19" s="532">
        <v>0</v>
      </c>
      <c r="Q19" s="532">
        <v>35</v>
      </c>
    </row>
    <row r="20" spans="1:17" ht="22.5" customHeight="1">
      <c r="A20" s="520" t="s">
        <v>561</v>
      </c>
      <c r="B20" s="534">
        <v>11</v>
      </c>
      <c r="C20" s="534">
        <v>-293</v>
      </c>
      <c r="D20" s="534">
        <v>268</v>
      </c>
      <c r="E20" s="534">
        <v>4</v>
      </c>
      <c r="F20" s="534">
        <v>-75</v>
      </c>
      <c r="G20" s="534">
        <v>83</v>
      </c>
      <c r="H20" s="534">
        <v>4</v>
      </c>
      <c r="I20" s="534">
        <v>-138</v>
      </c>
      <c r="J20" s="534">
        <v>133</v>
      </c>
      <c r="K20" s="534">
        <v>17</v>
      </c>
      <c r="L20" s="534">
        <v>-270</v>
      </c>
      <c r="M20" s="534">
        <v>256</v>
      </c>
      <c r="N20" s="534">
        <v>36</v>
      </c>
      <c r="O20" s="534">
        <v>-776</v>
      </c>
      <c r="P20" s="534">
        <v>740</v>
      </c>
      <c r="Q20" s="534">
        <v>0</v>
      </c>
    </row>
    <row r="21" spans="1:17" ht="22.5" customHeight="1">
      <c r="A21" s="520" t="s">
        <v>562</v>
      </c>
      <c r="B21" s="534">
        <v>0</v>
      </c>
      <c r="C21" s="534">
        <v>64</v>
      </c>
      <c r="D21" s="534">
        <v>91</v>
      </c>
      <c r="E21" s="534">
        <v>0</v>
      </c>
      <c r="F21" s="534">
        <v>21</v>
      </c>
      <c r="G21" s="534">
        <v>34</v>
      </c>
      <c r="H21" s="534">
        <v>0</v>
      </c>
      <c r="I21" s="534">
        <v>24</v>
      </c>
      <c r="J21" s="534">
        <v>39</v>
      </c>
      <c r="K21" s="534">
        <v>0</v>
      </c>
      <c r="L21" s="534">
        <v>49</v>
      </c>
      <c r="M21" s="534">
        <v>90</v>
      </c>
      <c r="N21" s="534">
        <v>0</v>
      </c>
      <c r="O21" s="534">
        <v>158</v>
      </c>
      <c r="P21" s="534">
        <v>254</v>
      </c>
      <c r="Q21" s="534">
        <v>412</v>
      </c>
    </row>
    <row r="22" spans="1:17" ht="21.75">
      <c r="A22" s="466" t="s">
        <v>537</v>
      </c>
      <c r="B22" s="531">
        <v>2350</v>
      </c>
      <c r="C22" s="531">
        <v>629319</v>
      </c>
      <c r="D22" s="531">
        <v>9939</v>
      </c>
      <c r="E22" s="531">
        <v>865</v>
      </c>
      <c r="F22" s="531">
        <v>297225</v>
      </c>
      <c r="G22" s="531">
        <v>3653</v>
      </c>
      <c r="H22" s="535">
        <v>1054</v>
      </c>
      <c r="I22" s="531">
        <v>333550</v>
      </c>
      <c r="J22" s="531">
        <v>4615</v>
      </c>
      <c r="K22" s="531">
        <v>1568</v>
      </c>
      <c r="L22" s="531">
        <v>543524</v>
      </c>
      <c r="M22" s="531">
        <v>9657</v>
      </c>
      <c r="N22" s="531">
        <v>5837</v>
      </c>
      <c r="O22" s="531">
        <v>1803618</v>
      </c>
      <c r="P22" s="531">
        <v>27864</v>
      </c>
      <c r="Q22" s="531">
        <v>1837319</v>
      </c>
    </row>
    <row r="23" spans="1:17" ht="22.5">
      <c r="A23" s="520" t="s">
        <v>563</v>
      </c>
      <c r="B23" s="536">
        <v>9.8839707778255268E-3</v>
      </c>
      <c r="C23" s="536">
        <v>1.3620531359841391E-3</v>
      </c>
      <c r="D23" s="536">
        <v>1.8131530424093423E-2</v>
      </c>
      <c r="E23" s="536">
        <v>1.288056206088993E-2</v>
      </c>
      <c r="F23" s="536">
        <v>3.7654925534429773E-3</v>
      </c>
      <c r="G23" s="536">
        <v>1.444043321299639E-2</v>
      </c>
      <c r="H23" s="536">
        <v>1.4436958614051972E-2</v>
      </c>
      <c r="I23" s="536">
        <v>3.1971174812849825E-3</v>
      </c>
      <c r="J23" s="536">
        <v>2.1695815806951516E-2</v>
      </c>
      <c r="K23" s="536">
        <v>1.4886731391585761E-2</v>
      </c>
      <c r="L23" s="536">
        <v>1.6512233058375166E-3</v>
      </c>
      <c r="M23" s="536">
        <v>1.7704710717673097E-2</v>
      </c>
      <c r="N23" s="536">
        <v>1.2489158716392021E-2</v>
      </c>
      <c r="O23" s="536">
        <v>2.1837118433861869E-3</v>
      </c>
      <c r="P23" s="536">
        <v>1.8086155869779678E-2</v>
      </c>
      <c r="Q23" s="536">
        <v>2.4535934204194406E-3</v>
      </c>
    </row>
    <row r="24" spans="1:17" ht="21.75">
      <c r="A24" s="520" t="s">
        <v>557</v>
      </c>
      <c r="B24" s="536">
        <v>1.2790375541754046E-3</v>
      </c>
      <c r="C24" s="536">
        <v>0.34252027002387719</v>
      </c>
      <c r="D24" s="536">
        <v>5.4095124472124875E-3</v>
      </c>
      <c r="E24" s="536">
        <v>4.7079467419647867E-4</v>
      </c>
      <c r="F24" s="536">
        <v>0.16177103703820622</v>
      </c>
      <c r="G24" s="536">
        <v>1.9882230576181927E-3</v>
      </c>
      <c r="H24" s="536">
        <v>5.736619498301601E-4</v>
      </c>
      <c r="I24" s="536">
        <v>0.18154169199796008</v>
      </c>
      <c r="J24" s="536">
        <v>2.5118120478806348E-3</v>
      </c>
      <c r="K24" s="536">
        <v>8.534173978498018E-4</v>
      </c>
      <c r="L24" s="536">
        <v>0.29582451387048192</v>
      </c>
      <c r="M24" s="536">
        <v>5.2560279407114384E-3</v>
      </c>
      <c r="N24" s="536">
        <v>3.1769115760518453E-3</v>
      </c>
      <c r="O24" s="536">
        <v>0.98165751293052539</v>
      </c>
      <c r="P24" s="536">
        <v>1.5165575493422753E-2</v>
      </c>
      <c r="Q24" s="536">
        <v>1</v>
      </c>
    </row>
    <row r="25" spans="1:17">
      <c r="A25" s="36" t="s">
        <v>564</v>
      </c>
    </row>
    <row r="26" spans="1:17" ht="12.75" customHeight="1">
      <c r="A26" s="528" t="s">
        <v>666</v>
      </c>
      <c r="B26" s="526"/>
      <c r="C26" s="526"/>
      <c r="D26" s="526"/>
      <c r="E26" s="526"/>
      <c r="F26" s="527"/>
    </row>
    <row r="27" spans="1:17" ht="12.75" customHeight="1">
      <c r="A27" s="523" t="s">
        <v>1287</v>
      </c>
      <c r="B27" s="525"/>
      <c r="C27" s="525"/>
      <c r="D27" s="525"/>
      <c r="E27" s="525"/>
      <c r="F27" s="525"/>
    </row>
    <row r="28" spans="1:17" ht="12.75" customHeight="1">
      <c r="A28" s="524"/>
      <c r="B28" s="523"/>
      <c r="C28" s="523"/>
      <c r="D28" s="523"/>
      <c r="E28" s="523"/>
      <c r="F28" s="523"/>
    </row>
    <row r="29" spans="1:17" ht="12.75" customHeight="1">
      <c r="A29" s="468" t="s">
        <v>698</v>
      </c>
      <c r="F29" s="315" t="str">
        <f>Naslovnica!A20</f>
        <v>Studeni 2017.</v>
      </c>
    </row>
    <row r="30" spans="1:17" ht="12.75" customHeight="1">
      <c r="A30" s="111" t="s">
        <v>1288</v>
      </c>
      <c r="F30" s="112" t="str">
        <f>Naslovnica!A24</f>
        <v>November 2017</v>
      </c>
    </row>
    <row r="31" spans="1:17" ht="12.75" customHeight="1"/>
    <row r="32" spans="1:17" ht="12.75" customHeight="1">
      <c r="G32" s="87"/>
    </row>
    <row r="33" spans="1:8" ht="12.75" customHeight="1"/>
    <row r="34" spans="1:8" ht="12.75" customHeight="1">
      <c r="G34" s="87"/>
      <c r="H34" s="77"/>
    </row>
    <row r="35" spans="1:8" ht="12.75" customHeight="1">
      <c r="A35" s="596"/>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67"/>
    </row>
    <row r="50" spans="1:17" ht="12.75" customHeight="1">
      <c r="A50" s="552"/>
    </row>
    <row r="51" spans="1:17" ht="12.75" customHeight="1">
      <c r="A51" s="552" t="s">
        <v>564</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2" max="12" width="12.42578125" bestFit="1" customWidth="1"/>
    <col min="13" max="13" width="9.28515625" bestFit="1" customWidth="1"/>
  </cols>
  <sheetData>
    <row r="1" spans="1:13" ht="12.75" customHeight="1">
      <c r="A1" s="402" t="s">
        <v>887</v>
      </c>
      <c r="F1" s="433" t="s">
        <v>1008</v>
      </c>
      <c r="G1" s="497" t="s">
        <v>1220</v>
      </c>
    </row>
    <row r="2" spans="1:13">
      <c r="A2" s="121" t="s">
        <v>767</v>
      </c>
      <c r="F2" s="90" t="s">
        <v>1078</v>
      </c>
      <c r="G2" s="498" t="s">
        <v>1221</v>
      </c>
    </row>
    <row r="3" spans="1:13" ht="12.75" customHeight="1"/>
    <row r="4" spans="1:13" ht="12.75" customHeight="1">
      <c r="C4" s="624"/>
      <c r="G4" s="495" t="s">
        <v>632</v>
      </c>
    </row>
    <row r="5" spans="1:13" ht="22.5" customHeight="1">
      <c r="A5" s="388" t="s">
        <v>591</v>
      </c>
      <c r="B5" s="388" t="s">
        <v>1045</v>
      </c>
      <c r="C5" s="388" t="s">
        <v>1046</v>
      </c>
      <c r="D5" s="388" t="s">
        <v>592</v>
      </c>
      <c r="E5" s="388"/>
      <c r="F5" s="388" t="s">
        <v>593</v>
      </c>
      <c r="G5" s="388" t="s">
        <v>609</v>
      </c>
    </row>
    <row r="6" spans="1:13" ht="12.75" customHeight="1">
      <c r="A6" s="233" t="s">
        <v>214</v>
      </c>
      <c r="B6" s="628">
        <v>47572962490</v>
      </c>
      <c r="C6" s="233" t="s">
        <v>1009</v>
      </c>
      <c r="D6" s="233" t="s">
        <v>213</v>
      </c>
      <c r="E6" s="233"/>
      <c r="F6" s="238">
        <v>13694968.24</v>
      </c>
      <c r="G6" s="239">
        <v>152.29579159857377</v>
      </c>
      <c r="H6" s="514"/>
      <c r="I6" s="514"/>
      <c r="J6" s="514"/>
      <c r="K6" s="515"/>
      <c r="L6" s="514"/>
      <c r="M6" s="514"/>
    </row>
    <row r="7" spans="1:13" ht="12.75" customHeight="1">
      <c r="A7" s="233" t="s">
        <v>651</v>
      </c>
      <c r="B7" s="628">
        <v>97433886648</v>
      </c>
      <c r="C7" s="233" t="s">
        <v>1012</v>
      </c>
      <c r="D7" s="233" t="s">
        <v>577</v>
      </c>
      <c r="E7" s="233"/>
      <c r="F7" s="238">
        <v>14654350.060000001</v>
      </c>
      <c r="G7" s="239">
        <v>1166.6282226180449</v>
      </c>
      <c r="H7" s="514"/>
      <c r="I7" s="514"/>
      <c r="J7" s="514"/>
      <c r="K7" s="514"/>
      <c r="L7" s="514"/>
      <c r="M7" s="514"/>
    </row>
    <row r="8" spans="1:13" ht="12.75" customHeight="1">
      <c r="A8" s="233" t="s">
        <v>1116</v>
      </c>
      <c r="B8" s="628">
        <v>93273216321</v>
      </c>
      <c r="C8" s="233" t="s">
        <v>1011</v>
      </c>
      <c r="D8" s="233" t="s">
        <v>577</v>
      </c>
      <c r="E8" s="233"/>
      <c r="F8" s="238">
        <v>231420579.84</v>
      </c>
      <c r="G8" s="239">
        <v>800.94073108469865</v>
      </c>
      <c r="H8" s="514"/>
      <c r="I8" s="514"/>
      <c r="J8" s="514"/>
      <c r="K8" s="514"/>
      <c r="L8" s="514"/>
      <c r="M8" s="514"/>
    </row>
    <row r="9" spans="1:13" ht="12.75" customHeight="1">
      <c r="A9" s="233" t="s">
        <v>846</v>
      </c>
      <c r="B9" s="628">
        <v>57255663752</v>
      </c>
      <c r="C9" s="233" t="s">
        <v>1010</v>
      </c>
      <c r="D9" s="233" t="s">
        <v>1170</v>
      </c>
      <c r="E9" s="233"/>
      <c r="F9" s="238">
        <v>30741903.91</v>
      </c>
      <c r="G9" s="239">
        <v>166.5641278537303</v>
      </c>
      <c r="M9" s="514"/>
    </row>
    <row r="10" spans="1:13" ht="12.75" customHeight="1">
      <c r="A10" s="233" t="s">
        <v>1171</v>
      </c>
      <c r="B10" s="628">
        <v>13264226136</v>
      </c>
      <c r="C10" s="233" t="s">
        <v>1013</v>
      </c>
      <c r="D10" s="295" t="s">
        <v>652</v>
      </c>
      <c r="E10" s="295"/>
      <c r="F10" s="243">
        <v>22155855.870000001</v>
      </c>
      <c r="G10" s="239">
        <v>1.0226693703630949</v>
      </c>
      <c r="H10" s="514"/>
      <c r="I10" s="514"/>
      <c r="J10" s="514"/>
      <c r="K10" s="514"/>
      <c r="L10" s="514"/>
      <c r="M10" s="514"/>
    </row>
    <row r="11" spans="1:13" ht="12.75" customHeight="1">
      <c r="A11" s="233" t="s">
        <v>1267</v>
      </c>
      <c r="B11" s="628" t="s">
        <v>1316</v>
      </c>
      <c r="C11" s="233" t="s">
        <v>1317</v>
      </c>
      <c r="D11" s="295" t="s">
        <v>652</v>
      </c>
      <c r="E11" s="295"/>
      <c r="F11" s="243">
        <v>74420460.420000002</v>
      </c>
      <c r="G11" s="239">
        <v>7.4457933094063264</v>
      </c>
      <c r="H11" s="514"/>
      <c r="I11" s="514"/>
      <c r="J11" s="514"/>
      <c r="K11" s="514"/>
      <c r="L11" s="514"/>
      <c r="M11" s="514"/>
    </row>
    <row r="12" spans="1:13" ht="12.75" customHeight="1">
      <c r="A12" s="233" t="s">
        <v>1268</v>
      </c>
      <c r="B12" s="628" t="s">
        <v>1318</v>
      </c>
      <c r="C12" s="233" t="s">
        <v>1319</v>
      </c>
      <c r="D12" s="295" t="s">
        <v>652</v>
      </c>
      <c r="E12" s="295"/>
      <c r="F12" s="243">
        <v>44406485.719999999</v>
      </c>
      <c r="G12" s="239">
        <v>7.3981193363510753</v>
      </c>
      <c r="H12" s="514"/>
      <c r="I12" s="514"/>
      <c r="J12" s="514"/>
      <c r="K12" s="514"/>
      <c r="L12" s="514"/>
      <c r="M12" s="514"/>
    </row>
    <row r="13" spans="1:13" ht="12.75" customHeight="1">
      <c r="A13" s="233" t="s">
        <v>1115</v>
      </c>
      <c r="B13" s="628">
        <v>75398635234</v>
      </c>
      <c r="C13" s="233" t="s">
        <v>1014</v>
      </c>
      <c r="D13" s="233" t="s">
        <v>902</v>
      </c>
      <c r="E13" s="233"/>
      <c r="F13" s="238">
        <v>52159065.509999998</v>
      </c>
      <c r="G13" s="239">
        <v>6744.1251824637911</v>
      </c>
      <c r="H13" s="514"/>
      <c r="I13" s="514"/>
      <c r="J13" s="514"/>
      <c r="K13" s="514"/>
      <c r="L13" s="514"/>
      <c r="M13" s="514"/>
    </row>
    <row r="14" spans="1:13" ht="12.75" customHeight="1">
      <c r="A14" s="233" t="s">
        <v>903</v>
      </c>
      <c r="B14" s="628">
        <v>45897406091</v>
      </c>
      <c r="C14" s="619" t="s">
        <v>1015</v>
      </c>
      <c r="D14" s="233" t="s">
        <v>902</v>
      </c>
      <c r="E14" s="233"/>
      <c r="F14" s="238">
        <v>4534821.21</v>
      </c>
      <c r="G14" s="239">
        <v>41.983523432763754</v>
      </c>
      <c r="H14" s="514"/>
      <c r="I14" s="514"/>
      <c r="J14" s="514"/>
      <c r="K14" s="514"/>
      <c r="L14" s="514"/>
      <c r="M14" s="514"/>
    </row>
    <row r="15" spans="1:13" ht="12.75" customHeight="1">
      <c r="A15" s="233" t="s">
        <v>654</v>
      </c>
      <c r="B15" s="628">
        <v>48815690681</v>
      </c>
      <c r="C15" s="233" t="s">
        <v>1016</v>
      </c>
      <c r="D15" s="233" t="s">
        <v>902</v>
      </c>
      <c r="E15" s="233"/>
      <c r="F15" s="245">
        <v>8446461.4100000001</v>
      </c>
      <c r="G15" s="246">
        <v>1032.1423172450573</v>
      </c>
      <c r="H15" s="514"/>
      <c r="I15" s="514"/>
      <c r="J15" s="514"/>
      <c r="K15" s="514"/>
      <c r="L15" s="514"/>
      <c r="M15" s="514"/>
    </row>
    <row r="16" spans="1:13" ht="12.75" customHeight="1">
      <c r="A16" s="233" t="s">
        <v>892</v>
      </c>
      <c r="B16" s="628">
        <v>81393286204</v>
      </c>
      <c r="C16" s="233" t="s">
        <v>1017</v>
      </c>
      <c r="D16" s="233" t="s">
        <v>246</v>
      </c>
      <c r="E16" s="233"/>
      <c r="F16" s="243">
        <v>12071511.994899999</v>
      </c>
      <c r="G16" s="248">
        <v>54.029127996189779</v>
      </c>
      <c r="H16" s="514"/>
      <c r="I16" s="514"/>
      <c r="J16" s="514"/>
      <c r="K16" s="514"/>
      <c r="L16" s="514"/>
      <c r="M16" s="514"/>
    </row>
    <row r="17" spans="1:7" ht="18.75" customHeight="1">
      <c r="A17" s="409" t="s">
        <v>490</v>
      </c>
      <c r="B17" s="430"/>
      <c r="C17" s="431"/>
      <c r="D17" s="410"/>
      <c r="E17" s="410"/>
      <c r="F17" s="412">
        <f>SUM(F6:F16)</f>
        <v>508706464.18490005</v>
      </c>
      <c r="G17" s="413"/>
    </row>
    <row r="18" spans="1:7" ht="12.75" customHeight="1">
      <c r="A18" s="36" t="s">
        <v>491</v>
      </c>
    </row>
    <row r="19" spans="1:7" ht="12.75" customHeight="1">
      <c r="A19" s="79" t="s">
        <v>1306</v>
      </c>
    </row>
    <row r="20" spans="1:7" ht="12.75" customHeight="1">
      <c r="A20" s="89"/>
    </row>
    <row r="21" spans="1:7" ht="12.75" customHeight="1">
      <c r="A21" s="402" t="s">
        <v>888</v>
      </c>
      <c r="G21" s="497" t="s">
        <v>1220</v>
      </c>
    </row>
    <row r="22" spans="1:7" ht="12.75" customHeight="1">
      <c r="A22" s="121" t="s">
        <v>889</v>
      </c>
      <c r="G22" s="498" t="s">
        <v>1221</v>
      </c>
    </row>
    <row r="23" spans="1:7" ht="12.75" customHeight="1">
      <c r="A23" s="89"/>
    </row>
    <row r="24" spans="1:7" ht="12.75" customHeight="1">
      <c r="A24" s="89"/>
      <c r="G24" s="594" t="s">
        <v>632</v>
      </c>
    </row>
    <row r="25" spans="1:7" ht="22.5">
      <c r="A25" s="388" t="s">
        <v>886</v>
      </c>
      <c r="B25" s="388" t="s">
        <v>1045</v>
      </c>
      <c r="C25" s="388" t="s">
        <v>1046</v>
      </c>
      <c r="D25" s="388" t="s">
        <v>592</v>
      </c>
      <c r="E25" s="388" t="s">
        <v>1175</v>
      </c>
      <c r="F25" s="388" t="s">
        <v>593</v>
      </c>
      <c r="G25" s="388" t="s">
        <v>609</v>
      </c>
    </row>
    <row r="26" spans="1:7">
      <c r="A26" s="233" t="s">
        <v>1323</v>
      </c>
      <c r="B26" s="628" t="s">
        <v>1330</v>
      </c>
      <c r="C26" s="233" t="s">
        <v>1331</v>
      </c>
      <c r="D26" s="233" t="s">
        <v>213</v>
      </c>
      <c r="E26" s="234"/>
      <c r="F26" s="243">
        <v>4381134.79</v>
      </c>
      <c r="G26" s="239">
        <v>123.00436374947586</v>
      </c>
    </row>
    <row r="27" spans="1:7">
      <c r="A27" s="233" t="s">
        <v>1324</v>
      </c>
      <c r="B27" s="628" t="s">
        <v>1332</v>
      </c>
      <c r="C27" s="233" t="s">
        <v>1333</v>
      </c>
      <c r="D27" s="233" t="s">
        <v>1327</v>
      </c>
      <c r="E27" s="234"/>
      <c r="F27" s="243">
        <v>59612129.845899999</v>
      </c>
      <c r="G27" s="239">
        <v>749.03789571256493</v>
      </c>
    </row>
    <row r="28" spans="1:7">
      <c r="A28" s="233" t="s">
        <v>1325</v>
      </c>
      <c r="B28" s="628" t="s">
        <v>1334</v>
      </c>
      <c r="C28" s="233" t="s">
        <v>1335</v>
      </c>
      <c r="D28" s="233" t="s">
        <v>1327</v>
      </c>
      <c r="E28" s="234"/>
      <c r="F28" s="243">
        <v>68590985.242300004</v>
      </c>
      <c r="G28" s="239">
        <v>758.14946791593013</v>
      </c>
    </row>
    <row r="29" spans="1:7">
      <c r="A29" s="233" t="s">
        <v>1326</v>
      </c>
      <c r="B29" s="628" t="s">
        <v>1336</v>
      </c>
      <c r="C29" s="233" t="s">
        <v>1337</v>
      </c>
      <c r="D29" s="233" t="s">
        <v>1327</v>
      </c>
      <c r="E29" s="234"/>
      <c r="F29" s="243">
        <v>7826791.9312000005</v>
      </c>
      <c r="G29" s="239">
        <v>104.4151322934006</v>
      </c>
    </row>
    <row r="30" spans="1:7" ht="12.75" customHeight="1">
      <c r="A30" s="233" t="s">
        <v>1173</v>
      </c>
      <c r="B30" s="628" t="s">
        <v>1176</v>
      </c>
      <c r="C30" s="233" t="s">
        <v>1177</v>
      </c>
      <c r="D30" s="233" t="s">
        <v>1170</v>
      </c>
      <c r="E30" s="234" t="s">
        <v>670</v>
      </c>
      <c r="F30" s="243">
        <v>12366654.541300001</v>
      </c>
      <c r="G30" s="239">
        <v>111.67489999999999</v>
      </c>
    </row>
    <row r="31" spans="1:7" ht="12.75" customHeight="1">
      <c r="A31" s="233"/>
      <c r="B31" s="628"/>
      <c r="C31" s="233"/>
      <c r="D31" s="233"/>
      <c r="E31" s="234" t="s">
        <v>671</v>
      </c>
      <c r="F31" s="243">
        <v>1803926.5586999999</v>
      </c>
      <c r="G31" s="239">
        <v>110.7405</v>
      </c>
    </row>
    <row r="32" spans="1:7" ht="12.75" customHeight="1">
      <c r="A32" s="233" t="s">
        <v>1174</v>
      </c>
      <c r="B32" s="628" t="s">
        <v>1178</v>
      </c>
      <c r="C32" s="233" t="s">
        <v>1179</v>
      </c>
      <c r="D32" s="233" t="s">
        <v>1170</v>
      </c>
      <c r="E32" s="233"/>
      <c r="F32" s="243">
        <v>48107220.780000001</v>
      </c>
      <c r="G32" s="239">
        <v>580.56767812857754</v>
      </c>
    </row>
    <row r="33" spans="1:7" ht="12.75" customHeight="1">
      <c r="A33" s="233" t="s">
        <v>1172</v>
      </c>
      <c r="B33" s="628" t="s">
        <v>1071</v>
      </c>
      <c r="C33" s="233" t="s">
        <v>1018</v>
      </c>
      <c r="D33" s="233" t="s">
        <v>652</v>
      </c>
      <c r="E33" s="233"/>
      <c r="F33" s="243">
        <v>42945435.869999997</v>
      </c>
      <c r="G33" s="239">
        <v>1.0519663967863093</v>
      </c>
    </row>
    <row r="34" spans="1:7" ht="12.75" customHeight="1">
      <c r="A34" s="233" t="s">
        <v>1180</v>
      </c>
      <c r="B34" s="628" t="s">
        <v>1181</v>
      </c>
      <c r="C34" s="233" t="s">
        <v>1182</v>
      </c>
      <c r="D34" s="233" t="s">
        <v>652</v>
      </c>
      <c r="E34" s="233"/>
      <c r="F34" s="243">
        <v>46405716.640000001</v>
      </c>
      <c r="G34" s="239">
        <v>7.6971271660197225</v>
      </c>
    </row>
    <row r="35" spans="1:7" ht="12.75" customHeight="1">
      <c r="A35" s="233" t="s">
        <v>653</v>
      </c>
      <c r="B35" s="628">
        <v>34464772270</v>
      </c>
      <c r="C35" s="233" t="s">
        <v>1019</v>
      </c>
      <c r="D35" s="233" t="s">
        <v>902</v>
      </c>
      <c r="E35" s="233"/>
      <c r="F35" s="243">
        <v>21405932.68</v>
      </c>
      <c r="G35" s="239">
        <v>1278.9573946680034</v>
      </c>
    </row>
    <row r="36" spans="1:7" ht="12.75" customHeight="1">
      <c r="A36" s="233" t="s">
        <v>655</v>
      </c>
      <c r="B36" s="628">
        <v>23551463350</v>
      </c>
      <c r="C36" s="233" t="s">
        <v>1020</v>
      </c>
      <c r="D36" s="233" t="s">
        <v>902</v>
      </c>
      <c r="E36" s="233"/>
      <c r="F36" s="243">
        <v>12852549.73</v>
      </c>
      <c r="G36" s="239">
        <v>535.20541041709453</v>
      </c>
    </row>
    <row r="37" spans="1:7" ht="12.75" customHeight="1">
      <c r="A37" s="233" t="s">
        <v>901</v>
      </c>
      <c r="B37" s="628">
        <v>84595320778</v>
      </c>
      <c r="C37" s="233" t="s">
        <v>1021</v>
      </c>
      <c r="D37" s="233" t="s">
        <v>902</v>
      </c>
      <c r="E37" s="233"/>
      <c r="F37" s="238">
        <v>3970475.27</v>
      </c>
      <c r="G37" s="239">
        <v>2247.0353408426636</v>
      </c>
    </row>
    <row r="38" spans="1:7" ht="12.75" customHeight="1">
      <c r="A38" s="233" t="s">
        <v>1328</v>
      </c>
      <c r="B38" s="628" t="s">
        <v>1339</v>
      </c>
      <c r="C38" s="233" t="s">
        <v>1338</v>
      </c>
      <c r="D38" s="233" t="s">
        <v>1205</v>
      </c>
      <c r="E38" s="233"/>
      <c r="F38" s="238">
        <v>980612.33</v>
      </c>
      <c r="G38" s="239">
        <v>728.44229039403513</v>
      </c>
    </row>
    <row r="39" spans="1:7" ht="12.75" customHeight="1">
      <c r="A39" s="233" t="s">
        <v>1329</v>
      </c>
      <c r="B39" s="628" t="s">
        <v>1341</v>
      </c>
      <c r="C39" s="233" t="s">
        <v>1340</v>
      </c>
      <c r="D39" s="233" t="s">
        <v>1205</v>
      </c>
      <c r="E39" s="233"/>
      <c r="F39" s="238">
        <v>979352.05</v>
      </c>
      <c r="G39" s="239">
        <v>727.50609856608025</v>
      </c>
    </row>
    <row r="40" spans="1:7" ht="12.75" customHeight="1">
      <c r="A40" s="233" t="s">
        <v>1343</v>
      </c>
      <c r="B40" s="628">
        <v>34988643147</v>
      </c>
      <c r="C40" s="233" t="s">
        <v>1022</v>
      </c>
      <c r="D40" s="295" t="s">
        <v>1205</v>
      </c>
      <c r="E40" s="233"/>
      <c r="F40" s="238">
        <v>32988789.620000001</v>
      </c>
      <c r="G40" s="239">
        <v>1786.1905027500734</v>
      </c>
    </row>
    <row r="41" spans="1:7" ht="18.75" customHeight="1">
      <c r="A41" s="409" t="s">
        <v>490</v>
      </c>
      <c r="B41" s="430"/>
      <c r="C41" s="431"/>
      <c r="D41" s="410"/>
      <c r="E41" s="410"/>
      <c r="F41" s="412">
        <f>SUM(F26:F40)</f>
        <v>365217707.87940001</v>
      </c>
      <c r="G41" s="413"/>
    </row>
    <row r="42" spans="1:7" ht="12.75" customHeight="1">
      <c r="A42" s="36" t="s">
        <v>491</v>
      </c>
    </row>
    <row r="43" spans="1:7" ht="12.75" customHeight="1">
      <c r="A43" s="79" t="s">
        <v>590</v>
      </c>
    </row>
    <row r="44" spans="1:7" ht="12.75" customHeight="1">
      <c r="A44" s="743" t="s">
        <v>1345</v>
      </c>
    </row>
    <row r="45" spans="1:7" ht="12.75" customHeight="1">
      <c r="A45" s="744" t="s">
        <v>1344</v>
      </c>
    </row>
    <row r="46" spans="1:7" ht="12.75" customHeight="1">
      <c r="A46" s="402" t="s">
        <v>1099</v>
      </c>
      <c r="G46" s="497" t="s">
        <v>1220</v>
      </c>
    </row>
    <row r="47" spans="1:7" ht="12.75" customHeight="1">
      <c r="A47" s="121" t="s">
        <v>1098</v>
      </c>
      <c r="G47" s="498" t="s">
        <v>1221</v>
      </c>
    </row>
    <row r="48" spans="1:7" ht="12.75" customHeight="1">
      <c r="A48" s="121"/>
    </row>
    <row r="49" spans="1:7" ht="12.75" customHeight="1">
      <c r="A49" s="79"/>
      <c r="G49" s="637" t="s">
        <v>632</v>
      </c>
    </row>
    <row r="50" spans="1:7" ht="47.25" customHeight="1">
      <c r="A50" s="426" t="s">
        <v>1307</v>
      </c>
      <c r="B50" s="388" t="s">
        <v>1048</v>
      </c>
      <c r="C50" s="388" t="s">
        <v>1046</v>
      </c>
      <c r="D50" s="426" t="s">
        <v>636</v>
      </c>
      <c r="E50" s="426"/>
      <c r="F50" s="426" t="s">
        <v>634</v>
      </c>
      <c r="G50" s="426" t="s">
        <v>638</v>
      </c>
    </row>
    <row r="51" spans="1:7">
      <c r="A51" s="253" t="s">
        <v>897</v>
      </c>
      <c r="B51" s="233">
        <v>8269700991</v>
      </c>
      <c r="C51" s="233" t="s">
        <v>1036</v>
      </c>
      <c r="D51" s="253" t="s">
        <v>576</v>
      </c>
      <c r="E51" s="253"/>
      <c r="F51" s="254">
        <v>1268012275.26</v>
      </c>
      <c r="G51" s="239">
        <v>329.7391614928718</v>
      </c>
    </row>
    <row r="52" spans="1:7">
      <c r="A52" s="36" t="s">
        <v>491</v>
      </c>
      <c r="G52" s="677"/>
    </row>
    <row r="53" spans="1:7">
      <c r="A53" s="489" t="s">
        <v>1081</v>
      </c>
    </row>
    <row r="54" spans="1:7" ht="12.75" customHeight="1">
      <c r="A54" s="501" t="s">
        <v>612</v>
      </c>
      <c r="B54" s="595"/>
      <c r="C54" s="595"/>
      <c r="D54" s="595"/>
      <c r="E54" s="676"/>
      <c r="F54" s="595"/>
      <c r="G54" s="595"/>
    </row>
    <row r="55" spans="1:7" ht="21.75" customHeight="1">
      <c r="A55" s="953" t="s">
        <v>613</v>
      </c>
      <c r="B55" s="953"/>
      <c r="C55" s="953"/>
      <c r="D55" s="953"/>
      <c r="E55" s="953"/>
      <c r="F55" s="953"/>
      <c r="G55" s="953"/>
    </row>
    <row r="56" spans="1:7" ht="12.75" customHeight="1">
      <c r="A56" s="89"/>
    </row>
    <row r="57" spans="1:7" ht="12.75" customHeight="1">
      <c r="A57" s="432" t="s">
        <v>768</v>
      </c>
      <c r="F57" s="433"/>
      <c r="G57" s="497" t="s">
        <v>1220</v>
      </c>
    </row>
    <row r="58" spans="1:7" ht="12.75" customHeight="1">
      <c r="A58" s="499" t="s">
        <v>769</v>
      </c>
      <c r="F58" s="90"/>
      <c r="G58" s="498" t="s">
        <v>1221</v>
      </c>
    </row>
    <row r="59" spans="1:7" ht="12.75" customHeight="1"/>
    <row r="60" spans="1:7" ht="12.75" customHeight="1">
      <c r="G60" s="495" t="s">
        <v>632</v>
      </c>
    </row>
    <row r="61" spans="1:7" ht="35.25" customHeight="1">
      <c r="A61" s="426" t="s">
        <v>637</v>
      </c>
      <c r="B61" s="388" t="s">
        <v>1045</v>
      </c>
      <c r="C61" s="388" t="s">
        <v>1046</v>
      </c>
      <c r="D61" s="426" t="s">
        <v>636</v>
      </c>
      <c r="E61" s="426"/>
      <c r="F61" s="426" t="s">
        <v>634</v>
      </c>
      <c r="G61" s="388" t="s">
        <v>609</v>
      </c>
    </row>
    <row r="62" spans="1:7" ht="12.75" customHeight="1">
      <c r="A62" s="257" t="s">
        <v>251</v>
      </c>
      <c r="B62" s="628">
        <v>40266711905</v>
      </c>
      <c r="C62" s="257" t="s">
        <v>1023</v>
      </c>
      <c r="D62" s="257" t="s">
        <v>252</v>
      </c>
      <c r="E62" s="257"/>
      <c r="F62" s="258">
        <v>10186916.470000001</v>
      </c>
      <c r="G62" s="259">
        <v>54.466488076643699</v>
      </c>
    </row>
    <row r="63" spans="1:7" ht="12.75" customHeight="1">
      <c r="A63" s="257" t="s">
        <v>253</v>
      </c>
      <c r="B63" s="628">
        <v>92162729453</v>
      </c>
      <c r="C63" s="257" t="s">
        <v>1024</v>
      </c>
      <c r="D63" s="260" t="s">
        <v>254</v>
      </c>
      <c r="E63" s="260"/>
      <c r="F63" s="258">
        <v>16202825.24</v>
      </c>
      <c r="G63" s="259">
        <v>1188.0215400607449</v>
      </c>
    </row>
    <row r="64" spans="1:7" ht="18.75" customHeight="1">
      <c r="A64" s="409" t="s">
        <v>490</v>
      </c>
      <c r="B64" s="430"/>
      <c r="C64" s="431"/>
      <c r="D64" s="427"/>
      <c r="E64" s="427"/>
      <c r="F64" s="428">
        <f>SUM(F62:F63)</f>
        <v>26389741.710000001</v>
      </c>
      <c r="G64" s="429"/>
    </row>
    <row r="65" spans="1:9" ht="12.75" customHeight="1">
      <c r="A65" s="67" t="s">
        <v>281</v>
      </c>
    </row>
    <row r="66" spans="1:9" ht="12.75" customHeight="1">
      <c r="A66" s="79" t="s">
        <v>590</v>
      </c>
    </row>
    <row r="67" spans="1:9" ht="12.75" customHeight="1"/>
    <row r="68" spans="1:9" ht="12.75" customHeight="1">
      <c r="A68" s="432" t="s">
        <v>832</v>
      </c>
      <c r="F68" s="433"/>
      <c r="I68" s="497" t="s">
        <v>1220</v>
      </c>
    </row>
    <row r="69" spans="1:9" ht="12.75" customHeight="1">
      <c r="A69" s="499" t="s">
        <v>1030</v>
      </c>
      <c r="F69" s="90"/>
      <c r="I69" s="498" t="s">
        <v>1221</v>
      </c>
    </row>
    <row r="70" spans="1:9" ht="12.75" customHeight="1">
      <c r="A70" s="500"/>
    </row>
    <row r="71" spans="1:9" ht="12.75" customHeight="1">
      <c r="I71" s="495" t="s">
        <v>633</v>
      </c>
    </row>
    <row r="72" spans="1:9" ht="66.75" customHeight="1">
      <c r="A72" s="426" t="s">
        <v>635</v>
      </c>
      <c r="B72" s="388" t="s">
        <v>1045</v>
      </c>
      <c r="C72" s="388" t="s">
        <v>1046</v>
      </c>
      <c r="D72" s="426" t="s">
        <v>636</v>
      </c>
      <c r="E72" s="426"/>
      <c r="F72" s="426" t="s">
        <v>594</v>
      </c>
      <c r="G72" s="426" t="s">
        <v>1031</v>
      </c>
      <c r="H72" s="426" t="s">
        <v>634</v>
      </c>
      <c r="I72" s="388" t="s">
        <v>609</v>
      </c>
    </row>
    <row r="73" spans="1:9" ht="12.75" customHeight="1">
      <c r="A73" s="257" t="s">
        <v>255</v>
      </c>
      <c r="B73" s="628">
        <v>50454412454</v>
      </c>
      <c r="C73" s="257" t="s">
        <v>1025</v>
      </c>
      <c r="D73" s="260" t="s">
        <v>256</v>
      </c>
      <c r="E73" s="260"/>
      <c r="F73" s="264">
        <v>155000000</v>
      </c>
      <c r="G73" s="264">
        <v>77500000</v>
      </c>
      <c r="H73" s="262">
        <v>9359369.1999999993</v>
      </c>
      <c r="I73" s="263">
        <v>0.58597017255050865</v>
      </c>
    </row>
    <row r="74" spans="1:9" ht="12.75" customHeight="1">
      <c r="A74" s="257" t="s">
        <v>257</v>
      </c>
      <c r="B74" s="628">
        <v>79640747340</v>
      </c>
      <c r="C74" s="257" t="s">
        <v>1026</v>
      </c>
      <c r="D74" s="257" t="s">
        <v>252</v>
      </c>
      <c r="E74" s="257"/>
      <c r="F74" s="261">
        <v>380000000</v>
      </c>
      <c r="G74" s="261">
        <v>190000000</v>
      </c>
      <c r="H74" s="262">
        <v>419306288.5</v>
      </c>
      <c r="I74" s="263">
        <v>189.91064595803581</v>
      </c>
    </row>
    <row r="75" spans="1:9" ht="12.75" customHeight="1">
      <c r="A75" s="257" t="s">
        <v>904</v>
      </c>
      <c r="B75" s="628">
        <v>37735093339</v>
      </c>
      <c r="C75" s="257" t="s">
        <v>1027</v>
      </c>
      <c r="D75" s="257" t="s">
        <v>252</v>
      </c>
      <c r="E75" s="257"/>
      <c r="F75" s="261">
        <v>600000000</v>
      </c>
      <c r="G75" s="261">
        <v>300000000</v>
      </c>
      <c r="H75" s="262">
        <v>131377349.27</v>
      </c>
      <c r="I75" s="263">
        <v>9.4424384823654446</v>
      </c>
    </row>
    <row r="76" spans="1:9" ht="12.75" customHeight="1">
      <c r="A76" s="257" t="s">
        <v>259</v>
      </c>
      <c r="B76" s="628">
        <v>61196386099</v>
      </c>
      <c r="C76" s="257" t="s">
        <v>1028</v>
      </c>
      <c r="D76" s="257" t="s">
        <v>260</v>
      </c>
      <c r="E76" s="257"/>
      <c r="F76" s="261">
        <v>340000000</v>
      </c>
      <c r="G76" s="261">
        <v>170000000</v>
      </c>
      <c r="H76" s="262">
        <v>252023666.83000001</v>
      </c>
      <c r="I76" s="263">
        <v>3.5873520038371911</v>
      </c>
    </row>
    <row r="77" spans="1:9" ht="12.75" customHeight="1">
      <c r="A77" s="257" t="s">
        <v>258</v>
      </c>
      <c r="B77" s="628">
        <v>48379655657</v>
      </c>
      <c r="C77" s="257" t="s">
        <v>1029</v>
      </c>
      <c r="D77" s="260" t="s">
        <v>254</v>
      </c>
      <c r="E77" s="260"/>
      <c r="F77" s="264">
        <v>540000000</v>
      </c>
      <c r="G77" s="264">
        <v>262500000</v>
      </c>
      <c r="H77" s="262">
        <v>278561383.38</v>
      </c>
      <c r="I77" s="263">
        <v>213.7940765422849</v>
      </c>
    </row>
    <row r="78" spans="1:9" ht="18.75" customHeight="1">
      <c r="A78" s="409" t="s">
        <v>490</v>
      </c>
      <c r="B78" s="430"/>
      <c r="C78" s="431"/>
      <c r="D78" s="430"/>
      <c r="E78" s="430"/>
      <c r="F78" s="431"/>
      <c r="G78" s="431"/>
      <c r="H78" s="428">
        <f>SUM(H73:H77)</f>
        <v>1090628057.1800001</v>
      </c>
      <c r="I78" s="429"/>
    </row>
    <row r="79" spans="1:9" ht="12.75" customHeight="1">
      <c r="A79" s="67" t="s">
        <v>281</v>
      </c>
    </row>
    <row r="80" spans="1:9" ht="12.75" customHeight="1">
      <c r="A80" s="79" t="s">
        <v>590</v>
      </c>
      <c r="F80" s="78"/>
    </row>
    <row r="81" spans="1:9" ht="12.75" customHeight="1">
      <c r="A81" s="494" t="s">
        <v>1047</v>
      </c>
    </row>
    <row r="82" spans="1:9" ht="12.75" customHeight="1"/>
    <row r="83" spans="1:9">
      <c r="A83" s="501" t="s">
        <v>611</v>
      </c>
    </row>
    <row r="84" spans="1:9" ht="21" customHeight="1">
      <c r="A84" s="954" t="s">
        <v>610</v>
      </c>
      <c r="B84" s="954"/>
      <c r="C84" s="954"/>
      <c r="D84" s="954"/>
      <c r="E84" s="954"/>
      <c r="F84" s="954"/>
      <c r="G84" s="954"/>
    </row>
    <row r="85" spans="1:9" ht="12.75" customHeight="1">
      <c r="A85" s="502"/>
    </row>
    <row r="86" spans="1:9" ht="12.75" customHeight="1">
      <c r="A86" s="74" t="s">
        <v>278</v>
      </c>
    </row>
    <row r="87" spans="1:9" ht="12.75" customHeight="1">
      <c r="I87" s="53" t="s">
        <v>585</v>
      </c>
    </row>
    <row r="88" spans="1:9" ht="12.75" customHeight="1"/>
    <row r="89" spans="1:9" ht="12.75" customHeight="1">
      <c r="A89" s="503"/>
    </row>
    <row r="90" spans="1:9" ht="12.75" customHeight="1">
      <c r="A90" s="501"/>
    </row>
    <row r="91" spans="1:9" ht="12.75" customHeight="1">
      <c r="A91" s="501"/>
    </row>
    <row r="92" spans="1:9" ht="12.75" customHeight="1">
      <c r="A92" s="501"/>
    </row>
    <row r="93" spans="1:9" ht="12.75" customHeight="1">
      <c r="A93" s="502"/>
    </row>
    <row r="94" spans="1:9" ht="12.75" customHeight="1">
      <c r="A94" s="502"/>
    </row>
    <row r="95" spans="1:9" ht="12.75" customHeight="1">
      <c r="A95" s="502"/>
    </row>
    <row r="96" spans="1:9" ht="12.75" customHeight="1">
      <c r="A96" s="502"/>
    </row>
    <row r="97" ht="12.75" customHeight="1"/>
    <row r="98" ht="12.75" customHeight="1"/>
  </sheetData>
  <sortState ref="A6:D15">
    <sortCondition ref="B6"/>
  </sortState>
  <mergeCells count="2">
    <mergeCell ref="A55:G55"/>
    <mergeCell ref="A84:G84"/>
  </mergeCells>
  <hyperlinks>
    <hyperlink ref="A86" location="'2 Sadržaj'!A1" display="Sadržaj / Contents"/>
  </hyperlinks>
  <pageMargins left="0.7" right="0.7" top="0.75" bottom="0.75" header="0.3" footer="0.3"/>
  <pageSetup paperSize="9" scale="58" orientation="portrait" r:id="rId1"/>
  <ignoredErrors>
    <ignoredError sqref="B32:B34 B30 B11:B12 B26:B29 B38:B39"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31.5703125" customWidth="1"/>
    <col min="5" max="5" width="13.140625" bestFit="1" customWidth="1"/>
  </cols>
  <sheetData>
    <row r="1" spans="1:6" ht="12.75" customHeight="1">
      <c r="A1" s="415" t="s">
        <v>770</v>
      </c>
      <c r="F1" s="424" t="str">
        <f>Naslovnica!A20</f>
        <v>Studeni 2017.</v>
      </c>
    </row>
    <row r="2" spans="1:6" ht="12.75" customHeight="1">
      <c r="A2" s="118" t="s">
        <v>917</v>
      </c>
      <c r="F2" s="512" t="str">
        <f>Naslovnica!A24</f>
        <v>November 2017</v>
      </c>
    </row>
    <row r="3" spans="1:6" ht="12.75" customHeight="1"/>
    <row r="4" spans="1:6" ht="12.75" customHeight="1">
      <c r="F4" s="516" t="s">
        <v>632</v>
      </c>
    </row>
    <row r="5" spans="1:6" ht="54.75">
      <c r="A5" s="426" t="s">
        <v>894</v>
      </c>
      <c r="B5" s="388" t="s">
        <v>1048</v>
      </c>
      <c r="C5" s="388" t="s">
        <v>1046</v>
      </c>
      <c r="D5" s="426" t="s">
        <v>636</v>
      </c>
      <c r="E5" s="426" t="s">
        <v>634</v>
      </c>
      <c r="F5" s="426" t="s">
        <v>638</v>
      </c>
    </row>
    <row r="6" spans="1:6" ht="12.75" customHeight="1">
      <c r="A6" s="253" t="s">
        <v>659</v>
      </c>
      <c r="B6" s="628" t="s">
        <v>1070</v>
      </c>
      <c r="C6" s="233" t="s">
        <v>1032</v>
      </c>
      <c r="D6" s="620" t="s">
        <v>229</v>
      </c>
      <c r="E6" s="254">
        <v>28632955.620000001</v>
      </c>
      <c r="F6" s="518">
        <v>760.54216708179217</v>
      </c>
    </row>
    <row r="7" spans="1:6" ht="12.75" customHeight="1">
      <c r="A7" s="253" t="s">
        <v>893</v>
      </c>
      <c r="B7" s="628">
        <v>66839822146</v>
      </c>
      <c r="C7" s="233" t="s">
        <v>1033</v>
      </c>
      <c r="D7" s="620" t="s">
        <v>229</v>
      </c>
      <c r="E7" s="254">
        <v>22247311.5</v>
      </c>
      <c r="F7" s="518">
        <v>766.32877725500794</v>
      </c>
    </row>
    <row r="8" spans="1:6">
      <c r="A8" s="409" t="s">
        <v>490</v>
      </c>
      <c r="B8" s="430"/>
      <c r="C8" s="431"/>
      <c r="D8" s="420"/>
      <c r="E8" s="421">
        <f>SUM(E6:E7)</f>
        <v>50880267.120000005</v>
      </c>
      <c r="F8" s="422"/>
    </row>
    <row r="9" spans="1:6" ht="12.75" customHeight="1">
      <c r="A9" s="36" t="s">
        <v>492</v>
      </c>
    </row>
    <row r="10" spans="1:6" ht="12.75" customHeight="1"/>
    <row r="11" spans="1:6" ht="12.75" customHeight="1">
      <c r="A11" s="415" t="s">
        <v>1096</v>
      </c>
      <c r="F11" s="424" t="str">
        <f>'5 Tablica 3,4'!A8</f>
        <v>Listopad 2017.</v>
      </c>
    </row>
    <row r="12" spans="1:6" ht="12.75" customHeight="1">
      <c r="A12" s="118" t="s">
        <v>1097</v>
      </c>
      <c r="F12" s="512" t="str">
        <f>'5 Tablica 3,4'!B8</f>
        <v>October 2017</v>
      </c>
    </row>
    <row r="13" spans="1:6" ht="12.75" customHeight="1"/>
    <row r="14" spans="1:6" ht="12.75" customHeight="1">
      <c r="F14" s="64" t="s">
        <v>632</v>
      </c>
    </row>
    <row r="15" spans="1:6" ht="54.75">
      <c r="A15" s="426" t="s">
        <v>631</v>
      </c>
      <c r="B15" s="388" t="s">
        <v>1048</v>
      </c>
      <c r="C15" s="388" t="s">
        <v>1046</v>
      </c>
      <c r="D15" s="426" t="s">
        <v>636</v>
      </c>
      <c r="E15" s="426" t="s">
        <v>634</v>
      </c>
      <c r="F15" s="426" t="s">
        <v>638</v>
      </c>
    </row>
    <row r="16" spans="1:6" ht="12.75" customHeight="1">
      <c r="A16" s="253" t="s">
        <v>895</v>
      </c>
      <c r="B16" s="628" t="s">
        <v>1069</v>
      </c>
      <c r="C16" s="233" t="s">
        <v>1034</v>
      </c>
      <c r="D16" s="620" t="s">
        <v>280</v>
      </c>
      <c r="E16" s="254">
        <v>164469994.03</v>
      </c>
      <c r="F16" s="518">
        <v>53.98799312175808</v>
      </c>
    </row>
    <row r="17" spans="1:6" ht="12.75" customHeight="1">
      <c r="A17" s="253" t="s">
        <v>847</v>
      </c>
      <c r="B17" s="628">
        <v>75111210338</v>
      </c>
      <c r="C17" s="233" t="s">
        <v>1035</v>
      </c>
      <c r="D17" s="621" t="s">
        <v>855</v>
      </c>
      <c r="E17" s="254">
        <v>22144944.481699999</v>
      </c>
      <c r="F17" s="518">
        <v>43.764712414426874</v>
      </c>
    </row>
    <row r="18" spans="1:6">
      <c r="A18" s="409" t="s">
        <v>925</v>
      </c>
      <c r="B18" s="388"/>
      <c r="C18" s="388"/>
      <c r="D18" s="602"/>
      <c r="E18" s="421">
        <f>SUM(E16:E17)</f>
        <v>186614938.5117</v>
      </c>
      <c r="F18" s="603"/>
    </row>
    <row r="19" spans="1:6" ht="12.75" customHeight="1">
      <c r="A19" s="36" t="s">
        <v>492</v>
      </c>
    </row>
    <row r="20" spans="1:6" ht="12.75" customHeight="1"/>
    <row r="21" spans="1:6" ht="12.75" customHeight="1">
      <c r="A21" s="423" t="s">
        <v>771</v>
      </c>
      <c r="F21" s="424" t="str">
        <f>'5 Tablica 3,4'!A8</f>
        <v>Listopad 2017.</v>
      </c>
    </row>
    <row r="22" spans="1:6" ht="12.75" customHeight="1">
      <c r="A22" s="511" t="s">
        <v>918</v>
      </c>
      <c r="F22" s="512" t="str">
        <f>'5 Tablica 3,4'!B8</f>
        <v>October 2017</v>
      </c>
    </row>
    <row r="23" spans="1:6" ht="12.75" customHeight="1"/>
    <row r="24" spans="1:6" ht="12.75" customHeight="1">
      <c r="F24" s="64" t="s">
        <v>632</v>
      </c>
    </row>
    <row r="25" spans="1:6" ht="54.75">
      <c r="A25" s="426" t="s">
        <v>631</v>
      </c>
      <c r="B25" s="388" t="s">
        <v>1048</v>
      </c>
      <c r="C25" s="388" t="s">
        <v>1046</v>
      </c>
      <c r="D25" s="426" t="s">
        <v>636</v>
      </c>
      <c r="E25" s="426" t="s">
        <v>634</v>
      </c>
      <c r="F25" s="426" t="s">
        <v>638</v>
      </c>
    </row>
    <row r="26" spans="1:6" ht="12.75" customHeight="1">
      <c r="A26" s="253" t="s">
        <v>896</v>
      </c>
      <c r="B26" s="628">
        <v>56903349567</v>
      </c>
      <c r="C26" s="233" t="s">
        <v>1037</v>
      </c>
      <c r="D26" s="620" t="s">
        <v>855</v>
      </c>
      <c r="E26" s="254">
        <v>75926593.926799998</v>
      </c>
      <c r="F26" s="518">
        <v>37.903182515929736</v>
      </c>
    </row>
    <row r="27" spans="1:6" ht="12.75" customHeight="1">
      <c r="A27" s="36" t="s">
        <v>492</v>
      </c>
    </row>
    <row r="28" spans="1:6" ht="12.75" customHeight="1">
      <c r="A28" s="51"/>
    </row>
    <row r="29" spans="1:6" ht="19.5" customHeight="1">
      <c r="A29" s="955" t="s">
        <v>612</v>
      </c>
      <c r="B29" s="955"/>
      <c r="C29" s="955"/>
      <c r="D29" s="955"/>
    </row>
    <row r="30" spans="1:6" ht="21.75" customHeight="1">
      <c r="A30" s="953" t="s">
        <v>613</v>
      </c>
      <c r="B30" s="953"/>
      <c r="C30" s="953"/>
      <c r="D30" s="953"/>
      <c r="E30" s="89"/>
      <c r="F30" s="89"/>
    </row>
    <row r="31" spans="1:6" ht="12.75" customHeight="1">
      <c r="A31" s="51"/>
    </row>
    <row r="32" spans="1:6" ht="12.75" customHeight="1"/>
    <row r="33" spans="1:5" ht="12.75" customHeight="1">
      <c r="A33" s="425" t="s">
        <v>772</v>
      </c>
      <c r="E33" s="315" t="str">
        <f>Naslovnica!A20</f>
        <v>Studeni 2017.</v>
      </c>
    </row>
    <row r="34" spans="1:5" ht="12.75" customHeight="1">
      <c r="A34" s="511" t="s">
        <v>773</v>
      </c>
      <c r="E34" s="112" t="str">
        <f>Naslovnica!A24</f>
        <v>November 2017</v>
      </c>
    </row>
    <row r="35" spans="1:5" ht="12.75" customHeight="1"/>
    <row r="36" spans="1:5" ht="12.75" customHeight="1">
      <c r="E36" s="76" t="s">
        <v>633</v>
      </c>
    </row>
    <row r="37" spans="1:5" ht="22.5" customHeight="1">
      <c r="A37" s="426" t="s">
        <v>639</v>
      </c>
      <c r="B37" s="388" t="s">
        <v>1048</v>
      </c>
      <c r="C37" s="388" t="s">
        <v>1046</v>
      </c>
      <c r="D37" s="426" t="s">
        <v>636</v>
      </c>
      <c r="E37" s="426" t="s">
        <v>634</v>
      </c>
    </row>
    <row r="38" spans="1:5" ht="22.5" customHeight="1">
      <c r="A38" s="255" t="s">
        <v>248</v>
      </c>
      <c r="B38" s="628">
        <v>39146857475</v>
      </c>
      <c r="C38" s="233" t="s">
        <v>1038</v>
      </c>
      <c r="D38" s="765" t="s">
        <v>652</v>
      </c>
      <c r="E38" s="256">
        <v>807054254.85000002</v>
      </c>
    </row>
    <row r="39" spans="1:5" ht="12.75" customHeight="1">
      <c r="A39" s="255" t="s">
        <v>249</v>
      </c>
      <c r="B39" s="628">
        <v>76591684374</v>
      </c>
      <c r="C39" s="233" t="s">
        <v>1039</v>
      </c>
      <c r="D39" s="765" t="s">
        <v>250</v>
      </c>
      <c r="E39" s="256">
        <v>188702141.32316667</v>
      </c>
    </row>
    <row r="40" spans="1:5" ht="12.75" customHeight="1">
      <c r="A40" s="36" t="s">
        <v>492</v>
      </c>
    </row>
    <row r="41" spans="1:5" ht="12.75" customHeight="1"/>
    <row r="42" spans="1:5" ht="12.75" customHeight="1">
      <c r="A42" s="494" t="s">
        <v>1049</v>
      </c>
      <c r="B42" s="601"/>
      <c r="C42" s="601"/>
      <c r="D42" s="601"/>
    </row>
    <row r="43" spans="1:5" ht="12.75" customHeight="1">
      <c r="A43" s="767"/>
      <c r="B43" s="89"/>
      <c r="C43" s="89"/>
      <c r="D43" s="89"/>
    </row>
    <row r="44" spans="1:5" ht="12.75" customHeight="1"/>
    <row r="45" spans="1:5" ht="12.75" customHeight="1"/>
    <row r="46" spans="1:5" ht="12.75" customHeight="1"/>
    <row r="47" spans="1:5" ht="12.75" customHeight="1">
      <c r="A47" s="127" t="s">
        <v>1167</v>
      </c>
    </row>
    <row r="48" spans="1:5" ht="12.75" customHeight="1">
      <c r="A48" t="s">
        <v>1140</v>
      </c>
    </row>
    <row r="49" spans="1:6" ht="12.75" customHeight="1"/>
    <row r="50" spans="1:6" ht="12.75" customHeight="1"/>
    <row r="51" spans="1:6" ht="12.75" customHeight="1">
      <c r="A51" s="74" t="s">
        <v>278</v>
      </c>
    </row>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c r="F61" s="766" t="s">
        <v>595</v>
      </c>
    </row>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1" location="'2 Sadržaj'!A1" display="Sadržaj / Contents"/>
  </hyperlinks>
  <pageMargins left="0.7" right="0.7" top="0.75" bottom="0.75" header="0.3" footer="0.3"/>
  <pageSetup paperSize="9" scale="80"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49" t="s">
        <v>375</v>
      </c>
      <c r="B1" s="450"/>
      <c r="C1" s="450"/>
      <c r="D1" s="450"/>
      <c r="E1" s="478"/>
      <c r="F1" s="460"/>
      <c r="G1" s="451" t="s">
        <v>1357</v>
      </c>
    </row>
    <row r="2" spans="1:7" ht="15" customHeight="1">
      <c r="A2" s="452" t="s">
        <v>376</v>
      </c>
      <c r="B2" s="450"/>
      <c r="C2" s="450"/>
      <c r="D2" s="450"/>
      <c r="E2" s="479"/>
      <c r="F2" s="460"/>
      <c r="G2" s="453" t="s">
        <v>1358</v>
      </c>
    </row>
    <row r="3" spans="1:7" ht="12.75" customHeight="1">
      <c r="A3" s="68" t="s">
        <v>1308</v>
      </c>
    </row>
    <row r="4" spans="1:7" ht="12.75" customHeight="1"/>
    <row r="5" spans="1:7" ht="12.75" customHeight="1">
      <c r="A5" s="435" t="s">
        <v>774</v>
      </c>
    </row>
    <row r="6" spans="1:7" ht="12.75" customHeight="1">
      <c r="A6" s="69" t="s">
        <v>775</v>
      </c>
    </row>
    <row r="7" spans="1:7" ht="12.75" customHeight="1"/>
    <row r="8" spans="1:7" ht="34.5" customHeight="1">
      <c r="A8" s="434" t="s">
        <v>261</v>
      </c>
      <c r="B8" s="956" t="s">
        <v>508</v>
      </c>
      <c r="C8" s="956"/>
    </row>
    <row r="9" spans="1:7" ht="12.75" customHeight="1">
      <c r="A9" s="598" t="s">
        <v>1128</v>
      </c>
      <c r="B9" s="265">
        <v>20</v>
      </c>
      <c r="C9" s="266"/>
      <c r="D9" s="77"/>
      <c r="F9" s="77"/>
    </row>
    <row r="10" spans="1:7" ht="12.75" customHeight="1">
      <c r="A10" s="599" t="s">
        <v>1139</v>
      </c>
      <c r="B10" s="265">
        <v>19</v>
      </c>
      <c r="C10" s="266"/>
      <c r="F10" s="87"/>
    </row>
    <row r="11" spans="1:7" ht="12.75" customHeight="1">
      <c r="A11" s="598" t="s">
        <v>1269</v>
      </c>
      <c r="B11" s="265">
        <v>18</v>
      </c>
      <c r="C11" s="266"/>
      <c r="F11" s="87"/>
    </row>
    <row r="12" spans="1:7" ht="12.75" customHeight="1">
      <c r="A12" s="600" t="s">
        <v>1224</v>
      </c>
      <c r="B12" s="265">
        <v>18</v>
      </c>
      <c r="C12" s="266"/>
    </row>
    <row r="13" spans="1:7" ht="12.75" customHeight="1">
      <c r="A13" s="600" t="s">
        <v>1393</v>
      </c>
      <c r="B13" s="265">
        <v>18</v>
      </c>
      <c r="C13" s="266"/>
    </row>
    <row r="14" spans="1:7" ht="12.75" customHeight="1">
      <c r="A14" s="27" t="s">
        <v>265</v>
      </c>
    </row>
    <row r="15" spans="1:7" ht="12.75" customHeight="1"/>
    <row r="16" spans="1:7" ht="12.75" customHeight="1">
      <c r="A16" s="435" t="s">
        <v>776</v>
      </c>
    </row>
    <row r="17" spans="1:16" ht="12.75" customHeight="1">
      <c r="A17" s="69" t="s">
        <v>777</v>
      </c>
    </row>
    <row r="18" spans="1:16" ht="12.75" customHeight="1">
      <c r="E18" s="958" t="s">
        <v>510</v>
      </c>
      <c r="F18" s="958"/>
      <c r="G18" s="958"/>
    </row>
    <row r="19" spans="1:16" ht="73.5" customHeight="1">
      <c r="A19" s="956" t="s">
        <v>525</v>
      </c>
      <c r="B19" s="956" t="s">
        <v>505</v>
      </c>
      <c r="C19" s="957"/>
      <c r="D19" s="957"/>
      <c r="E19" s="956" t="s">
        <v>1104</v>
      </c>
      <c r="F19" s="927"/>
      <c r="G19" s="927"/>
    </row>
    <row r="20" spans="1:16" ht="27.75" customHeight="1">
      <c r="A20" s="956"/>
      <c r="B20" s="485" t="s">
        <v>1128</v>
      </c>
      <c r="C20" s="485" t="s">
        <v>1352</v>
      </c>
      <c r="D20" s="370" t="s">
        <v>882</v>
      </c>
      <c r="E20" s="485" t="s">
        <v>1128</v>
      </c>
      <c r="F20" s="485" t="s">
        <v>1352</v>
      </c>
      <c r="G20" s="592" t="s">
        <v>882</v>
      </c>
    </row>
    <row r="21" spans="1:16" ht="16.5" customHeight="1">
      <c r="A21" s="267" t="s">
        <v>262</v>
      </c>
      <c r="B21" s="268">
        <v>51130</v>
      </c>
      <c r="C21" s="268">
        <v>53482</v>
      </c>
      <c r="D21" s="269">
        <v>4.6000391159788774E-2</v>
      </c>
      <c r="E21" s="268">
        <v>3262053.6650999994</v>
      </c>
      <c r="F21" s="268">
        <v>3045587.5292399991</v>
      </c>
      <c r="G21" s="270">
        <v>-6.6358851841073083E-2</v>
      </c>
      <c r="H21" s="77"/>
      <c r="I21" s="139"/>
    </row>
    <row r="22" spans="1:16" ht="16.5" customHeight="1">
      <c r="A22" s="267" t="s">
        <v>263</v>
      </c>
      <c r="B22" s="268">
        <v>63431</v>
      </c>
      <c r="C22" s="268">
        <v>74863</v>
      </c>
      <c r="D22" s="269">
        <v>0.18022733363812646</v>
      </c>
      <c r="E22" s="268">
        <v>9693407.0404000003</v>
      </c>
      <c r="F22" s="268">
        <v>10839066.147740001</v>
      </c>
      <c r="G22" s="270">
        <v>0.11818951815034115</v>
      </c>
    </row>
    <row r="23" spans="1:16" ht="16.5" customHeight="1">
      <c r="A23" s="267" t="s">
        <v>264</v>
      </c>
      <c r="B23" s="268">
        <v>1100</v>
      </c>
      <c r="C23" s="268">
        <v>430</v>
      </c>
      <c r="D23" s="269">
        <v>-0.60909090909090913</v>
      </c>
      <c r="E23" s="268">
        <v>45624.691299999999</v>
      </c>
      <c r="F23" s="268">
        <v>26530.452659999999</v>
      </c>
      <c r="G23" s="270">
        <v>-0.41850669223048531</v>
      </c>
    </row>
    <row r="24" spans="1:16" ht="16.5" customHeight="1">
      <c r="A24" s="785" t="s">
        <v>124</v>
      </c>
      <c r="B24" s="786">
        <v>115661</v>
      </c>
      <c r="C24" s="786">
        <v>128775</v>
      </c>
      <c r="D24" s="787">
        <v>0.11338307640431952</v>
      </c>
      <c r="E24" s="786">
        <v>13001085.396799998</v>
      </c>
      <c r="F24" s="786">
        <v>13911184.12964</v>
      </c>
      <c r="G24" s="788">
        <v>7.0001750243407157E-2</v>
      </c>
    </row>
    <row r="25" spans="1:16" ht="12.75" customHeight="1">
      <c r="A25" s="27" t="s">
        <v>265</v>
      </c>
    </row>
    <row r="26" spans="1:16" ht="69" customHeight="1">
      <c r="A26" s="959" t="s">
        <v>1103</v>
      </c>
      <c r="B26" s="959"/>
      <c r="C26" s="959"/>
      <c r="D26" s="959"/>
      <c r="E26" s="959"/>
      <c r="F26" s="959"/>
      <c r="G26" s="959"/>
    </row>
    <row r="27" spans="1:16" ht="23.25" customHeight="1">
      <c r="A27" s="960" t="s">
        <v>1168</v>
      </c>
      <c r="B27" s="961"/>
      <c r="C27" s="961"/>
      <c r="D27" s="961"/>
      <c r="E27" s="961"/>
      <c r="F27" s="961"/>
      <c r="G27" s="961"/>
      <c r="J27" s="492"/>
      <c r="K27" s="130"/>
      <c r="L27" s="130"/>
      <c r="M27" s="130"/>
      <c r="N27" s="130"/>
      <c r="O27" s="130"/>
      <c r="P27" s="130"/>
    </row>
    <row r="28" spans="1:16" ht="12.75" customHeight="1"/>
    <row r="29" spans="1:16" ht="12.75" customHeight="1">
      <c r="A29" s="435" t="s">
        <v>778</v>
      </c>
    </row>
    <row r="30" spans="1:16" ht="12.75" customHeight="1">
      <c r="A30" s="69" t="s">
        <v>779</v>
      </c>
    </row>
    <row r="31" spans="1:16" ht="12.75" customHeight="1">
      <c r="E31" s="958" t="s">
        <v>510</v>
      </c>
      <c r="F31" s="958"/>
      <c r="G31" s="958"/>
    </row>
    <row r="32" spans="1:16" ht="78" customHeight="1">
      <c r="A32" s="956" t="s">
        <v>525</v>
      </c>
      <c r="B32" s="956" t="s">
        <v>506</v>
      </c>
      <c r="C32" s="957"/>
      <c r="D32" s="436"/>
      <c r="E32" s="956" t="s">
        <v>1105</v>
      </c>
      <c r="F32" s="927"/>
      <c r="G32" s="927"/>
    </row>
    <row r="33" spans="1:9" ht="32.25" customHeight="1">
      <c r="A33" s="956"/>
      <c r="B33" s="485" t="s">
        <v>1394</v>
      </c>
      <c r="C33" s="485" t="s">
        <v>1395</v>
      </c>
      <c r="D33" s="592" t="s">
        <v>882</v>
      </c>
      <c r="E33" s="485" t="s">
        <v>1394</v>
      </c>
      <c r="F33" s="485" t="s">
        <v>1395</v>
      </c>
      <c r="G33" s="592" t="s">
        <v>882</v>
      </c>
    </row>
    <row r="34" spans="1:9" ht="16.5" customHeight="1">
      <c r="A34" s="267" t="s">
        <v>262</v>
      </c>
      <c r="B34" s="268">
        <v>16423</v>
      </c>
      <c r="C34" s="268">
        <v>19687</v>
      </c>
      <c r="D34" s="269">
        <v>0.19874566157218534</v>
      </c>
      <c r="E34" s="268">
        <v>1319143.2185700003</v>
      </c>
      <c r="F34" s="268">
        <v>1256416.6751999997</v>
      </c>
      <c r="G34" s="271">
        <v>-4.7550972848875675E-2</v>
      </c>
      <c r="H34" s="77"/>
      <c r="I34" s="77"/>
    </row>
    <row r="35" spans="1:9" ht="16.5" customHeight="1">
      <c r="A35" s="267" t="s">
        <v>263</v>
      </c>
      <c r="B35" s="268">
        <v>18099</v>
      </c>
      <c r="C35" s="268">
        <v>22826</v>
      </c>
      <c r="D35" s="269">
        <v>0.26117465053317862</v>
      </c>
      <c r="E35" s="268">
        <v>3443278.2457399997</v>
      </c>
      <c r="F35" s="268">
        <v>4271343.3913099999</v>
      </c>
      <c r="G35" s="271">
        <v>0.24048743275234197</v>
      </c>
      <c r="H35" s="77"/>
    </row>
    <row r="36" spans="1:9" ht="16.5" customHeight="1">
      <c r="A36" s="785" t="s">
        <v>124</v>
      </c>
      <c r="B36" s="786">
        <v>34522</v>
      </c>
      <c r="C36" s="786">
        <v>42513</v>
      </c>
      <c r="D36" s="787">
        <v>0.23147558078906205</v>
      </c>
      <c r="E36" s="786">
        <v>4762421.4643099997</v>
      </c>
      <c r="F36" s="786">
        <v>5527760.0665099993</v>
      </c>
      <c r="G36" s="789">
        <v>0.16070366890782634</v>
      </c>
    </row>
    <row r="37" spans="1:9" ht="12.75" customHeight="1">
      <c r="A37" s="27" t="s">
        <v>265</v>
      </c>
    </row>
    <row r="38" spans="1:9" ht="70.5" customHeight="1">
      <c r="A38" s="959" t="s">
        <v>1106</v>
      </c>
      <c r="B38" s="959"/>
      <c r="C38" s="959"/>
      <c r="D38" s="959"/>
      <c r="E38" s="959"/>
      <c r="F38" s="959"/>
      <c r="G38" s="959"/>
    </row>
    <row r="39" spans="1:9" ht="24.75" customHeight="1">
      <c r="A39" s="960" t="s">
        <v>1169</v>
      </c>
      <c r="B39" s="961"/>
      <c r="C39" s="961"/>
      <c r="D39" s="961"/>
      <c r="E39" s="961"/>
      <c r="F39" s="961"/>
      <c r="G39" s="961"/>
    </row>
    <row r="40" spans="1:9" ht="12.75" customHeight="1"/>
    <row r="41" spans="1:9" ht="12.75" customHeight="1"/>
    <row r="42" spans="1:9" ht="12.75" customHeight="1"/>
    <row r="43" spans="1:9" ht="12.75" customHeight="1"/>
    <row r="44" spans="1:9" ht="12.75" customHeight="1">
      <c r="A44" s="74" t="s">
        <v>278</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A38:G38"/>
    <mergeCell ref="A39:G39"/>
    <mergeCell ref="A26:G26"/>
    <mergeCell ref="A27:G27"/>
    <mergeCell ref="A32:A33"/>
    <mergeCell ref="B32:C32"/>
    <mergeCell ref="E32:G32"/>
    <mergeCell ref="E31:G31"/>
    <mergeCell ref="B8:C8"/>
    <mergeCell ref="A19:A20"/>
    <mergeCell ref="B19:D19"/>
    <mergeCell ref="E19:G19"/>
    <mergeCell ref="E18:G18"/>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38" t="s">
        <v>780</v>
      </c>
    </row>
    <row r="2" spans="1:6" ht="12.75" customHeight="1">
      <c r="A2" s="52" t="s">
        <v>781</v>
      </c>
    </row>
    <row r="3" spans="1:6" ht="12.75" customHeight="1"/>
    <row r="4" spans="1:6" ht="12.75" customHeight="1">
      <c r="E4" s="107" t="s">
        <v>395</v>
      </c>
      <c r="F4" s="133"/>
    </row>
    <row r="5" spans="1:6" ht="22.5" customHeight="1">
      <c r="A5" s="956" t="s">
        <v>302</v>
      </c>
      <c r="B5" s="437" t="s">
        <v>507</v>
      </c>
      <c r="C5" s="437" t="s">
        <v>507</v>
      </c>
      <c r="D5" s="963" t="s">
        <v>300</v>
      </c>
      <c r="E5" s="963" t="s">
        <v>301</v>
      </c>
    </row>
    <row r="6" spans="1:6" ht="22.5" customHeight="1">
      <c r="A6" s="962"/>
      <c r="B6" s="486" t="s">
        <v>1128</v>
      </c>
      <c r="C6" s="486" t="s">
        <v>1352</v>
      </c>
      <c r="D6" s="963"/>
      <c r="E6" s="963"/>
    </row>
    <row r="7" spans="1:6" ht="12.75" customHeight="1">
      <c r="A7" s="811" t="s">
        <v>344</v>
      </c>
      <c r="B7" s="791">
        <v>12840081.10055</v>
      </c>
      <c r="C7" s="791">
        <v>13657560.76582</v>
      </c>
      <c r="D7" s="792">
        <v>6.3666238465969208E-2</v>
      </c>
      <c r="E7" s="791">
        <v>817479.6652700007</v>
      </c>
      <c r="F7" s="77"/>
    </row>
    <row r="8" spans="1:6" ht="12.75" customHeight="1">
      <c r="A8" s="272" t="s">
        <v>333</v>
      </c>
      <c r="B8" s="273">
        <v>12308.20757</v>
      </c>
      <c r="C8" s="273">
        <v>13538.704740000001</v>
      </c>
      <c r="D8" s="274">
        <v>9.9973709656896892E-2</v>
      </c>
      <c r="E8" s="273">
        <v>1230.4971700000006</v>
      </c>
      <c r="F8" s="87"/>
    </row>
    <row r="9" spans="1:6" ht="12.75" customHeight="1">
      <c r="A9" s="272" t="s">
        <v>334</v>
      </c>
      <c r="B9" s="273">
        <v>5511912.3997599995</v>
      </c>
      <c r="C9" s="273">
        <v>5734627.7993099997</v>
      </c>
      <c r="D9" s="274">
        <v>4.0406193603457437E-2</v>
      </c>
      <c r="E9" s="273">
        <v>222715.39955000021</v>
      </c>
      <c r="F9" s="87"/>
    </row>
    <row r="10" spans="1:6" ht="12.75" customHeight="1">
      <c r="A10" s="272" t="s">
        <v>335</v>
      </c>
      <c r="B10" s="273">
        <v>268343.37205000001</v>
      </c>
      <c r="C10" s="273">
        <v>152279.74153</v>
      </c>
      <c r="D10" s="274">
        <v>-0.43251908788853577</v>
      </c>
      <c r="E10" s="273">
        <v>-116063.63052000001</v>
      </c>
    </row>
    <row r="11" spans="1:6" ht="12.75" customHeight="1">
      <c r="A11" s="272" t="s">
        <v>336</v>
      </c>
      <c r="B11" s="273">
        <v>6914315.02623</v>
      </c>
      <c r="C11" s="273">
        <v>7648182.2486900007</v>
      </c>
      <c r="D11" s="274">
        <v>0.10613737147873904</v>
      </c>
      <c r="E11" s="273">
        <v>733867.22246000078</v>
      </c>
    </row>
    <row r="12" spans="1:6" ht="12.75" customHeight="1">
      <c r="A12" s="272" t="s">
        <v>337</v>
      </c>
      <c r="B12" s="273">
        <v>133202.09494000001</v>
      </c>
      <c r="C12" s="273">
        <v>108932.27154999999</v>
      </c>
      <c r="D12" s="274">
        <v>-0.18220301565776573</v>
      </c>
      <c r="E12" s="273">
        <v>-24269.82339000002</v>
      </c>
    </row>
    <row r="13" spans="1:6" ht="12.75" customHeight="1">
      <c r="A13" s="811" t="s">
        <v>345</v>
      </c>
      <c r="B13" s="791">
        <v>4485245.6294799997</v>
      </c>
      <c r="C13" s="791">
        <v>4948080.7709800005</v>
      </c>
      <c r="D13" s="792">
        <v>0.10319058970994638</v>
      </c>
      <c r="E13" s="791">
        <v>462835.14150000084</v>
      </c>
    </row>
    <row r="14" spans="1:6" ht="12.75" customHeight="1">
      <c r="A14" s="272" t="s">
        <v>338</v>
      </c>
      <c r="B14" s="273">
        <v>366869.88515000005</v>
      </c>
      <c r="C14" s="273">
        <v>247657.91743999993</v>
      </c>
      <c r="D14" s="274">
        <v>-0.32494345416566034</v>
      </c>
      <c r="E14" s="273">
        <v>-119211.96771000011</v>
      </c>
    </row>
    <row r="15" spans="1:6" ht="12.75" customHeight="1">
      <c r="A15" s="272" t="s">
        <v>339</v>
      </c>
      <c r="B15" s="273">
        <v>3497644.5924500003</v>
      </c>
      <c r="C15" s="273">
        <v>4124064.5998199992</v>
      </c>
      <c r="D15" s="274">
        <v>0.17909767296602583</v>
      </c>
      <c r="E15" s="273">
        <v>626420.00736999884</v>
      </c>
    </row>
    <row r="16" spans="1:6" ht="12.75" customHeight="1">
      <c r="A16" s="272" t="s">
        <v>340</v>
      </c>
      <c r="B16" s="273">
        <v>316461.58904000005</v>
      </c>
      <c r="C16" s="273">
        <v>193156.79728999999</v>
      </c>
      <c r="D16" s="274">
        <v>-0.38963588637739732</v>
      </c>
      <c r="E16" s="273">
        <v>-123304.79175000006</v>
      </c>
    </row>
    <row r="17" spans="1:7" ht="12.75" customHeight="1">
      <c r="A17" s="272" t="s">
        <v>341</v>
      </c>
      <c r="B17" s="273">
        <v>304269.56283999991</v>
      </c>
      <c r="C17" s="273">
        <v>383201.45643000002</v>
      </c>
      <c r="D17" s="274">
        <v>0.25941435894298248</v>
      </c>
      <c r="E17" s="273">
        <v>78931.893590000109</v>
      </c>
    </row>
    <row r="18" spans="1:7" ht="22.5">
      <c r="A18" s="275" t="s">
        <v>346</v>
      </c>
      <c r="B18" s="273">
        <v>83593.176699999996</v>
      </c>
      <c r="C18" s="273">
        <v>91513.787400000001</v>
      </c>
      <c r="D18" s="274">
        <v>9.4751880628075297E-2</v>
      </c>
      <c r="E18" s="273">
        <v>7920.6107000000047</v>
      </c>
    </row>
    <row r="19" spans="1:7" ht="12.75" customHeight="1">
      <c r="A19" s="790" t="s">
        <v>348</v>
      </c>
      <c r="B19" s="791">
        <v>17408919.906730004</v>
      </c>
      <c r="C19" s="791">
        <v>18697155.324200001</v>
      </c>
      <c r="D19" s="792">
        <v>7.3998583735914961E-2</v>
      </c>
      <c r="E19" s="791">
        <v>1288235.417469997</v>
      </c>
    </row>
    <row r="20" spans="1:7" ht="12.75" customHeight="1">
      <c r="A20" s="272" t="s">
        <v>342</v>
      </c>
      <c r="B20" s="273">
        <v>19441567.81154</v>
      </c>
      <c r="C20" s="273">
        <v>25145544.494910005</v>
      </c>
      <c r="D20" s="274">
        <v>0.29339077684795956</v>
      </c>
      <c r="E20" s="273">
        <v>5703976.6833700053</v>
      </c>
    </row>
    <row r="21" spans="1:7" ht="12.75" customHeight="1">
      <c r="A21" s="689" t="s">
        <v>1230</v>
      </c>
      <c r="B21" s="691">
        <v>1935721.2261100002</v>
      </c>
      <c r="C21" s="691">
        <v>2103206.93885</v>
      </c>
      <c r="D21" s="692">
        <v>8.6523674215515503E-2</v>
      </c>
      <c r="E21" s="691">
        <v>167485.71273999987</v>
      </c>
    </row>
    <row r="22" spans="1:7" ht="12.75" customHeight="1">
      <c r="A22" s="689" t="s">
        <v>1231</v>
      </c>
      <c r="B22" s="691">
        <v>126285.22366</v>
      </c>
      <c r="C22" s="691">
        <v>99475.450140000001</v>
      </c>
      <c r="D22" s="692">
        <v>-0.21229541147411229</v>
      </c>
      <c r="E22" s="691">
        <v>-26809.773520000002</v>
      </c>
    </row>
    <row r="23" spans="1:7" ht="12.75" customHeight="1">
      <c r="A23" s="689" t="s">
        <v>1232</v>
      </c>
      <c r="B23" s="691">
        <v>11281290.524</v>
      </c>
      <c r="C23" s="691">
        <v>10814050.15017</v>
      </c>
      <c r="D23" s="692">
        <v>-4.141728048187264E-2</v>
      </c>
      <c r="E23" s="691">
        <v>-467240.37382999994</v>
      </c>
    </row>
    <row r="24" spans="1:7" ht="12.75" customHeight="1">
      <c r="A24" s="689" t="s">
        <v>1233</v>
      </c>
      <c r="B24" s="691">
        <v>3647816.8541499996</v>
      </c>
      <c r="C24" s="691">
        <v>5309609.2351200012</v>
      </c>
      <c r="D24" s="692">
        <v>0.45555806319591841</v>
      </c>
      <c r="E24" s="691">
        <v>1661792.3809700017</v>
      </c>
    </row>
    <row r="25" spans="1:7" ht="22.5">
      <c r="A25" s="690" t="s">
        <v>1416</v>
      </c>
      <c r="B25" s="691">
        <v>417806.07880000008</v>
      </c>
      <c r="C25" s="691">
        <v>370813.54991999996</v>
      </c>
      <c r="D25" s="692">
        <v>-0.11247449777410971</v>
      </c>
      <c r="E25" s="691">
        <v>-46992.528880000114</v>
      </c>
    </row>
    <row r="26" spans="1:7">
      <c r="A26" s="790" t="s">
        <v>349</v>
      </c>
      <c r="B26" s="791">
        <v>17408919.906720001</v>
      </c>
      <c r="C26" s="791">
        <v>18697155.324200001</v>
      </c>
      <c r="D26" s="792">
        <v>7.3998583736532023E-2</v>
      </c>
      <c r="E26" s="791">
        <v>1288235.4174799994</v>
      </c>
    </row>
    <row r="27" spans="1:7" ht="12.75" customHeight="1">
      <c r="A27" s="272" t="s">
        <v>343</v>
      </c>
      <c r="B27" s="273">
        <v>19441567.81154</v>
      </c>
      <c r="C27" s="273">
        <v>25145544.494910005</v>
      </c>
      <c r="D27" s="274">
        <v>0.29339077684795956</v>
      </c>
      <c r="E27" s="273">
        <v>5703976.6833700053</v>
      </c>
    </row>
    <row r="28" spans="1:7" ht="12.75" customHeight="1">
      <c r="A28" s="36" t="s">
        <v>247</v>
      </c>
    </row>
    <row r="29" spans="1:7" ht="12.75" customHeight="1">
      <c r="F29" s="130"/>
      <c r="G29" s="130"/>
    </row>
    <row r="30" spans="1:7" ht="26.25" customHeight="1">
      <c r="A30" s="960" t="s">
        <v>1168</v>
      </c>
      <c r="B30" s="960"/>
      <c r="C30" s="960"/>
      <c r="D30" s="960"/>
      <c r="E30" s="960"/>
      <c r="F30" s="130"/>
      <c r="G30" s="130"/>
    </row>
    <row r="31" spans="1:7" ht="12.75" customHeight="1"/>
    <row r="32" spans="1:7" ht="12.75" customHeight="1">
      <c r="A32" s="74" t="s">
        <v>278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326</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25" t="s">
        <v>782</v>
      </c>
    </row>
    <row r="2" spans="1:8" ht="12.75" customHeight="1">
      <c r="A2" s="66" t="s">
        <v>783</v>
      </c>
    </row>
    <row r="3" spans="1:8" ht="12.75" customHeight="1">
      <c r="E3" s="958" t="s">
        <v>510</v>
      </c>
      <c r="F3" s="958"/>
    </row>
    <row r="4" spans="1:8" ht="84.75" customHeight="1">
      <c r="A4" s="437" t="s">
        <v>266</v>
      </c>
      <c r="B4" s="963" t="s">
        <v>1107</v>
      </c>
      <c r="C4" s="963"/>
      <c r="D4" s="593" t="s">
        <v>883</v>
      </c>
      <c r="E4" s="956" t="s">
        <v>1108</v>
      </c>
      <c r="F4" s="957"/>
      <c r="G4" s="593" t="s">
        <v>883</v>
      </c>
    </row>
    <row r="5" spans="1:8" ht="15" customHeight="1" thickBot="1">
      <c r="A5" s="439"/>
      <c r="B5" s="485" t="s">
        <v>1128</v>
      </c>
      <c r="C5" s="485" t="s">
        <v>1352</v>
      </c>
      <c r="D5" s="487"/>
      <c r="E5" s="485" t="s">
        <v>1128</v>
      </c>
      <c r="F5" s="485" t="s">
        <v>1352</v>
      </c>
      <c r="G5" s="440"/>
    </row>
    <row r="6" spans="1:8" ht="12.75" customHeight="1">
      <c r="A6" s="441" t="s">
        <v>267</v>
      </c>
      <c r="B6" s="442"/>
      <c r="C6" s="442"/>
      <c r="D6" s="443"/>
      <c r="E6" s="442"/>
      <c r="F6" s="442"/>
      <c r="G6" s="443"/>
    </row>
    <row r="7" spans="1:8" ht="12.75" customHeight="1">
      <c r="A7" s="276" t="s">
        <v>521</v>
      </c>
      <c r="B7" s="277">
        <v>63</v>
      </c>
      <c r="C7" s="277">
        <v>42</v>
      </c>
      <c r="D7" s="278">
        <v>-0.33333333333333331</v>
      </c>
      <c r="E7" s="277">
        <v>512848.42881999991</v>
      </c>
      <c r="F7" s="279">
        <v>287190.82089000003</v>
      </c>
      <c r="G7" s="278">
        <v>-0.44000838307959683</v>
      </c>
      <c r="H7" s="77"/>
    </row>
    <row r="8" spans="1:8" ht="12.75" customHeight="1">
      <c r="A8" s="276" t="s">
        <v>520</v>
      </c>
      <c r="B8" s="277">
        <v>42781</v>
      </c>
      <c r="C8" s="277">
        <v>45376</v>
      </c>
      <c r="D8" s="278">
        <v>6.0657768635609267E-2</v>
      </c>
      <c r="E8" s="277">
        <v>1927240.9672700001</v>
      </c>
      <c r="F8" s="279">
        <v>2054227.5860599997</v>
      </c>
      <c r="G8" s="278">
        <v>6.5890369158082093E-2</v>
      </c>
      <c r="H8" s="77"/>
    </row>
    <row r="9" spans="1:8" ht="12.75" customHeight="1">
      <c r="A9" s="280" t="s">
        <v>522</v>
      </c>
      <c r="B9" s="277">
        <v>6345</v>
      </c>
      <c r="C9" s="277">
        <v>6568</v>
      </c>
      <c r="D9" s="278">
        <v>3.5145784081954297E-2</v>
      </c>
      <c r="E9" s="277">
        <v>446024.20881999994</v>
      </c>
      <c r="F9" s="279">
        <v>456728.16751</v>
      </c>
      <c r="G9" s="278">
        <v>2.3998604735645208E-2</v>
      </c>
    </row>
    <row r="10" spans="1:8" ht="12.75" customHeight="1">
      <c r="A10" s="276" t="s">
        <v>509</v>
      </c>
      <c r="B10" s="277">
        <v>305</v>
      </c>
      <c r="C10" s="277">
        <v>251</v>
      </c>
      <c r="D10" s="278">
        <v>-0.17704918032786884</v>
      </c>
      <c r="E10" s="277">
        <v>184548.70237000001</v>
      </c>
      <c r="F10" s="279">
        <v>135683.25178000002</v>
      </c>
      <c r="G10" s="278">
        <v>-0.26478349596861483</v>
      </c>
    </row>
    <row r="11" spans="1:8" ht="12.75" customHeight="1">
      <c r="A11" s="281" t="s">
        <v>572</v>
      </c>
      <c r="B11" s="277">
        <v>0</v>
      </c>
      <c r="C11" s="277">
        <v>0</v>
      </c>
      <c r="D11" s="278" t="s">
        <v>852</v>
      </c>
      <c r="E11" s="277">
        <v>0</v>
      </c>
      <c r="F11" s="279">
        <v>0</v>
      </c>
      <c r="G11" s="278" t="s">
        <v>852</v>
      </c>
    </row>
    <row r="12" spans="1:8" ht="29.25">
      <c r="A12" s="280" t="s">
        <v>573</v>
      </c>
      <c r="B12" s="277">
        <v>1325</v>
      </c>
      <c r="C12" s="277">
        <v>1114</v>
      </c>
      <c r="D12" s="278">
        <v>-0.15924528301886792</v>
      </c>
      <c r="E12" s="277">
        <v>190630.67017999999</v>
      </c>
      <c r="F12" s="279">
        <v>111656.99267000001</v>
      </c>
      <c r="G12" s="278">
        <v>-0.41427582159486898</v>
      </c>
      <c r="H12" s="87"/>
    </row>
    <row r="13" spans="1:8" ht="12.75" customHeight="1">
      <c r="A13" s="276" t="s">
        <v>1309</v>
      </c>
      <c r="B13" s="277">
        <v>311</v>
      </c>
      <c r="C13" s="277">
        <v>131</v>
      </c>
      <c r="D13" s="278">
        <v>-0.5787781350482315</v>
      </c>
      <c r="E13" s="277">
        <v>760.68763999999999</v>
      </c>
      <c r="F13" s="279">
        <v>100.71033</v>
      </c>
      <c r="G13" s="278">
        <v>-0.8676061964146019</v>
      </c>
      <c r="H13" s="87"/>
    </row>
    <row r="14" spans="1:8" ht="22.5" customHeight="1">
      <c r="A14" s="793" t="s">
        <v>268</v>
      </c>
      <c r="B14" s="794">
        <v>51130</v>
      </c>
      <c r="C14" s="794">
        <v>53482</v>
      </c>
      <c r="D14" s="795">
        <v>4.6000391159788774E-2</v>
      </c>
      <c r="E14" s="794">
        <v>3262053.6650999994</v>
      </c>
      <c r="F14" s="794">
        <v>3045587.5292399991</v>
      </c>
      <c r="G14" s="795">
        <v>-6.6358851841073083E-2</v>
      </c>
    </row>
    <row r="15" spans="1:8" ht="15" customHeight="1">
      <c r="A15" s="444" t="s">
        <v>269</v>
      </c>
      <c r="B15" s="445"/>
      <c r="C15" s="445"/>
      <c r="D15" s="446"/>
      <c r="E15" s="445"/>
      <c r="F15" s="445"/>
      <c r="G15" s="447"/>
    </row>
    <row r="16" spans="1:8" ht="12.75" customHeight="1">
      <c r="A16" s="276" t="s">
        <v>521</v>
      </c>
      <c r="B16" s="277">
        <v>578</v>
      </c>
      <c r="C16" s="277">
        <v>477</v>
      </c>
      <c r="D16" s="278">
        <v>-0.17474048442906576</v>
      </c>
      <c r="E16" s="277">
        <v>1503085.2462599999</v>
      </c>
      <c r="F16" s="277">
        <v>1151358.0326700001</v>
      </c>
      <c r="G16" s="278">
        <v>-0.23400350343746168</v>
      </c>
    </row>
    <row r="17" spans="1:7" ht="12.75" customHeight="1">
      <c r="A17" s="276" t="s">
        <v>520</v>
      </c>
      <c r="B17" s="277">
        <v>37046</v>
      </c>
      <c r="C17" s="277">
        <v>45863</v>
      </c>
      <c r="D17" s="278">
        <v>0.23800140366031419</v>
      </c>
      <c r="E17" s="277">
        <v>2706030.6750499997</v>
      </c>
      <c r="F17" s="277">
        <v>3635335.3446400003</v>
      </c>
      <c r="G17" s="278">
        <v>0.34341985778591722</v>
      </c>
    </row>
    <row r="18" spans="1:7" ht="12.75" customHeight="1">
      <c r="A18" s="280" t="s">
        <v>522</v>
      </c>
      <c r="B18" s="277">
        <v>17106</v>
      </c>
      <c r="C18" s="277">
        <v>19503</v>
      </c>
      <c r="D18" s="278">
        <v>0.14012627148368995</v>
      </c>
      <c r="E18" s="277">
        <v>2924278.2672999995</v>
      </c>
      <c r="F18" s="277">
        <v>3353043.9602600001</v>
      </c>
      <c r="G18" s="278">
        <v>0.14662274030298836</v>
      </c>
    </row>
    <row r="19" spans="1:7" ht="12.75" customHeight="1">
      <c r="A19" s="276" t="s">
        <v>509</v>
      </c>
      <c r="B19" s="277">
        <v>642</v>
      </c>
      <c r="C19" s="277">
        <v>926</v>
      </c>
      <c r="D19" s="278">
        <v>0.44236760124610591</v>
      </c>
      <c r="E19" s="277">
        <v>275032.57864999998</v>
      </c>
      <c r="F19" s="277">
        <v>504248.80785000004</v>
      </c>
      <c r="G19" s="278">
        <v>0.83341482789097243</v>
      </c>
    </row>
    <row r="20" spans="1:7" ht="12.75" customHeight="1">
      <c r="A20" s="281" t="s">
        <v>572</v>
      </c>
      <c r="B20" s="277">
        <v>2</v>
      </c>
      <c r="C20" s="277">
        <v>1</v>
      </c>
      <c r="D20" s="278">
        <v>-0.5</v>
      </c>
      <c r="E20" s="277">
        <v>678.40233999999998</v>
      </c>
      <c r="F20" s="277">
        <v>519.00233000000003</v>
      </c>
      <c r="G20" s="278">
        <v>-0.23496382692312051</v>
      </c>
    </row>
    <row r="21" spans="1:7" ht="29.25">
      <c r="A21" s="280" t="s">
        <v>573</v>
      </c>
      <c r="B21" s="277">
        <v>7125</v>
      </c>
      <c r="C21" s="277">
        <v>7326</v>
      </c>
      <c r="D21" s="278">
        <v>2.8210526315789474E-2</v>
      </c>
      <c r="E21" s="277">
        <v>2223418.5281200004</v>
      </c>
      <c r="F21" s="277">
        <v>2140674.2831300003</v>
      </c>
      <c r="G21" s="278">
        <v>-3.7214876076419129E-2</v>
      </c>
    </row>
    <row r="22" spans="1:7" ht="12.75" customHeight="1">
      <c r="A22" s="276" t="s">
        <v>1309</v>
      </c>
      <c r="B22" s="277">
        <v>932</v>
      </c>
      <c r="C22" s="277">
        <v>767</v>
      </c>
      <c r="D22" s="278">
        <v>-0.17703862660944206</v>
      </c>
      <c r="E22" s="277">
        <v>60883.342680000002</v>
      </c>
      <c r="F22" s="277">
        <v>53886.71686</v>
      </c>
      <c r="G22" s="278">
        <v>-0.11491855591395399</v>
      </c>
    </row>
    <row r="23" spans="1:7" ht="22.5" customHeight="1">
      <c r="A23" s="793" t="s">
        <v>268</v>
      </c>
      <c r="B23" s="794">
        <v>63431</v>
      </c>
      <c r="C23" s="796">
        <v>74863</v>
      </c>
      <c r="D23" s="795">
        <v>0.18022733363812646</v>
      </c>
      <c r="E23" s="794">
        <v>9693407.0404000003</v>
      </c>
      <c r="F23" s="794">
        <v>10839066.147740001</v>
      </c>
      <c r="G23" s="795">
        <v>0.11818951815034115</v>
      </c>
    </row>
    <row r="24" spans="1:7" ht="15" customHeight="1">
      <c r="A24" s="444" t="s">
        <v>270</v>
      </c>
      <c r="B24" s="445"/>
      <c r="C24" s="445"/>
      <c r="D24" s="446"/>
      <c r="E24" s="445"/>
      <c r="F24" s="445"/>
      <c r="G24" s="448"/>
    </row>
    <row r="25" spans="1:7" ht="12.75" customHeight="1">
      <c r="A25" s="276" t="s">
        <v>521</v>
      </c>
      <c r="B25" s="277">
        <v>196</v>
      </c>
      <c r="C25" s="277">
        <v>126</v>
      </c>
      <c r="D25" s="278">
        <v>-0.35714285714285715</v>
      </c>
      <c r="E25" s="277">
        <v>44447.144549999997</v>
      </c>
      <c r="F25" s="277">
        <v>26468.34431</v>
      </c>
      <c r="G25" s="278">
        <v>-0.40449843115962325</v>
      </c>
    </row>
    <row r="26" spans="1:7" ht="12.75" customHeight="1">
      <c r="A26" s="276" t="s">
        <v>520</v>
      </c>
      <c r="B26" s="277">
        <v>228</v>
      </c>
      <c r="C26" s="277">
        <v>82</v>
      </c>
      <c r="D26" s="278">
        <v>-0.64035087719298245</v>
      </c>
      <c r="E26" s="277">
        <v>1.7227999999999999</v>
      </c>
      <c r="F26" s="277">
        <v>0</v>
      </c>
      <c r="G26" s="278">
        <v>-1</v>
      </c>
    </row>
    <row r="27" spans="1:7" ht="12.75" customHeight="1">
      <c r="A27" s="280" t="s">
        <v>522</v>
      </c>
      <c r="B27" s="277">
        <v>324</v>
      </c>
      <c r="C27" s="277">
        <v>99</v>
      </c>
      <c r="D27" s="278">
        <v>-0.69444444444444442</v>
      </c>
      <c r="E27" s="277">
        <v>14.694700000000001</v>
      </c>
      <c r="F27" s="277">
        <v>14.6723</v>
      </c>
      <c r="G27" s="278">
        <v>-1.5243591226769572E-3</v>
      </c>
    </row>
    <row r="28" spans="1:7" ht="12.75" customHeight="1">
      <c r="A28" s="276" t="s">
        <v>509</v>
      </c>
      <c r="B28" s="277">
        <v>48</v>
      </c>
      <c r="C28" s="277">
        <v>14</v>
      </c>
      <c r="D28" s="278">
        <v>-0.70833333333333337</v>
      </c>
      <c r="E28" s="277">
        <v>249.27151000000001</v>
      </c>
      <c r="F28" s="277">
        <v>0</v>
      </c>
      <c r="G28" s="278">
        <v>-1</v>
      </c>
    </row>
    <row r="29" spans="1:7" ht="12.75" customHeight="1">
      <c r="A29" s="281" t="s">
        <v>574</v>
      </c>
      <c r="B29" s="277">
        <v>0</v>
      </c>
      <c r="C29" s="277">
        <v>0</v>
      </c>
      <c r="D29" s="278" t="s">
        <v>852</v>
      </c>
      <c r="E29" s="277">
        <v>0</v>
      </c>
      <c r="F29" s="277">
        <v>0</v>
      </c>
      <c r="G29" s="278" t="s">
        <v>852</v>
      </c>
    </row>
    <row r="30" spans="1:7" ht="29.25">
      <c r="A30" s="280" t="s">
        <v>573</v>
      </c>
      <c r="B30" s="277">
        <v>304</v>
      </c>
      <c r="C30" s="277">
        <v>109</v>
      </c>
      <c r="D30" s="278">
        <v>-0.64144736842105265</v>
      </c>
      <c r="E30" s="277">
        <v>911.85774000000004</v>
      </c>
      <c r="F30" s="277">
        <v>47.436050000000002</v>
      </c>
      <c r="G30" s="278">
        <v>-0.94797867263812441</v>
      </c>
    </row>
    <row r="31" spans="1:7" ht="12.75" customHeight="1">
      <c r="A31" s="276" t="s">
        <v>1309</v>
      </c>
      <c r="B31" s="277">
        <v>0</v>
      </c>
      <c r="C31" s="277">
        <v>0</v>
      </c>
      <c r="D31" s="278" t="s">
        <v>852</v>
      </c>
      <c r="E31" s="277">
        <v>0</v>
      </c>
      <c r="F31" s="277">
        <v>0</v>
      </c>
      <c r="G31" s="278" t="s">
        <v>852</v>
      </c>
    </row>
    <row r="32" spans="1:7" ht="22.5" customHeight="1">
      <c r="A32" s="793" t="s">
        <v>268</v>
      </c>
      <c r="B32" s="794">
        <v>1100</v>
      </c>
      <c r="C32" s="794">
        <v>430</v>
      </c>
      <c r="D32" s="795">
        <v>-0.60909090909090913</v>
      </c>
      <c r="E32" s="794">
        <v>45624.691299999999</v>
      </c>
      <c r="F32" s="794">
        <v>26530.452659999999</v>
      </c>
      <c r="G32" s="795">
        <v>-0.41850669223048531</v>
      </c>
    </row>
    <row r="33" spans="1:8" ht="12.75" customHeight="1">
      <c r="A33" s="27" t="s">
        <v>272</v>
      </c>
    </row>
    <row r="34" spans="1:8" ht="72.75" customHeight="1">
      <c r="A34" s="965" t="s">
        <v>1109</v>
      </c>
      <c r="B34" s="965"/>
      <c r="C34" s="965"/>
      <c r="D34" s="965"/>
      <c r="E34" s="965"/>
      <c r="F34" s="965"/>
      <c r="G34" s="965"/>
    </row>
    <row r="35" spans="1:8" ht="25.5" customHeight="1">
      <c r="A35" s="960" t="s">
        <v>1168</v>
      </c>
      <c r="B35" s="960"/>
      <c r="C35" s="960"/>
      <c r="D35" s="960"/>
      <c r="E35" s="960"/>
      <c r="F35" s="130"/>
      <c r="G35" s="130"/>
    </row>
    <row r="36" spans="1:8" ht="12.75" customHeight="1"/>
    <row r="37" spans="1:8" ht="12.75" customHeight="1"/>
    <row r="38" spans="1:8" ht="12.75" customHeight="1">
      <c r="A38" s="425" t="s">
        <v>784</v>
      </c>
    </row>
    <row r="39" spans="1:8" ht="12.75" customHeight="1">
      <c r="A39" s="66" t="s">
        <v>785</v>
      </c>
    </row>
    <row r="40" spans="1:8" ht="12.75" customHeight="1">
      <c r="E40" s="958" t="s">
        <v>510</v>
      </c>
      <c r="F40" s="958"/>
    </row>
    <row r="41" spans="1:8" ht="85.5" customHeight="1">
      <c r="A41" s="437" t="s">
        <v>271</v>
      </c>
      <c r="B41" s="963" t="s">
        <v>1110</v>
      </c>
      <c r="C41" s="963"/>
      <c r="D41" s="593" t="s">
        <v>883</v>
      </c>
      <c r="E41" s="956" t="s">
        <v>1111</v>
      </c>
      <c r="F41" s="957"/>
      <c r="G41" s="593" t="s">
        <v>883</v>
      </c>
    </row>
    <row r="42" spans="1:8" ht="27" customHeight="1" thickBot="1">
      <c r="A42" s="439"/>
      <c r="B42" s="485" t="s">
        <v>1394</v>
      </c>
      <c r="C42" s="485" t="s">
        <v>1395</v>
      </c>
      <c r="D42" s="487"/>
      <c r="E42" s="485" t="s">
        <v>1394</v>
      </c>
      <c r="F42" s="485" t="s">
        <v>1395</v>
      </c>
      <c r="G42" s="440"/>
    </row>
    <row r="43" spans="1:8" ht="15" customHeight="1">
      <c r="A43" s="441" t="s">
        <v>267</v>
      </c>
      <c r="B43" s="442"/>
      <c r="C43" s="442"/>
      <c r="D43" s="443"/>
      <c r="E43" s="442"/>
      <c r="F43" s="442"/>
      <c r="G43" s="443"/>
    </row>
    <row r="44" spans="1:8" ht="12.75" customHeight="1">
      <c r="A44" s="276" t="s">
        <v>521</v>
      </c>
      <c r="B44" s="277">
        <v>6</v>
      </c>
      <c r="C44" s="277">
        <v>4</v>
      </c>
      <c r="D44" s="278">
        <v>-0.33333333333333331</v>
      </c>
      <c r="E44" s="277">
        <v>25619.024819999999</v>
      </c>
      <c r="F44" s="279">
        <v>655.24509999999998</v>
      </c>
      <c r="G44" s="278">
        <v>-0.97442349564029973</v>
      </c>
      <c r="H44" s="77"/>
    </row>
    <row r="45" spans="1:8" ht="12.75" customHeight="1">
      <c r="A45" s="276" t="s">
        <v>520</v>
      </c>
      <c r="B45" s="277">
        <v>14668</v>
      </c>
      <c r="C45" s="277">
        <v>18284</v>
      </c>
      <c r="D45" s="278">
        <v>0.24652304335969458</v>
      </c>
      <c r="E45" s="277">
        <v>1007352.95747</v>
      </c>
      <c r="F45" s="279">
        <v>1040395.3628899999</v>
      </c>
      <c r="G45" s="278">
        <v>3.2801219448431396E-2</v>
      </c>
      <c r="H45" s="77"/>
    </row>
    <row r="46" spans="1:8" ht="12.75" customHeight="1">
      <c r="A46" s="280" t="s">
        <v>522</v>
      </c>
      <c r="B46" s="277">
        <v>1570</v>
      </c>
      <c r="C46" s="277">
        <v>1299</v>
      </c>
      <c r="D46" s="278">
        <v>-0.17261146496815286</v>
      </c>
      <c r="E46" s="277">
        <v>208699.66484000004</v>
      </c>
      <c r="F46" s="279">
        <v>151541.03043000001</v>
      </c>
      <c r="G46" s="278">
        <v>-0.27387985722842823</v>
      </c>
    </row>
    <row r="47" spans="1:8" ht="12.75" customHeight="1">
      <c r="A47" s="276" t="s">
        <v>509</v>
      </c>
      <c r="B47" s="277">
        <v>52</v>
      </c>
      <c r="C47" s="277">
        <v>30</v>
      </c>
      <c r="D47" s="278">
        <v>-0.42307692307692307</v>
      </c>
      <c r="E47" s="277">
        <v>53819.894439999996</v>
      </c>
      <c r="F47" s="279">
        <v>49559.817159999999</v>
      </c>
      <c r="G47" s="278">
        <v>-7.9154322473620933E-2</v>
      </c>
    </row>
    <row r="48" spans="1:8" ht="12.75" customHeight="1">
      <c r="A48" s="281" t="s">
        <v>574</v>
      </c>
      <c r="B48" s="277">
        <v>0</v>
      </c>
      <c r="C48" s="277">
        <v>0</v>
      </c>
      <c r="D48" s="278" t="s">
        <v>852</v>
      </c>
      <c r="E48" s="277">
        <v>0</v>
      </c>
      <c r="F48" s="279">
        <v>0</v>
      </c>
      <c r="G48" s="278" t="s">
        <v>852</v>
      </c>
    </row>
    <row r="49" spans="1:16" ht="34.5" customHeight="1">
      <c r="A49" s="280" t="s">
        <v>575</v>
      </c>
      <c r="B49" s="277">
        <v>126</v>
      </c>
      <c r="C49" s="277">
        <v>69</v>
      </c>
      <c r="D49" s="278">
        <v>-0.45238095238095238</v>
      </c>
      <c r="E49" s="277">
        <v>23390.874379999994</v>
      </c>
      <c r="F49" s="279">
        <v>14198.037609999999</v>
      </c>
      <c r="G49" s="278">
        <v>-0.39300953956044449</v>
      </c>
    </row>
    <row r="50" spans="1:16" ht="12.75" customHeight="1">
      <c r="A50" s="276" t="s">
        <v>1309</v>
      </c>
      <c r="B50" s="277">
        <v>1</v>
      </c>
      <c r="C50" s="277">
        <v>1</v>
      </c>
      <c r="D50" s="278">
        <v>0</v>
      </c>
      <c r="E50" s="277">
        <v>260.80261999999999</v>
      </c>
      <c r="F50" s="279">
        <v>67.182009999999991</v>
      </c>
      <c r="G50" s="278">
        <v>-0.74240285622897506</v>
      </c>
    </row>
    <row r="51" spans="1:16" ht="22.5" customHeight="1">
      <c r="A51" s="793" t="s">
        <v>268</v>
      </c>
      <c r="B51" s="794">
        <v>16423</v>
      </c>
      <c r="C51" s="794">
        <v>19687</v>
      </c>
      <c r="D51" s="797">
        <v>0.19874566157218534</v>
      </c>
      <c r="E51" s="794">
        <v>1319143.2185700003</v>
      </c>
      <c r="F51" s="794">
        <v>1256416.6751999997</v>
      </c>
      <c r="G51" s="797">
        <v>-4.7550972848875675E-2</v>
      </c>
    </row>
    <row r="52" spans="1:16" ht="15" customHeight="1">
      <c r="A52" s="444" t="s">
        <v>269</v>
      </c>
      <c r="B52" s="445"/>
      <c r="C52" s="445"/>
      <c r="D52" s="446"/>
      <c r="E52" s="445"/>
      <c r="F52" s="445"/>
      <c r="G52" s="447"/>
    </row>
    <row r="53" spans="1:16" ht="12.75" customHeight="1">
      <c r="A53" s="276" t="s">
        <v>521</v>
      </c>
      <c r="B53" s="277">
        <v>12</v>
      </c>
      <c r="C53" s="277">
        <v>16</v>
      </c>
      <c r="D53" s="278">
        <v>0.33333333333333331</v>
      </c>
      <c r="E53" s="277">
        <v>34041.9611</v>
      </c>
      <c r="F53" s="279">
        <v>16255.780120000001</v>
      </c>
      <c r="G53" s="278">
        <v>-0.52247815358675087</v>
      </c>
    </row>
    <row r="54" spans="1:16">
      <c r="A54" s="276" t="s">
        <v>520</v>
      </c>
      <c r="B54" s="277">
        <v>11959</v>
      </c>
      <c r="C54" s="277">
        <v>16055</v>
      </c>
      <c r="D54" s="278">
        <v>0.34250355380884689</v>
      </c>
      <c r="E54" s="277">
        <v>1521525.8136099998</v>
      </c>
      <c r="F54" s="279">
        <v>2049729.2638200002</v>
      </c>
      <c r="G54" s="278">
        <v>0.34715378831251981</v>
      </c>
    </row>
    <row r="55" spans="1:16" ht="12.75" customHeight="1">
      <c r="A55" s="280" t="s">
        <v>522</v>
      </c>
      <c r="B55" s="277">
        <v>4576</v>
      </c>
      <c r="C55" s="277">
        <v>4736</v>
      </c>
      <c r="D55" s="278">
        <v>3.4965034965034968E-2</v>
      </c>
      <c r="E55" s="277">
        <v>1280633.6935000001</v>
      </c>
      <c r="F55" s="279">
        <v>1367789.23706</v>
      </c>
      <c r="G55" s="278">
        <v>6.8056575430091873E-2</v>
      </c>
    </row>
    <row r="56" spans="1:16" ht="12.75" customHeight="1">
      <c r="A56" s="276" t="s">
        <v>509</v>
      </c>
      <c r="B56" s="277">
        <v>192</v>
      </c>
      <c r="C56" s="277">
        <v>371</v>
      </c>
      <c r="D56" s="278">
        <v>0.93229166666666663</v>
      </c>
      <c r="E56" s="277">
        <v>123406.51648999999</v>
      </c>
      <c r="F56" s="279">
        <v>337738.20620999997</v>
      </c>
      <c r="G56" s="278">
        <v>1.7367939377607171</v>
      </c>
    </row>
    <row r="57" spans="1:16" ht="12.75" customHeight="1">
      <c r="A57" s="281" t="s">
        <v>574</v>
      </c>
      <c r="B57" s="277">
        <v>0</v>
      </c>
      <c r="C57" s="277">
        <v>0</v>
      </c>
      <c r="D57" s="278" t="s">
        <v>852</v>
      </c>
      <c r="E57" s="277">
        <v>0</v>
      </c>
      <c r="F57" s="279">
        <v>0</v>
      </c>
      <c r="G57" s="278" t="s">
        <v>852</v>
      </c>
    </row>
    <row r="58" spans="1:16" ht="29.25">
      <c r="A58" s="280" t="s">
        <v>575</v>
      </c>
      <c r="B58" s="277">
        <v>1287</v>
      </c>
      <c r="C58" s="277">
        <v>1557</v>
      </c>
      <c r="D58" s="278">
        <v>0.20979020979020979</v>
      </c>
      <c r="E58" s="277">
        <v>472825.17316999997</v>
      </c>
      <c r="F58" s="279">
        <v>485563.69536000007</v>
      </c>
      <c r="G58" s="278">
        <v>2.6941294399780373E-2</v>
      </c>
    </row>
    <row r="59" spans="1:16" ht="12.75" customHeight="1">
      <c r="A59" s="276" t="s">
        <v>1309</v>
      </c>
      <c r="B59" s="277">
        <v>73</v>
      </c>
      <c r="C59" s="277">
        <v>91</v>
      </c>
      <c r="D59" s="278">
        <v>0.24657534246575341</v>
      </c>
      <c r="E59" s="277">
        <v>10845.087869999999</v>
      </c>
      <c r="F59" s="279">
        <v>14267.208740000002</v>
      </c>
      <c r="G59" s="278">
        <v>0.31554570244344204</v>
      </c>
    </row>
    <row r="60" spans="1:16" ht="22.5" customHeight="1">
      <c r="A60" s="793" t="s">
        <v>268</v>
      </c>
      <c r="B60" s="794">
        <v>18099</v>
      </c>
      <c r="C60" s="794">
        <v>22826</v>
      </c>
      <c r="D60" s="797">
        <v>0.26117465053317862</v>
      </c>
      <c r="E60" s="794">
        <v>3443278.2457399997</v>
      </c>
      <c r="F60" s="794">
        <v>4271343.3913099999</v>
      </c>
      <c r="G60" s="797">
        <v>0.24048743275234197</v>
      </c>
    </row>
    <row r="61" spans="1:16" ht="12.75" customHeight="1">
      <c r="A61" s="27" t="s">
        <v>272</v>
      </c>
    </row>
    <row r="62" spans="1:16" ht="89.25" customHeight="1">
      <c r="A62" s="964" t="s">
        <v>1112</v>
      </c>
      <c r="B62" s="964"/>
      <c r="C62" s="964"/>
      <c r="D62" s="964"/>
      <c r="E62" s="964"/>
      <c r="F62" s="964"/>
      <c r="G62" s="964"/>
      <c r="J62" s="642"/>
      <c r="K62" s="642"/>
      <c r="L62" s="642"/>
      <c r="M62" s="642"/>
      <c r="N62" s="642"/>
      <c r="O62" s="642"/>
      <c r="P62" s="642"/>
    </row>
    <row r="63" spans="1:16" ht="22.5" customHeight="1">
      <c r="A63" s="960" t="s">
        <v>1169</v>
      </c>
      <c r="B63" s="961"/>
      <c r="C63" s="961"/>
      <c r="D63" s="961"/>
      <c r="E63" s="961"/>
      <c r="F63" s="961"/>
      <c r="G63" s="961"/>
    </row>
    <row r="64" spans="1:16" ht="12.75" customHeight="1"/>
    <row r="65" spans="1:1" ht="12.75" customHeight="1">
      <c r="A65" s="74" t="s">
        <v>278</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4"/>
  <sheetViews>
    <sheetView showGridLines="0" zoomScaleNormal="100" workbookViewId="0"/>
  </sheetViews>
  <sheetFormatPr defaultRowHeight="15"/>
  <cols>
    <col min="1" max="1" width="39.7109375" customWidth="1"/>
    <col min="2" max="5" width="20.7109375" customWidth="1"/>
  </cols>
  <sheetData>
    <row r="1" spans="1:7" ht="12.75" customHeight="1">
      <c r="A1" s="435" t="s">
        <v>786</v>
      </c>
    </row>
    <row r="2" spans="1:7" ht="12.75" customHeight="1">
      <c r="A2" s="69" t="s">
        <v>787</v>
      </c>
    </row>
    <row r="3" spans="1:7">
      <c r="D3" s="106"/>
      <c r="E3" s="107" t="s">
        <v>395</v>
      </c>
    </row>
    <row r="4" spans="1:7" ht="57.75" customHeight="1">
      <c r="A4" s="956" t="s">
        <v>1367</v>
      </c>
      <c r="B4" s="956" t="s">
        <v>1113</v>
      </c>
      <c r="C4" s="957"/>
      <c r="D4" s="956" t="s">
        <v>1114</v>
      </c>
      <c r="E4" s="927"/>
    </row>
    <row r="5" spans="1:7" ht="15.75" customHeight="1">
      <c r="A5" s="956"/>
      <c r="B5" s="485" t="s">
        <v>1394</v>
      </c>
      <c r="C5" s="485" t="s">
        <v>1395</v>
      </c>
      <c r="D5" s="485" t="s">
        <v>1394</v>
      </c>
      <c r="E5" s="485" t="s">
        <v>1395</v>
      </c>
    </row>
    <row r="6" spans="1:7">
      <c r="A6" s="282" t="s">
        <v>1417</v>
      </c>
      <c r="B6" s="283">
        <v>1136</v>
      </c>
      <c r="C6" s="283">
        <v>758</v>
      </c>
      <c r="D6" s="283">
        <v>140899.48875999998</v>
      </c>
      <c r="E6" s="283">
        <v>107755.0968</v>
      </c>
      <c r="F6" s="77"/>
      <c r="G6" s="77"/>
    </row>
    <row r="7" spans="1:7">
      <c r="A7" s="282" t="s">
        <v>1418</v>
      </c>
      <c r="B7" s="283">
        <v>214</v>
      </c>
      <c r="C7" s="283">
        <v>118</v>
      </c>
      <c r="D7" s="283">
        <v>30800.45997</v>
      </c>
      <c r="E7" s="283">
        <v>17781.010939999996</v>
      </c>
      <c r="F7" s="77"/>
      <c r="G7" s="77"/>
    </row>
    <row r="8" spans="1:7">
      <c r="A8" s="282" t="s">
        <v>1396</v>
      </c>
      <c r="B8" s="283">
        <v>341</v>
      </c>
      <c r="C8" s="283">
        <v>312</v>
      </c>
      <c r="D8" s="283">
        <v>70446.686319999993</v>
      </c>
      <c r="E8" s="283">
        <v>65430.180839999994</v>
      </c>
      <c r="F8" s="87"/>
      <c r="G8" s="77"/>
    </row>
    <row r="9" spans="1:7">
      <c r="A9" s="282" t="s">
        <v>1419</v>
      </c>
      <c r="B9" s="283">
        <v>4204</v>
      </c>
      <c r="C9" s="283">
        <v>4299</v>
      </c>
      <c r="D9" s="283">
        <v>898984.62037000014</v>
      </c>
      <c r="E9" s="283">
        <v>883791.81532000005</v>
      </c>
      <c r="F9" s="87"/>
      <c r="G9" s="77"/>
    </row>
    <row r="10" spans="1:7">
      <c r="A10" s="282" t="s">
        <v>1420</v>
      </c>
      <c r="B10" s="283">
        <v>935</v>
      </c>
      <c r="C10" s="283">
        <v>1871</v>
      </c>
      <c r="D10" s="283">
        <v>86316.873599999992</v>
      </c>
      <c r="E10" s="283">
        <v>203618.49718999999</v>
      </c>
      <c r="F10" s="77"/>
      <c r="G10" s="77"/>
    </row>
    <row r="11" spans="1:7">
      <c r="A11" s="282" t="s">
        <v>1421</v>
      </c>
      <c r="B11" s="283">
        <v>2</v>
      </c>
      <c r="C11" s="283">
        <v>0</v>
      </c>
      <c r="D11" s="283">
        <v>535.92495999999994</v>
      </c>
      <c r="E11" s="283">
        <v>0</v>
      </c>
      <c r="F11" s="77"/>
      <c r="G11" s="77"/>
    </row>
    <row r="12" spans="1:7">
      <c r="A12" s="282" t="s">
        <v>1422</v>
      </c>
      <c r="B12" s="283">
        <v>80</v>
      </c>
      <c r="C12" s="283">
        <v>3</v>
      </c>
      <c r="D12" s="283">
        <v>12882.862959999999</v>
      </c>
      <c r="E12" s="283">
        <v>177.46108999999998</v>
      </c>
      <c r="F12" s="77"/>
      <c r="G12" s="77"/>
    </row>
    <row r="13" spans="1:7">
      <c r="A13" s="282" t="s">
        <v>1423</v>
      </c>
      <c r="B13" s="283">
        <v>36</v>
      </c>
      <c r="C13" s="283">
        <v>62</v>
      </c>
      <c r="D13" s="283">
        <v>9927.0370000000003</v>
      </c>
      <c r="E13" s="283">
        <v>14393.201999999999</v>
      </c>
      <c r="F13" s="77"/>
      <c r="G13" s="77"/>
    </row>
    <row r="14" spans="1:7">
      <c r="A14" s="282" t="s">
        <v>1424</v>
      </c>
      <c r="B14" s="283">
        <v>2457</v>
      </c>
      <c r="C14" s="283">
        <v>2306</v>
      </c>
      <c r="D14" s="283">
        <v>361452.76958000002</v>
      </c>
      <c r="E14" s="283">
        <v>354612.28268999996</v>
      </c>
      <c r="F14" s="77"/>
      <c r="G14" s="77"/>
    </row>
    <row r="15" spans="1:7">
      <c r="A15" s="282" t="s">
        <v>1425</v>
      </c>
      <c r="B15" s="283">
        <v>1842</v>
      </c>
      <c r="C15" s="283">
        <v>1773</v>
      </c>
      <c r="D15" s="283">
        <v>427337.95769999997</v>
      </c>
      <c r="E15" s="283">
        <v>419869.26896999998</v>
      </c>
      <c r="F15" s="77"/>
      <c r="G15" s="77"/>
    </row>
    <row r="16" spans="1:7">
      <c r="A16" s="282" t="s">
        <v>1426</v>
      </c>
      <c r="B16" s="283">
        <v>2693</v>
      </c>
      <c r="C16" s="283">
        <v>3835</v>
      </c>
      <c r="D16" s="283">
        <v>535018.18213999993</v>
      </c>
      <c r="E16" s="283">
        <v>734604.67015999998</v>
      </c>
      <c r="F16" s="77"/>
      <c r="G16" s="77"/>
    </row>
    <row r="17" spans="1:12">
      <c r="A17" s="282" t="s">
        <v>1397</v>
      </c>
      <c r="B17" s="283">
        <v>1464</v>
      </c>
      <c r="C17" s="283">
        <v>1602</v>
      </c>
      <c r="D17" s="283">
        <v>214268.11643999998</v>
      </c>
      <c r="E17" s="283">
        <v>172996.26613999999</v>
      </c>
      <c r="F17" s="77"/>
      <c r="G17" s="77"/>
    </row>
    <row r="18" spans="1:12">
      <c r="A18" s="282" t="s">
        <v>1427</v>
      </c>
      <c r="B18" s="283">
        <v>7717</v>
      </c>
      <c r="C18" s="283">
        <v>10649</v>
      </c>
      <c r="D18" s="283">
        <v>703041.66325999994</v>
      </c>
      <c r="E18" s="283">
        <v>902077.2999300001</v>
      </c>
      <c r="F18" s="77"/>
      <c r="G18" s="77"/>
    </row>
    <row r="19" spans="1:12">
      <c r="A19" s="282" t="s">
        <v>1428</v>
      </c>
      <c r="B19" s="283">
        <v>2593</v>
      </c>
      <c r="C19" s="283">
        <v>2087</v>
      </c>
      <c r="D19" s="283">
        <v>278092.24495999998</v>
      </c>
      <c r="E19" s="283">
        <v>284125.02532000002</v>
      </c>
      <c r="F19" s="77"/>
      <c r="G19" s="77"/>
    </row>
    <row r="20" spans="1:12">
      <c r="A20" s="282" t="s">
        <v>1270</v>
      </c>
      <c r="B20" s="283">
        <v>2250</v>
      </c>
      <c r="C20" s="283">
        <v>2641</v>
      </c>
      <c r="D20" s="283">
        <v>215628.83865000002</v>
      </c>
      <c r="E20" s="283">
        <v>287061.80319999997</v>
      </c>
      <c r="F20" s="77"/>
      <c r="G20" s="77"/>
    </row>
    <row r="21" spans="1:12">
      <c r="A21" s="282" t="s">
        <v>1398</v>
      </c>
      <c r="B21" s="283">
        <v>181</v>
      </c>
      <c r="C21" s="283">
        <v>201</v>
      </c>
      <c r="D21" s="283">
        <v>96521.400849999991</v>
      </c>
      <c r="E21" s="283">
        <v>120032.08709</v>
      </c>
      <c r="F21" s="77"/>
      <c r="G21" s="77"/>
    </row>
    <row r="22" spans="1:12">
      <c r="A22" s="282" t="s">
        <v>1429</v>
      </c>
      <c r="B22" s="283">
        <v>6340</v>
      </c>
      <c r="C22" s="283">
        <v>9976</v>
      </c>
      <c r="D22" s="283">
        <v>676941.06813999999</v>
      </c>
      <c r="E22" s="283">
        <v>958127.59346</v>
      </c>
      <c r="F22" s="77"/>
      <c r="G22" s="77"/>
    </row>
    <row r="23" spans="1:12">
      <c r="A23" s="282" t="s">
        <v>1399</v>
      </c>
      <c r="B23" s="283">
        <v>37</v>
      </c>
      <c r="C23" s="283">
        <v>20</v>
      </c>
      <c r="D23" s="283">
        <v>3325.26865</v>
      </c>
      <c r="E23" s="283">
        <v>1306.5053700000001</v>
      </c>
      <c r="F23" s="77"/>
      <c r="G23" s="77"/>
    </row>
    <row r="24" spans="1:12">
      <c r="A24" s="798" t="s">
        <v>504</v>
      </c>
      <c r="B24" s="799">
        <v>34522</v>
      </c>
      <c r="C24" s="799">
        <v>42513</v>
      </c>
      <c r="D24" s="799">
        <v>4762421.4643099997</v>
      </c>
      <c r="E24" s="799">
        <v>5527760.0665099993</v>
      </c>
    </row>
    <row r="25" spans="1:12">
      <c r="A25" s="27" t="s">
        <v>272</v>
      </c>
    </row>
    <row r="26" spans="1:12" ht="76.5" customHeight="1">
      <c r="A26" s="959" t="s">
        <v>1106</v>
      </c>
      <c r="B26" s="959"/>
      <c r="C26" s="959"/>
      <c r="D26" s="959"/>
      <c r="E26" s="959"/>
      <c r="H26" s="966"/>
      <c r="I26" s="966"/>
      <c r="J26" s="966"/>
      <c r="K26" s="966"/>
      <c r="L26" s="966"/>
    </row>
    <row r="27" spans="1:12" ht="21.75" customHeight="1">
      <c r="A27" s="960" t="s">
        <v>1169</v>
      </c>
      <c r="B27" s="960"/>
      <c r="C27" s="960"/>
      <c r="D27" s="492"/>
      <c r="E27" s="492"/>
      <c r="F27" s="130"/>
      <c r="G27" s="130"/>
    </row>
    <row r="28" spans="1:12" ht="12.75" customHeight="1"/>
    <row r="29" spans="1:12" ht="12.75" customHeight="1">
      <c r="A29" s="74" t="s">
        <v>278</v>
      </c>
      <c r="B29" s="131"/>
      <c r="C29" s="131"/>
      <c r="D29" s="131"/>
      <c r="E29" s="131"/>
    </row>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187</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sheetData>
  <mergeCells count="6">
    <mergeCell ref="A27:C27"/>
    <mergeCell ref="H26:L26"/>
    <mergeCell ref="A4:A5"/>
    <mergeCell ref="B4:C4"/>
    <mergeCell ref="D4:E4"/>
    <mergeCell ref="A26:E26"/>
  </mergeCells>
  <hyperlinks>
    <hyperlink ref="A29"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35" t="s">
        <v>788</v>
      </c>
    </row>
    <row r="2" spans="1:6" ht="12.75" customHeight="1">
      <c r="A2" s="69" t="s">
        <v>789</v>
      </c>
    </row>
    <row r="3" spans="1:6" ht="12.75" customHeight="1"/>
    <row r="4" spans="1:6" ht="12.75" customHeight="1">
      <c r="E4" s="107" t="s">
        <v>395</v>
      </c>
    </row>
    <row r="5" spans="1:6" ht="26.25" customHeight="1">
      <c r="A5" s="956" t="s">
        <v>302</v>
      </c>
      <c r="B5" s="434" t="s">
        <v>303</v>
      </c>
      <c r="C5" s="434" t="s">
        <v>303</v>
      </c>
      <c r="D5" s="963" t="s">
        <v>300</v>
      </c>
      <c r="E5" s="963" t="s">
        <v>301</v>
      </c>
    </row>
    <row r="6" spans="1:6" ht="26.25" customHeight="1">
      <c r="A6" s="962"/>
      <c r="B6" s="488" t="s">
        <v>1394</v>
      </c>
      <c r="C6" s="488" t="s">
        <v>1395</v>
      </c>
      <c r="D6" s="963"/>
      <c r="E6" s="963"/>
    </row>
    <row r="7" spans="1:6">
      <c r="A7" s="194" t="s">
        <v>284</v>
      </c>
      <c r="B7" s="284">
        <v>392705.11718000006</v>
      </c>
      <c r="C7" s="284">
        <v>411108.19309000002</v>
      </c>
      <c r="D7" s="285">
        <v>4.6862327749003417E-2</v>
      </c>
      <c r="E7" s="284">
        <v>18403.075909999956</v>
      </c>
    </row>
    <row r="8" spans="1:6">
      <c r="A8" s="194" t="s">
        <v>285</v>
      </c>
      <c r="B8" s="284">
        <v>190189.89849000002</v>
      </c>
      <c r="C8" s="284">
        <v>184088.38252999997</v>
      </c>
      <c r="D8" s="285">
        <v>-3.2081177856671812E-2</v>
      </c>
      <c r="E8" s="284">
        <v>-6101.5159600000479</v>
      </c>
    </row>
    <row r="9" spans="1:6">
      <c r="A9" s="286" t="s">
        <v>286</v>
      </c>
      <c r="B9" s="287">
        <v>202515.21869000001</v>
      </c>
      <c r="C9" s="287">
        <v>227019.81056000004</v>
      </c>
      <c r="D9" s="288">
        <v>0.12100123649230735</v>
      </c>
      <c r="E9" s="289">
        <v>24504.591870000033</v>
      </c>
    </row>
    <row r="10" spans="1:6">
      <c r="A10" s="194" t="s">
        <v>287</v>
      </c>
      <c r="B10" s="284">
        <v>22241.545309999998</v>
      </c>
      <c r="C10" s="284">
        <v>23641.224480000001</v>
      </c>
      <c r="D10" s="285">
        <v>6.2930841831871046E-2</v>
      </c>
      <c r="E10" s="284">
        <v>1399.6791700000031</v>
      </c>
    </row>
    <row r="11" spans="1:6">
      <c r="A11" s="194" t="s">
        <v>288</v>
      </c>
      <c r="B11" s="284">
        <v>16248.048699999999</v>
      </c>
      <c r="C11" s="284">
        <v>22716.352099999993</v>
      </c>
      <c r="D11" s="285">
        <v>0.39809724351700115</v>
      </c>
      <c r="E11" s="284">
        <v>6468.3033999999934</v>
      </c>
      <c r="F11" s="87"/>
    </row>
    <row r="12" spans="1:6" ht="21.75">
      <c r="A12" s="286" t="s">
        <v>289</v>
      </c>
      <c r="B12" s="287">
        <v>5993.4966100000011</v>
      </c>
      <c r="C12" s="287">
        <v>924.87237999999991</v>
      </c>
      <c r="D12" s="288">
        <v>-0.84568734410279423</v>
      </c>
      <c r="E12" s="289">
        <v>-5068.6242300000013</v>
      </c>
      <c r="F12" s="87"/>
    </row>
    <row r="13" spans="1:6">
      <c r="A13" s="194" t="s">
        <v>290</v>
      </c>
      <c r="B13" s="284">
        <v>1264111.8248599998</v>
      </c>
      <c r="C13" s="284">
        <v>1507272.7443900001</v>
      </c>
      <c r="D13" s="285">
        <v>0.19235712754837203</v>
      </c>
      <c r="E13" s="284">
        <v>243160.9195300003</v>
      </c>
    </row>
    <row r="14" spans="1:6">
      <c r="A14" s="194" t="s">
        <v>291</v>
      </c>
      <c r="B14" s="284">
        <v>1217609.2562299999</v>
      </c>
      <c r="C14" s="284">
        <v>1269331.2863800002</v>
      </c>
      <c r="D14" s="285">
        <v>4.2478348357948274E-2</v>
      </c>
      <c r="E14" s="284">
        <v>51722.030150000239</v>
      </c>
    </row>
    <row r="15" spans="1:6" ht="21.75">
      <c r="A15" s="286" t="s">
        <v>292</v>
      </c>
      <c r="B15" s="287">
        <v>46502.56862999998</v>
      </c>
      <c r="C15" s="287">
        <v>237941.45801</v>
      </c>
      <c r="D15" s="288">
        <v>4.1167379570619662</v>
      </c>
      <c r="E15" s="289">
        <v>191438.88938000001</v>
      </c>
    </row>
    <row r="16" spans="1:6" ht="22.5">
      <c r="A16" s="194" t="s">
        <v>293</v>
      </c>
      <c r="B16" s="284">
        <v>255011.28393000001</v>
      </c>
      <c r="C16" s="284">
        <v>465886.14094999997</v>
      </c>
      <c r="D16" s="285">
        <v>0.82692363165343152</v>
      </c>
      <c r="E16" s="284">
        <v>210874.85701999997</v>
      </c>
    </row>
    <row r="17" spans="1:7" ht="33.75">
      <c r="A17" s="194" t="s">
        <v>294</v>
      </c>
      <c r="B17" s="284">
        <v>-75635.501799999984</v>
      </c>
      <c r="C17" s="284">
        <v>363407.25620999996</v>
      </c>
      <c r="D17" s="285">
        <v>-5.8047179903816017</v>
      </c>
      <c r="E17" s="284">
        <v>439042.75800999993</v>
      </c>
    </row>
    <row r="18" spans="1:7">
      <c r="A18" s="194" t="s">
        <v>295</v>
      </c>
      <c r="B18" s="284">
        <v>330646.78573000006</v>
      </c>
      <c r="C18" s="284">
        <v>102478.88473999998</v>
      </c>
      <c r="D18" s="285">
        <v>-0.69006538347636526</v>
      </c>
      <c r="E18" s="284">
        <v>-228167.90099000008</v>
      </c>
    </row>
    <row r="19" spans="1:7">
      <c r="A19" s="194" t="s">
        <v>296</v>
      </c>
      <c r="B19" s="284">
        <v>66353.166549999994</v>
      </c>
      <c r="C19" s="284">
        <v>47868.11995</v>
      </c>
      <c r="D19" s="285">
        <v>-0.27858574897206612</v>
      </c>
      <c r="E19" s="284">
        <v>-18485.046599999994</v>
      </c>
    </row>
    <row r="20" spans="1:7">
      <c r="A20" s="800" t="s">
        <v>297</v>
      </c>
      <c r="B20" s="801">
        <v>264293.61917999998</v>
      </c>
      <c r="C20" s="801">
        <v>54610.764790000016</v>
      </c>
      <c r="D20" s="802">
        <v>-0.79337085413020592</v>
      </c>
      <c r="E20" s="803">
        <v>-209682.85438999996</v>
      </c>
    </row>
    <row r="21" spans="1:7" ht="12.75" customHeight="1">
      <c r="A21" s="36" t="s">
        <v>247</v>
      </c>
    </row>
    <row r="22" spans="1:7" ht="12.75" customHeight="1">
      <c r="A22" s="960"/>
      <c r="B22" s="960"/>
      <c r="C22" s="960"/>
      <c r="D22" s="960"/>
      <c r="E22" s="960"/>
      <c r="F22" s="130"/>
      <c r="G22" s="130"/>
    </row>
    <row r="23" spans="1:7" ht="24" customHeight="1">
      <c r="A23" s="960" t="s">
        <v>1169</v>
      </c>
      <c r="B23" s="960"/>
      <c r="C23" s="960"/>
      <c r="D23" s="492"/>
      <c r="E23" s="492"/>
      <c r="F23" s="130"/>
      <c r="G23" s="130"/>
    </row>
    <row r="24" spans="1:7" ht="12.75" customHeight="1"/>
    <row r="25" spans="1:7" ht="12.75" customHeight="1">
      <c r="A25" s="74" t="s">
        <v>278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327</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13.5703125" customWidth="1"/>
    <col min="15" max="15" width="12.28515625" customWidth="1"/>
  </cols>
  <sheetData>
    <row r="1" spans="1:15">
      <c r="A1" s="435" t="s">
        <v>1368</v>
      </c>
      <c r="C1" s="69"/>
      <c r="O1" s="315"/>
    </row>
    <row r="2" spans="1:15">
      <c r="A2" s="52" t="s">
        <v>1369</v>
      </c>
      <c r="O2" s="112"/>
    </row>
    <row r="3" spans="1:15" ht="12.75" customHeight="1">
      <c r="A3" s="69"/>
      <c r="B3" s="106"/>
      <c r="C3" s="106"/>
      <c r="D3" s="106"/>
      <c r="E3" s="106"/>
      <c r="F3" s="106"/>
      <c r="G3" s="106"/>
      <c r="H3" s="106"/>
      <c r="I3" s="106"/>
      <c r="J3" s="106"/>
      <c r="K3" s="106"/>
      <c r="L3" s="106"/>
      <c r="M3" s="106"/>
      <c r="O3" s="107" t="s">
        <v>395</v>
      </c>
    </row>
    <row r="4" spans="1:15" ht="30.75" customHeight="1">
      <c r="A4" s="784" t="s">
        <v>1414</v>
      </c>
      <c r="B4" s="967" t="s">
        <v>1370</v>
      </c>
      <c r="C4" s="967"/>
      <c r="D4" s="967" t="s">
        <v>1371</v>
      </c>
      <c r="E4" s="967"/>
      <c r="F4" s="967" t="s">
        <v>1372</v>
      </c>
      <c r="G4" s="967"/>
      <c r="H4" s="967" t="s">
        <v>1373</v>
      </c>
      <c r="I4" s="967"/>
      <c r="J4" s="967" t="s">
        <v>1374</v>
      </c>
      <c r="K4" s="967"/>
      <c r="L4" s="967" t="s">
        <v>1375</v>
      </c>
      <c r="M4" s="967"/>
      <c r="N4" s="967" t="s">
        <v>1376</v>
      </c>
      <c r="O4" s="967"/>
    </row>
    <row r="5" spans="1:15" ht="48.75" customHeight="1">
      <c r="A5" s="783" t="s">
        <v>1415</v>
      </c>
      <c r="B5" s="776" t="s">
        <v>1377</v>
      </c>
      <c r="C5" s="776" t="s">
        <v>1378</v>
      </c>
      <c r="D5" s="776" t="s">
        <v>1377</v>
      </c>
      <c r="E5" s="776" t="s">
        <v>1378</v>
      </c>
      <c r="F5" s="776" t="s">
        <v>1377</v>
      </c>
      <c r="G5" s="776" t="s">
        <v>1378</v>
      </c>
      <c r="H5" s="776" t="s">
        <v>1377</v>
      </c>
      <c r="I5" s="776" t="s">
        <v>1378</v>
      </c>
      <c r="J5" s="776" t="s">
        <v>1377</v>
      </c>
      <c r="K5" s="776" t="s">
        <v>1378</v>
      </c>
      <c r="L5" s="776" t="s">
        <v>1377</v>
      </c>
      <c r="M5" s="776" t="s">
        <v>1378</v>
      </c>
      <c r="N5" s="776" t="s">
        <v>1377</v>
      </c>
      <c r="O5" s="776" t="s">
        <v>1378</v>
      </c>
    </row>
    <row r="6" spans="1:15" ht="13.5" customHeight="1">
      <c r="A6" s="777" t="s">
        <v>1379</v>
      </c>
      <c r="B6" s="778">
        <v>10757005.299830001</v>
      </c>
      <c r="C6" s="778">
        <v>230132.31912999999</v>
      </c>
      <c r="D6" s="778">
        <v>77067.193450000006</v>
      </c>
      <c r="E6" s="778">
        <v>9608.3760199999997</v>
      </c>
      <c r="F6" s="778">
        <v>45016.617340000004</v>
      </c>
      <c r="G6" s="778">
        <v>14636.61357</v>
      </c>
      <c r="H6" s="778">
        <v>8453.2182600000015</v>
      </c>
      <c r="I6" s="778">
        <v>3145.4669600000007</v>
      </c>
      <c r="J6" s="778">
        <v>742127.72230000002</v>
      </c>
      <c r="K6" s="778">
        <v>539502.86786</v>
      </c>
      <c r="L6" s="778">
        <v>11629670.051179999</v>
      </c>
      <c r="M6" s="778">
        <v>797025.64353999984</v>
      </c>
      <c r="N6" s="778">
        <v>507354.27827999997</v>
      </c>
      <c r="O6" s="778">
        <v>184584.11212999999</v>
      </c>
    </row>
    <row r="7" spans="1:15" ht="13.5" customHeight="1">
      <c r="A7" s="779" t="s">
        <v>1380</v>
      </c>
      <c r="B7" s="780">
        <v>1148729.85772</v>
      </c>
      <c r="C7" s="780">
        <v>100742.44658999999</v>
      </c>
      <c r="D7" s="780">
        <v>1681.8001999999999</v>
      </c>
      <c r="E7" s="780">
        <v>1297.10978</v>
      </c>
      <c r="F7" s="780">
        <v>3572.5598599999998</v>
      </c>
      <c r="G7" s="780">
        <v>2945.0573100000001</v>
      </c>
      <c r="H7" s="780">
        <v>1296.36572</v>
      </c>
      <c r="I7" s="780">
        <v>1113.6745499999997</v>
      </c>
      <c r="J7" s="780">
        <v>192304.39882000003</v>
      </c>
      <c r="K7" s="780">
        <v>164652.80644999997</v>
      </c>
      <c r="L7" s="780">
        <v>1347584.9823200002</v>
      </c>
      <c r="M7" s="780">
        <v>270751.09467999998</v>
      </c>
      <c r="N7" s="780">
        <v>218795.98056</v>
      </c>
      <c r="O7" s="780">
        <v>107701.61132</v>
      </c>
    </row>
    <row r="8" spans="1:15" ht="13.5" customHeight="1">
      <c r="A8" s="779" t="s">
        <v>1381</v>
      </c>
      <c r="B8" s="780">
        <v>3651517.2287800005</v>
      </c>
      <c r="C8" s="780">
        <v>31807.788700000005</v>
      </c>
      <c r="D8" s="780">
        <v>46754.20741000001</v>
      </c>
      <c r="E8" s="780">
        <v>1197.5824700000003</v>
      </c>
      <c r="F8" s="780">
        <v>15698.608179999997</v>
      </c>
      <c r="G8" s="780">
        <v>1957.95867</v>
      </c>
      <c r="H8" s="780">
        <v>4426.1670800000002</v>
      </c>
      <c r="I8" s="780">
        <v>665.66591999999991</v>
      </c>
      <c r="J8" s="780">
        <v>85985.823809999987</v>
      </c>
      <c r="K8" s="780">
        <v>72275.251349999991</v>
      </c>
      <c r="L8" s="780">
        <v>3804382.0352599998</v>
      </c>
      <c r="M8" s="780">
        <v>107904.24711</v>
      </c>
      <c r="N8" s="780">
        <v>4368.3430199999993</v>
      </c>
      <c r="O8" s="780">
        <v>1766.6506200000001</v>
      </c>
    </row>
    <row r="9" spans="1:15" ht="13.5" customHeight="1">
      <c r="A9" s="779" t="s">
        <v>1382</v>
      </c>
      <c r="B9" s="780">
        <v>3396960.9652000004</v>
      </c>
      <c r="C9" s="780">
        <v>36701.264810000001</v>
      </c>
      <c r="D9" s="780">
        <v>12548.779259999998</v>
      </c>
      <c r="E9" s="780">
        <v>1478.1154000000001</v>
      </c>
      <c r="F9" s="780">
        <v>6703.0644899999988</v>
      </c>
      <c r="G9" s="780">
        <v>2489.8214800000001</v>
      </c>
      <c r="H9" s="780">
        <v>1348.4055800000001</v>
      </c>
      <c r="I9" s="780">
        <v>686.81693999999993</v>
      </c>
      <c r="J9" s="780">
        <v>70627.223050000001</v>
      </c>
      <c r="K9" s="780">
        <v>65324.163640000006</v>
      </c>
      <c r="L9" s="780">
        <v>3488188.4375800001</v>
      </c>
      <c r="M9" s="780">
        <v>106680.18226999999</v>
      </c>
      <c r="N9" s="780">
        <v>19138.985619999996</v>
      </c>
      <c r="O9" s="780">
        <v>2594.8387000000002</v>
      </c>
    </row>
    <row r="10" spans="1:15" ht="13.5" customHeight="1">
      <c r="A10" s="779" t="s">
        <v>1383</v>
      </c>
      <c r="B10" s="780">
        <v>507394.60837999999</v>
      </c>
      <c r="C10" s="780">
        <v>4480.0769700000001</v>
      </c>
      <c r="D10" s="780">
        <v>444.49977999999999</v>
      </c>
      <c r="E10" s="780">
        <v>104.2552</v>
      </c>
      <c r="F10" s="780">
        <v>282.52607</v>
      </c>
      <c r="G10" s="780">
        <v>4.4967600000000001</v>
      </c>
      <c r="H10" s="780">
        <v>78.317990000000009</v>
      </c>
      <c r="I10" s="780">
        <v>0.12673999999999999</v>
      </c>
      <c r="J10" s="780">
        <v>16574.37271</v>
      </c>
      <c r="K10" s="780">
        <v>15493.356970000001</v>
      </c>
      <c r="L10" s="780">
        <v>524774.32493000012</v>
      </c>
      <c r="M10" s="780">
        <v>20082.31264</v>
      </c>
      <c r="N10" s="780">
        <v>1849.35365</v>
      </c>
      <c r="O10" s="780">
        <v>50.020399999999995</v>
      </c>
    </row>
    <row r="11" spans="1:15" ht="13.5" customHeight="1">
      <c r="A11" s="779" t="s">
        <v>1384</v>
      </c>
      <c r="B11" s="780">
        <v>519.20515999999998</v>
      </c>
      <c r="C11" s="780">
        <v>0.46942</v>
      </c>
      <c r="D11" s="780">
        <v>0</v>
      </c>
      <c r="E11" s="780">
        <v>0</v>
      </c>
      <c r="F11" s="780">
        <v>0</v>
      </c>
      <c r="G11" s="780">
        <v>0</v>
      </c>
      <c r="H11" s="780">
        <v>0</v>
      </c>
      <c r="I11" s="780">
        <v>0</v>
      </c>
      <c r="J11" s="780">
        <v>0</v>
      </c>
      <c r="K11" s="780">
        <v>0</v>
      </c>
      <c r="L11" s="780">
        <v>519.20515999999998</v>
      </c>
      <c r="M11" s="780">
        <v>0.46942</v>
      </c>
      <c r="N11" s="780">
        <v>0</v>
      </c>
      <c r="O11" s="780">
        <v>0</v>
      </c>
    </row>
    <row r="12" spans="1:15" ht="22.5">
      <c r="A12" s="779" t="s">
        <v>1385</v>
      </c>
      <c r="B12" s="780">
        <v>1996889.3956200003</v>
      </c>
      <c r="C12" s="780">
        <v>55070.040850000005</v>
      </c>
      <c r="D12" s="780">
        <v>15637.906800000001</v>
      </c>
      <c r="E12" s="780">
        <v>5531.3131700000004</v>
      </c>
      <c r="F12" s="780">
        <v>18759.85874</v>
      </c>
      <c r="G12" s="780">
        <v>7239.2793500000007</v>
      </c>
      <c r="H12" s="780">
        <v>1302.71189</v>
      </c>
      <c r="I12" s="780">
        <v>677.93281000000002</v>
      </c>
      <c r="J12" s="780">
        <v>352566.36420999997</v>
      </c>
      <c r="K12" s="780">
        <v>198048.90268</v>
      </c>
      <c r="L12" s="780">
        <v>2385156.2372600003</v>
      </c>
      <c r="M12" s="780">
        <v>266567.46886000002</v>
      </c>
      <c r="N12" s="780">
        <v>261696.13232</v>
      </c>
      <c r="O12" s="780">
        <v>70965.508109999995</v>
      </c>
    </row>
    <row r="13" spans="1:15" ht="13.5" customHeight="1">
      <c r="A13" s="779" t="s">
        <v>1386</v>
      </c>
      <c r="B13" s="780">
        <v>54994.038970000001</v>
      </c>
      <c r="C13" s="780">
        <v>1330.23179</v>
      </c>
      <c r="D13" s="780">
        <v>0</v>
      </c>
      <c r="E13" s="780">
        <v>0</v>
      </c>
      <c r="F13" s="780">
        <v>0</v>
      </c>
      <c r="G13" s="780">
        <v>0</v>
      </c>
      <c r="H13" s="780">
        <v>1.25</v>
      </c>
      <c r="I13" s="780">
        <v>1.25</v>
      </c>
      <c r="J13" s="780">
        <v>24069.539699999998</v>
      </c>
      <c r="K13" s="780">
        <v>23708.386770000005</v>
      </c>
      <c r="L13" s="780">
        <v>79064.828670000003</v>
      </c>
      <c r="M13" s="780">
        <v>25039.868559999999</v>
      </c>
      <c r="N13" s="780">
        <v>1505.4831100000001</v>
      </c>
      <c r="O13" s="780">
        <v>1505.48298</v>
      </c>
    </row>
    <row r="14" spans="1:15" ht="13.5" customHeight="1">
      <c r="A14" s="777" t="s">
        <v>1387</v>
      </c>
      <c r="B14" s="778">
        <v>3041873.3372499999</v>
      </c>
      <c r="C14" s="778">
        <v>18337.639019999995</v>
      </c>
      <c r="D14" s="778">
        <v>9474.9546799999989</v>
      </c>
      <c r="E14" s="778">
        <v>1415.1105500000001</v>
      </c>
      <c r="F14" s="778">
        <v>39380.772010000008</v>
      </c>
      <c r="G14" s="778">
        <v>6869.1233000000002</v>
      </c>
      <c r="H14" s="778">
        <v>28864.265010000003</v>
      </c>
      <c r="I14" s="778">
        <v>4460.4547000000002</v>
      </c>
      <c r="J14" s="778">
        <v>231518.32175999996</v>
      </c>
      <c r="K14" s="778">
        <v>172689.85398000001</v>
      </c>
      <c r="L14" s="778">
        <v>3351111.6507100002</v>
      </c>
      <c r="M14" s="778">
        <v>203772.18155000001</v>
      </c>
      <c r="N14" s="778">
        <v>13601.469429999999</v>
      </c>
      <c r="O14" s="778">
        <v>997.90436</v>
      </c>
    </row>
    <row r="15" spans="1:15" ht="13.5" customHeight="1">
      <c r="A15" s="779" t="s">
        <v>1380</v>
      </c>
      <c r="B15" s="780">
        <v>271039.70263999997</v>
      </c>
      <c r="C15" s="780">
        <v>135.62333999999998</v>
      </c>
      <c r="D15" s="780">
        <v>0</v>
      </c>
      <c r="E15" s="780">
        <v>0</v>
      </c>
      <c r="F15" s="780">
        <v>0</v>
      </c>
      <c r="G15" s="780">
        <v>0</v>
      </c>
      <c r="H15" s="780">
        <v>22296.28544</v>
      </c>
      <c r="I15" s="780">
        <v>1669.20046</v>
      </c>
      <c r="J15" s="780">
        <v>89.624759999999995</v>
      </c>
      <c r="K15" s="780">
        <v>89.624759999999995</v>
      </c>
      <c r="L15" s="780">
        <v>293425.61283999996</v>
      </c>
      <c r="M15" s="780">
        <v>1894.44856</v>
      </c>
      <c r="N15" s="780">
        <v>0</v>
      </c>
      <c r="O15" s="780">
        <v>0</v>
      </c>
    </row>
    <row r="16" spans="1:15" ht="13.5" customHeight="1">
      <c r="A16" s="779" t="s">
        <v>1381</v>
      </c>
      <c r="B16" s="780">
        <v>2081165.2393299998</v>
      </c>
      <c r="C16" s="780">
        <v>16413.580509999996</v>
      </c>
      <c r="D16" s="780">
        <v>8355.4264699999985</v>
      </c>
      <c r="E16" s="780">
        <v>1090.41057</v>
      </c>
      <c r="F16" s="780">
        <v>9497.2648599999993</v>
      </c>
      <c r="G16" s="780">
        <v>1861.7955999999999</v>
      </c>
      <c r="H16" s="780">
        <v>2232.2978300000004</v>
      </c>
      <c r="I16" s="780">
        <v>1286.8217199999999</v>
      </c>
      <c r="J16" s="780">
        <v>132225.54430000001</v>
      </c>
      <c r="K16" s="780">
        <v>79625.263609999995</v>
      </c>
      <c r="L16" s="780">
        <v>2233475.7727900003</v>
      </c>
      <c r="M16" s="780">
        <v>100277.87201000001</v>
      </c>
      <c r="N16" s="780">
        <v>2596.4445200000005</v>
      </c>
      <c r="O16" s="780">
        <v>597.52479000000005</v>
      </c>
    </row>
    <row r="17" spans="1:15" ht="13.5" customHeight="1">
      <c r="A17" s="779" t="s">
        <v>1382</v>
      </c>
      <c r="B17" s="780">
        <v>464164.22424000007</v>
      </c>
      <c r="C17" s="780">
        <v>1392.99908</v>
      </c>
      <c r="D17" s="780">
        <v>697.22934999999995</v>
      </c>
      <c r="E17" s="780">
        <v>307.28886999999997</v>
      </c>
      <c r="F17" s="780">
        <v>3009.6796100000001</v>
      </c>
      <c r="G17" s="780">
        <v>346.62281999999999</v>
      </c>
      <c r="H17" s="780">
        <v>864.98586999999998</v>
      </c>
      <c r="I17" s="780">
        <v>336.75446999999997</v>
      </c>
      <c r="J17" s="780">
        <v>36109.481970000001</v>
      </c>
      <c r="K17" s="780">
        <v>31675.229150000003</v>
      </c>
      <c r="L17" s="780">
        <v>504845.60103999998</v>
      </c>
      <c r="M17" s="780">
        <v>34058.894390000001</v>
      </c>
      <c r="N17" s="780">
        <v>291.98071000000004</v>
      </c>
      <c r="O17" s="780">
        <v>283.42283000000003</v>
      </c>
    </row>
    <row r="18" spans="1:15" ht="13.5" customHeight="1">
      <c r="A18" s="779" t="s">
        <v>1388</v>
      </c>
      <c r="B18" s="780">
        <v>135856.12431000001</v>
      </c>
      <c r="C18" s="780">
        <v>44.117670000000004</v>
      </c>
      <c r="D18" s="780">
        <v>375.26826</v>
      </c>
      <c r="E18" s="780">
        <v>11.52999</v>
      </c>
      <c r="F18" s="780">
        <v>8.6703500000000009</v>
      </c>
      <c r="G18" s="780">
        <v>7.5205600000000006</v>
      </c>
      <c r="H18" s="780">
        <v>0.14471000000000001</v>
      </c>
      <c r="I18" s="780">
        <v>0.14471000000000001</v>
      </c>
      <c r="J18" s="780">
        <v>11991.036510000002</v>
      </c>
      <c r="K18" s="780">
        <v>11195.79873</v>
      </c>
      <c r="L18" s="780">
        <v>148231.24414000002</v>
      </c>
      <c r="M18" s="780">
        <v>11259.11166</v>
      </c>
      <c r="N18" s="780">
        <v>10394.522560000001</v>
      </c>
      <c r="O18" s="780">
        <v>116.57639</v>
      </c>
    </row>
    <row r="19" spans="1:15" ht="13.5" customHeight="1">
      <c r="A19" s="779" t="s">
        <v>1384</v>
      </c>
      <c r="B19" s="780">
        <v>0</v>
      </c>
      <c r="C19" s="780">
        <v>0</v>
      </c>
      <c r="D19" s="780">
        <v>0</v>
      </c>
      <c r="E19" s="780">
        <v>0</v>
      </c>
      <c r="F19" s="780">
        <v>0</v>
      </c>
      <c r="G19" s="780">
        <v>0</v>
      </c>
      <c r="H19" s="780">
        <v>0</v>
      </c>
      <c r="I19" s="780">
        <v>0</v>
      </c>
      <c r="J19" s="780">
        <v>0</v>
      </c>
      <c r="K19" s="780">
        <v>0</v>
      </c>
      <c r="L19" s="780">
        <v>0</v>
      </c>
      <c r="M19" s="780">
        <v>0</v>
      </c>
      <c r="N19" s="780">
        <v>0</v>
      </c>
      <c r="O19" s="780">
        <v>0</v>
      </c>
    </row>
    <row r="20" spans="1:15" ht="22.5">
      <c r="A20" s="779" t="s">
        <v>1385</v>
      </c>
      <c r="B20" s="780">
        <v>89541.24880999999</v>
      </c>
      <c r="C20" s="780">
        <v>351.31842000000006</v>
      </c>
      <c r="D20" s="780">
        <v>47.0306</v>
      </c>
      <c r="E20" s="780">
        <v>5.8811200000000001</v>
      </c>
      <c r="F20" s="780">
        <v>26865.157189999998</v>
      </c>
      <c r="G20" s="780">
        <v>4653.1843200000003</v>
      </c>
      <c r="H20" s="780">
        <v>3470.55116</v>
      </c>
      <c r="I20" s="780">
        <v>1167.53334</v>
      </c>
      <c r="J20" s="780">
        <v>39584.601130000003</v>
      </c>
      <c r="K20" s="780">
        <v>38585.906209999994</v>
      </c>
      <c r="L20" s="780">
        <v>159508.58889000001</v>
      </c>
      <c r="M20" s="780">
        <v>44763.823409999997</v>
      </c>
      <c r="N20" s="780">
        <v>318.52163999999999</v>
      </c>
      <c r="O20" s="780">
        <v>0.38035000000000002</v>
      </c>
    </row>
    <row r="21" spans="1:15" ht="13.5" customHeight="1">
      <c r="A21" s="779" t="s">
        <v>1386</v>
      </c>
      <c r="B21" s="780">
        <v>106.79792</v>
      </c>
      <c r="C21" s="780">
        <v>0</v>
      </c>
      <c r="D21" s="780">
        <v>0</v>
      </c>
      <c r="E21" s="780">
        <v>0</v>
      </c>
      <c r="F21" s="780">
        <v>0</v>
      </c>
      <c r="G21" s="780">
        <v>0</v>
      </c>
      <c r="H21" s="780">
        <v>0</v>
      </c>
      <c r="I21" s="780">
        <v>0</v>
      </c>
      <c r="J21" s="780">
        <v>11518.033090000001</v>
      </c>
      <c r="K21" s="780">
        <v>11518.031520000002</v>
      </c>
      <c r="L21" s="780">
        <v>11624.831010000002</v>
      </c>
      <c r="M21" s="780">
        <v>11518.031520000002</v>
      </c>
      <c r="N21" s="780">
        <v>0</v>
      </c>
      <c r="O21" s="780">
        <v>0</v>
      </c>
    </row>
    <row r="22" spans="1:15" ht="13.5" customHeight="1">
      <c r="A22" s="777" t="s">
        <v>1389</v>
      </c>
      <c r="B22" s="778">
        <v>16575.062910000001</v>
      </c>
      <c r="C22" s="778">
        <v>2357.28784</v>
      </c>
      <c r="D22" s="778">
        <v>10910.56414</v>
      </c>
      <c r="E22" s="778">
        <v>6720.5842599999996</v>
      </c>
      <c r="F22" s="778">
        <v>10.907500000000001</v>
      </c>
      <c r="G22" s="778">
        <v>10.3056</v>
      </c>
      <c r="H22" s="778">
        <v>343.34373999999997</v>
      </c>
      <c r="I22" s="778">
        <v>274.89290999999997</v>
      </c>
      <c r="J22" s="778">
        <v>399675.61445999995</v>
      </c>
      <c r="K22" s="778">
        <v>365506.04165999999</v>
      </c>
      <c r="L22" s="778">
        <v>427515.49274999992</v>
      </c>
      <c r="M22" s="778">
        <v>374869.11227999994</v>
      </c>
      <c r="N22" s="778">
        <v>0</v>
      </c>
      <c r="O22" s="778">
        <v>0</v>
      </c>
    </row>
    <row r="23" spans="1:15" ht="13.5" customHeight="1">
      <c r="A23" s="779" t="s">
        <v>1380</v>
      </c>
      <c r="B23" s="780">
        <v>16523.101490000001</v>
      </c>
      <c r="C23" s="780">
        <v>2338.3466000000003</v>
      </c>
      <c r="D23" s="780">
        <v>10910.56414</v>
      </c>
      <c r="E23" s="780">
        <v>6720.5842599999996</v>
      </c>
      <c r="F23" s="780">
        <v>0</v>
      </c>
      <c r="G23" s="780">
        <v>0</v>
      </c>
      <c r="H23" s="780">
        <v>335.87248999999997</v>
      </c>
      <c r="I23" s="780">
        <v>267.42165999999997</v>
      </c>
      <c r="J23" s="780">
        <v>320733.74793000001</v>
      </c>
      <c r="K23" s="780">
        <v>286564.17417000001</v>
      </c>
      <c r="L23" s="780">
        <v>348503.28605</v>
      </c>
      <c r="M23" s="780">
        <v>295890.52669999999</v>
      </c>
      <c r="N23" s="780">
        <v>0</v>
      </c>
      <c r="O23" s="780">
        <v>0</v>
      </c>
    </row>
    <row r="24" spans="1:15" ht="13.5" customHeight="1">
      <c r="A24" s="779" t="s">
        <v>1390</v>
      </c>
      <c r="B24" s="780">
        <v>5.015E-2</v>
      </c>
      <c r="C24" s="780">
        <v>0</v>
      </c>
      <c r="D24" s="780">
        <v>0</v>
      </c>
      <c r="E24" s="780">
        <v>0</v>
      </c>
      <c r="F24" s="780">
        <v>3.24</v>
      </c>
      <c r="G24" s="780">
        <v>3.24</v>
      </c>
      <c r="H24" s="780">
        <v>7.4712500000000004</v>
      </c>
      <c r="I24" s="780">
        <v>7.4712500000000004</v>
      </c>
      <c r="J24" s="780">
        <v>8550.7363000000005</v>
      </c>
      <c r="K24" s="780">
        <v>8550.7364199999993</v>
      </c>
      <c r="L24" s="780">
        <v>8561.4977000000017</v>
      </c>
      <c r="M24" s="780">
        <v>8561.4476699999996</v>
      </c>
      <c r="N24" s="780">
        <v>0</v>
      </c>
      <c r="O24" s="780">
        <v>0</v>
      </c>
    </row>
    <row r="25" spans="1:15" ht="13.5" customHeight="1">
      <c r="A25" s="779" t="s">
        <v>1382</v>
      </c>
      <c r="B25" s="780">
        <v>15.04196</v>
      </c>
      <c r="C25" s="780">
        <v>13.890139999999999</v>
      </c>
      <c r="D25" s="780">
        <v>0</v>
      </c>
      <c r="E25" s="780">
        <v>0</v>
      </c>
      <c r="F25" s="780">
        <v>0</v>
      </c>
      <c r="G25" s="780">
        <v>0</v>
      </c>
      <c r="H25" s="780">
        <v>0</v>
      </c>
      <c r="I25" s="780">
        <v>0</v>
      </c>
      <c r="J25" s="780">
        <v>19544.021120000001</v>
      </c>
      <c r="K25" s="780">
        <v>19544.021670000002</v>
      </c>
      <c r="L25" s="780">
        <v>19559.06308</v>
      </c>
      <c r="M25" s="780">
        <v>19557.911809999998</v>
      </c>
      <c r="N25" s="780">
        <v>0</v>
      </c>
      <c r="O25" s="780">
        <v>0</v>
      </c>
    </row>
    <row r="26" spans="1:15" ht="13.5" customHeight="1">
      <c r="A26" s="779" t="s">
        <v>1383</v>
      </c>
      <c r="B26" s="780">
        <v>0</v>
      </c>
      <c r="C26" s="780">
        <v>0</v>
      </c>
      <c r="D26" s="780">
        <v>0</v>
      </c>
      <c r="E26" s="780">
        <v>0</v>
      </c>
      <c r="F26" s="780">
        <v>0</v>
      </c>
      <c r="G26" s="780">
        <v>0</v>
      </c>
      <c r="H26" s="780">
        <v>0</v>
      </c>
      <c r="I26" s="780">
        <v>0</v>
      </c>
      <c r="J26" s="780">
        <v>6980.9488300000003</v>
      </c>
      <c r="K26" s="780">
        <v>6980.9488200000005</v>
      </c>
      <c r="L26" s="780">
        <v>6980.9488300000003</v>
      </c>
      <c r="M26" s="780">
        <v>6980.9488200000005</v>
      </c>
      <c r="N26" s="780">
        <v>0</v>
      </c>
      <c r="O26" s="780">
        <v>0</v>
      </c>
    </row>
    <row r="27" spans="1:15" ht="13.5" customHeight="1">
      <c r="A27" s="779" t="s">
        <v>1384</v>
      </c>
      <c r="B27" s="780">
        <v>0</v>
      </c>
      <c r="C27" s="780">
        <v>0</v>
      </c>
      <c r="D27" s="780">
        <v>0</v>
      </c>
      <c r="E27" s="780">
        <v>0</v>
      </c>
      <c r="F27" s="780">
        <v>0</v>
      </c>
      <c r="G27" s="780">
        <v>0</v>
      </c>
      <c r="H27" s="780">
        <v>0</v>
      </c>
      <c r="I27" s="780">
        <v>0</v>
      </c>
      <c r="J27" s="780">
        <v>0</v>
      </c>
      <c r="K27" s="780">
        <v>0</v>
      </c>
      <c r="L27" s="780">
        <v>0</v>
      </c>
      <c r="M27" s="780">
        <v>0</v>
      </c>
      <c r="N27" s="780">
        <v>0</v>
      </c>
      <c r="O27" s="780">
        <v>0</v>
      </c>
    </row>
    <row r="28" spans="1:15" ht="22.5">
      <c r="A28" s="779" t="s">
        <v>1385</v>
      </c>
      <c r="B28" s="780">
        <v>36.869309999999999</v>
      </c>
      <c r="C28" s="780">
        <v>5.0510999999999999</v>
      </c>
      <c r="D28" s="780">
        <v>0</v>
      </c>
      <c r="E28" s="780">
        <v>0</v>
      </c>
      <c r="F28" s="780">
        <v>7.6675000000000004</v>
      </c>
      <c r="G28" s="780">
        <v>7.0656000000000008</v>
      </c>
      <c r="H28" s="780">
        <v>0</v>
      </c>
      <c r="I28" s="780">
        <v>0</v>
      </c>
      <c r="J28" s="780">
        <v>43866.160280000004</v>
      </c>
      <c r="K28" s="780">
        <v>43866.160579999996</v>
      </c>
      <c r="L28" s="780">
        <v>43910.697090000001</v>
      </c>
      <c r="M28" s="780">
        <v>43878.277280000002</v>
      </c>
      <c r="N28" s="780">
        <v>0</v>
      </c>
      <c r="O28" s="780">
        <v>0</v>
      </c>
    </row>
    <row r="29" spans="1:15" ht="13.5" customHeight="1">
      <c r="A29" s="779" t="s">
        <v>1386</v>
      </c>
      <c r="B29" s="780">
        <v>0</v>
      </c>
      <c r="C29" s="780">
        <v>0</v>
      </c>
      <c r="D29" s="780">
        <v>0</v>
      </c>
      <c r="E29" s="780">
        <v>0</v>
      </c>
      <c r="F29" s="780">
        <v>0</v>
      </c>
      <c r="G29" s="780">
        <v>0</v>
      </c>
      <c r="H29" s="780">
        <v>0</v>
      </c>
      <c r="I29" s="780">
        <v>0</v>
      </c>
      <c r="J29" s="780">
        <v>0</v>
      </c>
      <c r="K29" s="780">
        <v>0</v>
      </c>
      <c r="L29" s="780">
        <v>0</v>
      </c>
      <c r="M29" s="780">
        <v>0</v>
      </c>
      <c r="N29" s="780">
        <v>0</v>
      </c>
      <c r="O29" s="780">
        <v>0</v>
      </c>
    </row>
    <row r="30" spans="1:15" ht="13.5" customHeight="1">
      <c r="A30" s="777" t="s">
        <v>1391</v>
      </c>
      <c r="B30" s="778">
        <v>13815453.699959999</v>
      </c>
      <c r="C30" s="778">
        <v>250827.24599</v>
      </c>
      <c r="D30" s="778">
        <v>97452.712269999989</v>
      </c>
      <c r="E30" s="778">
        <v>17744.070829999997</v>
      </c>
      <c r="F30" s="778">
        <v>84408.296850000013</v>
      </c>
      <c r="G30" s="778">
        <v>21516.04247</v>
      </c>
      <c r="H30" s="778">
        <v>37660.827010000001</v>
      </c>
      <c r="I30" s="778">
        <v>7880.8145700000005</v>
      </c>
      <c r="J30" s="778">
        <v>1373321.6585200003</v>
      </c>
      <c r="K30" s="778">
        <v>1077698.7634999999</v>
      </c>
      <c r="L30" s="778">
        <v>15408297.194609998</v>
      </c>
      <c r="M30" s="778">
        <v>1375666.9373699999</v>
      </c>
      <c r="N30" s="778">
        <v>520955.74770999997</v>
      </c>
      <c r="O30" s="778">
        <v>185582.01649000001</v>
      </c>
    </row>
    <row r="31" spans="1:15" ht="12.75" customHeight="1">
      <c r="A31" s="36" t="s">
        <v>247</v>
      </c>
      <c r="L31" s="293"/>
    </row>
    <row r="32" spans="1:15" ht="12.75" customHeight="1">
      <c r="B32" s="293"/>
      <c r="L32" s="293"/>
    </row>
    <row r="33" spans="1:15" ht="12.75" customHeight="1">
      <c r="A33" s="74"/>
    </row>
    <row r="34" spans="1:15" ht="12.75" customHeight="1">
      <c r="G34" s="53"/>
    </row>
    <row r="35" spans="1:15" ht="12.75" customHeight="1"/>
    <row r="36" spans="1:15" ht="12.75" customHeight="1"/>
    <row r="37" spans="1:15" ht="12.75" customHeight="1"/>
    <row r="38" spans="1:15" ht="12.75" customHeight="1"/>
    <row r="39" spans="1:15" ht="12.75" customHeight="1"/>
    <row r="46" spans="1:15">
      <c r="O46" s="781" t="s">
        <v>1392</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26" t="s">
        <v>1050</v>
      </c>
      <c r="B1" s="450"/>
      <c r="C1" s="450"/>
      <c r="D1" s="450"/>
      <c r="E1" s="451" t="s">
        <v>1357</v>
      </c>
    </row>
    <row r="2" spans="1:6" ht="15" customHeight="1">
      <c r="A2" s="452" t="s">
        <v>1051</v>
      </c>
      <c r="B2" s="450"/>
      <c r="C2" s="450"/>
      <c r="D2" s="450"/>
      <c r="E2" s="453" t="s">
        <v>1358</v>
      </c>
    </row>
    <row r="3" spans="1:6">
      <c r="A3" s="68" t="s">
        <v>656</v>
      </c>
    </row>
    <row r="4" spans="1:6" ht="27.75" customHeight="1">
      <c r="A4" s="969" t="s">
        <v>1053</v>
      </c>
      <c r="B4" s="969"/>
      <c r="C4" s="969"/>
      <c r="D4" s="969"/>
      <c r="E4" s="969"/>
    </row>
    <row r="5" spans="1:6">
      <c r="B5" s="705"/>
      <c r="C5" s="707"/>
      <c r="D5" s="708"/>
      <c r="E5" s="705" t="s">
        <v>1254</v>
      </c>
    </row>
    <row r="6" spans="1:6">
      <c r="B6" s="706"/>
      <c r="C6" s="707"/>
      <c r="D6" s="704"/>
      <c r="E6" s="710" t="s">
        <v>1255</v>
      </c>
    </row>
    <row r="7" spans="1:6">
      <c r="B7" s="706"/>
      <c r="C7" s="707"/>
      <c r="D7" s="704"/>
      <c r="E7" s="709"/>
    </row>
    <row r="8" spans="1:6">
      <c r="A8" s="685" t="s">
        <v>1400</v>
      </c>
    </row>
    <row r="9" spans="1:6">
      <c r="A9" s="686" t="s">
        <v>1401</v>
      </c>
    </row>
    <row r="10" spans="1:6" ht="12.75" customHeight="1">
      <c r="A10"/>
      <c r="B10"/>
      <c r="C10"/>
      <c r="D10"/>
      <c r="E10" s="107" t="s">
        <v>395</v>
      </c>
    </row>
    <row r="11" spans="1:6" ht="22.5" customHeight="1">
      <c r="A11" s="968" t="s">
        <v>271</v>
      </c>
      <c r="B11" s="687" t="s">
        <v>299</v>
      </c>
      <c r="C11" s="687" t="s">
        <v>299</v>
      </c>
      <c r="D11" s="968" t="s">
        <v>300</v>
      </c>
      <c r="E11" s="968" t="s">
        <v>301</v>
      </c>
    </row>
    <row r="12" spans="1:6" ht="22.5" customHeight="1">
      <c r="A12" s="892"/>
      <c r="B12" s="688" t="s">
        <v>1128</v>
      </c>
      <c r="C12" s="688" t="s">
        <v>1352</v>
      </c>
      <c r="D12" s="968"/>
      <c r="E12" s="968"/>
    </row>
    <row r="13" spans="1:6" ht="15">
      <c r="A13" s="689" t="s">
        <v>1226</v>
      </c>
      <c r="B13" s="273">
        <v>136835.37486000001</v>
      </c>
      <c r="C13" s="273">
        <v>102562.70983000001</v>
      </c>
      <c r="D13" s="274">
        <v>-0.25046640947244309</v>
      </c>
      <c r="E13" s="273">
        <v>-34272.665030000004</v>
      </c>
      <c r="F13" s="87"/>
    </row>
    <row r="14" spans="1:6">
      <c r="A14" s="689" t="s">
        <v>1227</v>
      </c>
      <c r="B14" s="273">
        <v>5666659.1484000003</v>
      </c>
      <c r="C14" s="273">
        <v>2857869.5036099995</v>
      </c>
      <c r="D14" s="274">
        <v>-0.49566941847615303</v>
      </c>
      <c r="E14" s="273">
        <v>-2808789.6447900007</v>
      </c>
    </row>
    <row r="15" spans="1:6" ht="22.5">
      <c r="A15" s="690" t="s">
        <v>1228</v>
      </c>
      <c r="B15" s="273">
        <v>10025.674319999998</v>
      </c>
      <c r="C15" s="273">
        <v>3532.4085800000003</v>
      </c>
      <c r="D15" s="274">
        <v>-0.64766374138512806</v>
      </c>
      <c r="E15" s="273">
        <v>-6493.265739999998</v>
      </c>
      <c r="F15" s="87"/>
    </row>
    <row r="16" spans="1:6">
      <c r="A16" s="804" t="s">
        <v>1229</v>
      </c>
      <c r="B16" s="805">
        <v>5813520.1975800013</v>
      </c>
      <c r="C16" s="805">
        <v>2963964.6220200001</v>
      </c>
      <c r="D16" s="806">
        <v>-0.4901600886750489</v>
      </c>
      <c r="E16" s="805">
        <v>-2849555.5755600012</v>
      </c>
    </row>
    <row r="17" spans="1:5">
      <c r="A17" s="689" t="s">
        <v>1230</v>
      </c>
      <c r="B17" s="691">
        <v>828161.24561999971</v>
      </c>
      <c r="C17" s="691">
        <v>149031.96041</v>
      </c>
      <c r="D17" s="692">
        <v>-0.82004475432990365</v>
      </c>
      <c r="E17" s="691">
        <v>-679129.28520999965</v>
      </c>
    </row>
    <row r="18" spans="1:5">
      <c r="A18" s="689" t="s">
        <v>1231</v>
      </c>
      <c r="B18" s="273">
        <v>0</v>
      </c>
      <c r="C18" s="273">
        <v>0</v>
      </c>
      <c r="D18" s="274"/>
      <c r="E18" s="273">
        <v>0</v>
      </c>
    </row>
    <row r="19" spans="1:5">
      <c r="A19" s="689" t="s">
        <v>1232</v>
      </c>
      <c r="B19" s="273">
        <v>413032.16115</v>
      </c>
      <c r="C19" s="273">
        <v>276720.57464999997</v>
      </c>
      <c r="D19" s="274">
        <v>-0.33002656771441108</v>
      </c>
      <c r="E19" s="273">
        <v>-136311.58650000003</v>
      </c>
    </row>
    <row r="20" spans="1:5">
      <c r="A20" s="689" t="s">
        <v>1233</v>
      </c>
      <c r="B20" s="273">
        <v>4559479.1425799988</v>
      </c>
      <c r="C20" s="273">
        <v>2532995.3764300002</v>
      </c>
      <c r="D20" s="274">
        <v>-0.44445510172973507</v>
      </c>
      <c r="E20" s="273">
        <v>-2026483.7661499986</v>
      </c>
    </row>
    <row r="21" spans="1:5" ht="22.5">
      <c r="A21" s="690" t="s">
        <v>1234</v>
      </c>
      <c r="B21" s="273">
        <v>12847.648230000001</v>
      </c>
      <c r="C21" s="273">
        <v>5216.7105300000003</v>
      </c>
      <c r="D21" s="274">
        <v>-0.59395599594494808</v>
      </c>
      <c r="E21" s="273">
        <v>-7630.9377000000004</v>
      </c>
    </row>
    <row r="22" spans="1:5">
      <c r="A22" s="804" t="s">
        <v>1235</v>
      </c>
      <c r="B22" s="791">
        <v>5813520.1975800013</v>
      </c>
      <c r="C22" s="791">
        <v>2963964.6220200001</v>
      </c>
      <c r="D22" s="792">
        <v>-0.4901600886750489</v>
      </c>
      <c r="E22" s="791">
        <v>-2849555.5755600012</v>
      </c>
    </row>
    <row r="23" spans="1:5">
      <c r="A23" s="36" t="s">
        <v>1236</v>
      </c>
    </row>
    <row r="25" spans="1:5">
      <c r="A25" s="693" t="s">
        <v>1402</v>
      </c>
    </row>
    <row r="26" spans="1:5">
      <c r="A26" s="694" t="s">
        <v>1403</v>
      </c>
    </row>
    <row r="27" spans="1:5">
      <c r="E27" s="107" t="s">
        <v>395</v>
      </c>
    </row>
    <row r="28" spans="1:5" ht="24" customHeight="1">
      <c r="A28" s="968" t="s">
        <v>271</v>
      </c>
      <c r="B28" s="687" t="s">
        <v>1237</v>
      </c>
      <c r="C28" s="687" t="s">
        <v>1237</v>
      </c>
      <c r="D28" s="968" t="s">
        <v>300</v>
      </c>
      <c r="E28" s="968" t="s">
        <v>301</v>
      </c>
    </row>
    <row r="29" spans="1:5" ht="22.5">
      <c r="A29" s="892"/>
      <c r="B29" s="688" t="s">
        <v>1394</v>
      </c>
      <c r="C29" s="688" t="s">
        <v>1395</v>
      </c>
      <c r="D29" s="968"/>
      <c r="E29" s="968"/>
    </row>
    <row r="30" spans="1:5">
      <c r="A30" s="690" t="s">
        <v>1238</v>
      </c>
      <c r="B30" s="290">
        <v>260537.22648999997</v>
      </c>
      <c r="C30" s="290">
        <v>127406.35712000002</v>
      </c>
      <c r="D30" s="274">
        <v>-0.51098597756474484</v>
      </c>
      <c r="E30" s="273">
        <v>-133130.86936999997</v>
      </c>
    </row>
    <row r="31" spans="1:5">
      <c r="A31" s="690" t="s">
        <v>1239</v>
      </c>
      <c r="B31" s="290">
        <v>108672.14547</v>
      </c>
      <c r="C31" s="290">
        <v>66321.96480999999</v>
      </c>
      <c r="D31" s="274">
        <v>-0.38970594053184671</v>
      </c>
      <c r="E31" s="273">
        <v>-42350.180660000013</v>
      </c>
    </row>
    <row r="32" spans="1:5">
      <c r="A32" s="690" t="s">
        <v>1240</v>
      </c>
      <c r="B32" s="290">
        <v>151865.08102000001</v>
      </c>
      <c r="C32" s="290">
        <v>61084.392310000003</v>
      </c>
      <c r="D32" s="274">
        <v>-0.59777197035864071</v>
      </c>
      <c r="E32" s="273">
        <v>-90780.688710000017</v>
      </c>
    </row>
    <row r="33" spans="1:5">
      <c r="A33" s="690" t="s">
        <v>1241</v>
      </c>
      <c r="B33" s="290">
        <v>18986.736090000002</v>
      </c>
      <c r="C33" s="290">
        <v>8794.6026500000007</v>
      </c>
      <c r="D33" s="274">
        <v>-0.53680281811933062</v>
      </c>
      <c r="E33" s="273">
        <v>-10192.133440000001</v>
      </c>
    </row>
    <row r="34" spans="1:5">
      <c r="A34" s="690" t="s">
        <v>1242</v>
      </c>
      <c r="B34" s="290">
        <v>16925.652570000002</v>
      </c>
      <c r="C34" s="290">
        <v>7801.7565200000017</v>
      </c>
      <c r="D34" s="274">
        <v>-0.53905726897477002</v>
      </c>
      <c r="E34" s="273">
        <v>-9123.8960499999994</v>
      </c>
    </row>
    <row r="35" spans="1:5" ht="22.5">
      <c r="A35" s="690" t="s">
        <v>1243</v>
      </c>
      <c r="B35" s="290">
        <v>2061.0835200000001</v>
      </c>
      <c r="C35" s="290">
        <v>992.84613000000002</v>
      </c>
      <c r="D35" s="695">
        <v>-0.51828922973485336</v>
      </c>
      <c r="E35" s="273">
        <v>-1068.2373900000002</v>
      </c>
    </row>
    <row r="36" spans="1:5">
      <c r="A36" s="690" t="s">
        <v>1244</v>
      </c>
      <c r="B36" s="290">
        <v>74906.601559999981</v>
      </c>
      <c r="C36" s="290">
        <v>39654.447009999996</v>
      </c>
      <c r="D36" s="274">
        <v>-0.47061478982947991</v>
      </c>
      <c r="E36" s="273">
        <v>-35252.154549999985</v>
      </c>
    </row>
    <row r="37" spans="1:5">
      <c r="A37" s="690" t="s">
        <v>1245</v>
      </c>
      <c r="B37" s="290">
        <v>40134.966350000002</v>
      </c>
      <c r="C37" s="290">
        <v>928959.40117000008</v>
      </c>
      <c r="D37" s="274">
        <v>22.145887131658203</v>
      </c>
      <c r="E37" s="273">
        <v>888824.43482000008</v>
      </c>
    </row>
    <row r="38" spans="1:5" ht="22.5">
      <c r="A38" s="690" t="s">
        <v>1246</v>
      </c>
      <c r="B38" s="290">
        <v>34771.63521</v>
      </c>
      <c r="C38" s="290">
        <v>-889304.95415999996</v>
      </c>
      <c r="D38" s="695">
        <v>-26.575586215290908</v>
      </c>
      <c r="E38" s="273">
        <v>-924076.58936999994</v>
      </c>
    </row>
    <row r="39" spans="1:5">
      <c r="A39" s="690" t="s">
        <v>1247</v>
      </c>
      <c r="B39" s="290">
        <v>354430.56413999997</v>
      </c>
      <c r="C39" s="290">
        <v>175855.40677999996</v>
      </c>
      <c r="D39" s="274">
        <v>-0.50383678900068807</v>
      </c>
      <c r="E39" s="273">
        <v>-178575.15736000001</v>
      </c>
    </row>
    <row r="40" spans="1:5">
      <c r="A40" s="690" t="s">
        <v>1248</v>
      </c>
      <c r="B40" s="290">
        <v>165732.76439000003</v>
      </c>
      <c r="C40" s="290">
        <v>1003083.1224999998</v>
      </c>
      <c r="D40" s="274">
        <v>5.0524129081655733</v>
      </c>
      <c r="E40" s="273">
        <v>837350.3581099998</v>
      </c>
    </row>
    <row r="41" spans="1:5" ht="22.5">
      <c r="A41" s="690" t="s">
        <v>1249</v>
      </c>
      <c r="B41" s="290">
        <v>188697.79974999998</v>
      </c>
      <c r="C41" s="290">
        <v>-827227.71571999986</v>
      </c>
      <c r="D41" s="695">
        <v>-5.3838757887795667</v>
      </c>
      <c r="E41" s="273">
        <v>-1015925.5154699999</v>
      </c>
    </row>
    <row r="42" spans="1:5">
      <c r="A42" s="690" t="s">
        <v>1250</v>
      </c>
      <c r="B42" s="290">
        <v>29834.068429999999</v>
      </c>
      <c r="C42" s="290">
        <v>-17559.58209</v>
      </c>
      <c r="D42" s="695">
        <v>-1.5885748412490317</v>
      </c>
      <c r="E42" s="273">
        <v>-47393.650519999996</v>
      </c>
    </row>
    <row r="43" spans="1:5" ht="21.75">
      <c r="A43" s="807" t="s">
        <v>1251</v>
      </c>
      <c r="B43" s="808">
        <v>158863.73131999996</v>
      </c>
      <c r="C43" s="808">
        <v>-809668.13362999994</v>
      </c>
      <c r="D43" s="792">
        <v>-6.096620398516774</v>
      </c>
      <c r="E43" s="805">
        <v>-968531.86494999984</v>
      </c>
    </row>
    <row r="44" spans="1:5">
      <c r="A44" s="36" t="s">
        <v>1236</v>
      </c>
    </row>
    <row r="46" spans="1:5">
      <c r="A46" s="693" t="s">
        <v>1404</v>
      </c>
    </row>
    <row r="47" spans="1:5">
      <c r="A47" s="694" t="s">
        <v>1405</v>
      </c>
    </row>
    <row r="48" spans="1:5">
      <c r="B48" s="107" t="s">
        <v>395</v>
      </c>
    </row>
    <row r="49" spans="1:5" ht="22.5">
      <c r="A49" s="968" t="s">
        <v>271</v>
      </c>
      <c r="B49" s="687" t="s">
        <v>1237</v>
      </c>
      <c r="C49" s="696"/>
      <c r="D49" s="970"/>
      <c r="E49" s="970"/>
    </row>
    <row r="50" spans="1:5" ht="22.5">
      <c r="A50" s="892"/>
      <c r="B50" s="688" t="s">
        <v>1395</v>
      </c>
      <c r="C50" s="697"/>
      <c r="D50" s="970"/>
      <c r="E50" s="970"/>
    </row>
    <row r="51" spans="1:5">
      <c r="A51" s="291" t="s">
        <v>657</v>
      </c>
      <c r="B51" s="292">
        <v>2072175.3174300001</v>
      </c>
      <c r="C51" s="698"/>
      <c r="D51" s="699"/>
      <c r="E51" s="700"/>
    </row>
    <row r="52" spans="1:5" ht="22.5">
      <c r="A52" s="690" t="s">
        <v>1252</v>
      </c>
      <c r="B52" s="292">
        <v>2751170.5661000004</v>
      </c>
      <c r="C52" s="698"/>
      <c r="D52" s="699"/>
      <c r="E52" s="700"/>
    </row>
    <row r="53" spans="1:5" ht="22.5">
      <c r="A53" s="690" t="s">
        <v>1253</v>
      </c>
      <c r="B53" s="292">
        <v>746230.66390000004</v>
      </c>
      <c r="C53" s="698"/>
      <c r="D53" s="699"/>
      <c r="E53" s="700"/>
    </row>
    <row r="54" spans="1:5">
      <c r="A54" s="809" t="s">
        <v>350</v>
      </c>
      <c r="B54" s="810">
        <v>5569576.5474300003</v>
      </c>
      <c r="C54" s="701"/>
      <c r="D54" s="702"/>
      <c r="E54" s="703"/>
    </row>
    <row r="55" spans="1:5">
      <c r="A55" s="36" t="s">
        <v>1236</v>
      </c>
    </row>
    <row r="56" spans="1:5">
      <c r="A56" s="36"/>
    </row>
    <row r="57" spans="1:5">
      <c r="A57" s="693" t="s">
        <v>1406</v>
      </c>
    </row>
    <row r="58" spans="1:5">
      <c r="A58" s="694" t="s">
        <v>1407</v>
      </c>
    </row>
    <row r="59" spans="1:5">
      <c r="A59" s="36"/>
      <c r="B59" s="107" t="s">
        <v>395</v>
      </c>
    </row>
    <row r="60" spans="1:5" ht="22.5">
      <c r="A60" s="968" t="s">
        <v>271</v>
      </c>
      <c r="B60" s="687" t="s">
        <v>299</v>
      </c>
    </row>
    <row r="61" spans="1:5">
      <c r="A61" s="892"/>
      <c r="B61" s="688" t="s">
        <v>1352</v>
      </c>
    </row>
    <row r="62" spans="1:5">
      <c r="A62" s="291" t="s">
        <v>657</v>
      </c>
      <c r="B62" s="292">
        <v>815194.49583000015</v>
      </c>
    </row>
    <row r="63" spans="1:5" ht="22.5">
      <c r="A63" s="690" t="s">
        <v>1252</v>
      </c>
      <c r="B63" s="292">
        <v>1557366.8531900002</v>
      </c>
    </row>
    <row r="64" spans="1:5" ht="22.5">
      <c r="A64" s="690" t="s">
        <v>1253</v>
      </c>
      <c r="B64" s="292">
        <v>414018.44073000003</v>
      </c>
    </row>
    <row r="65" spans="1:5">
      <c r="A65" s="809" t="s">
        <v>350</v>
      </c>
      <c r="B65" s="810">
        <v>2786579.7897500005</v>
      </c>
    </row>
    <row r="66" spans="1:5">
      <c r="A66" s="36" t="s">
        <v>1236</v>
      </c>
    </row>
    <row r="67" spans="1:5">
      <c r="A67" s="74" t="s">
        <v>278</v>
      </c>
      <c r="E67" s="53" t="s">
        <v>347</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69" t="s">
        <v>273</v>
      </c>
      <c r="S1" s="315" t="str">
        <f>Naslovnica!A20</f>
        <v>Studeni 2017.</v>
      </c>
    </row>
    <row r="2" spans="1:19" ht="12.75" customHeight="1">
      <c r="A2" s="7" t="s">
        <v>8</v>
      </c>
      <c r="S2" s="19" t="str">
        <f>Naslovnica!A24</f>
        <v>November 2017</v>
      </c>
    </row>
    <row r="3" spans="1:19" ht="12.75" customHeight="1"/>
    <row r="4" spans="1:19" ht="26.25" customHeight="1">
      <c r="A4" s="559"/>
      <c r="B4" s="867" t="s">
        <v>685</v>
      </c>
      <c r="C4" s="867"/>
      <c r="D4" s="867"/>
      <c r="E4" s="866" t="s">
        <v>686</v>
      </c>
      <c r="F4" s="866"/>
      <c r="G4" s="866"/>
      <c r="H4" s="866" t="s">
        <v>687</v>
      </c>
      <c r="I4" s="866"/>
      <c r="J4" s="866"/>
      <c r="K4" s="865" t="s">
        <v>857</v>
      </c>
      <c r="L4" s="865"/>
      <c r="M4" s="865"/>
      <c r="N4" s="865" t="s">
        <v>858</v>
      </c>
      <c r="O4" s="865"/>
      <c r="P4" s="865"/>
      <c r="Q4" s="866" t="s">
        <v>874</v>
      </c>
      <c r="R4" s="866"/>
      <c r="S4" s="866"/>
    </row>
    <row r="5" spans="1:19" ht="21" customHeight="1">
      <c r="A5" s="559" t="s">
        <v>688</v>
      </c>
      <c r="B5" s="867" t="s">
        <v>689</v>
      </c>
      <c r="C5" s="867"/>
      <c r="D5" s="867"/>
      <c r="E5" s="867" t="s">
        <v>689</v>
      </c>
      <c r="F5" s="867"/>
      <c r="G5" s="867"/>
      <c r="H5" s="867" t="s">
        <v>689</v>
      </c>
      <c r="I5" s="867"/>
      <c r="J5" s="867"/>
      <c r="K5" s="867" t="s">
        <v>690</v>
      </c>
      <c r="L5" s="867"/>
      <c r="M5" s="867"/>
      <c r="N5" s="867" t="s">
        <v>690</v>
      </c>
      <c r="O5" s="867"/>
      <c r="P5" s="867"/>
      <c r="Q5" s="867" t="s">
        <v>690</v>
      </c>
      <c r="R5" s="867"/>
      <c r="S5" s="867"/>
    </row>
    <row r="6" spans="1:19">
      <c r="A6" s="559"/>
      <c r="B6" s="612" t="s">
        <v>670</v>
      </c>
      <c r="C6" s="612" t="s">
        <v>671</v>
      </c>
      <c r="D6" s="612" t="s">
        <v>672</v>
      </c>
      <c r="E6" s="612" t="s">
        <v>670</v>
      </c>
      <c r="F6" s="612" t="s">
        <v>671</v>
      </c>
      <c r="G6" s="612" t="s">
        <v>672</v>
      </c>
      <c r="H6" s="612" t="s">
        <v>670</v>
      </c>
      <c r="I6" s="612" t="s">
        <v>671</v>
      </c>
      <c r="J6" s="612" t="s">
        <v>672</v>
      </c>
      <c r="K6" s="612" t="s">
        <v>670</v>
      </c>
      <c r="L6" s="612" t="s">
        <v>671</v>
      </c>
      <c r="M6" s="612" t="s">
        <v>672</v>
      </c>
      <c r="N6" s="612" t="s">
        <v>670</v>
      </c>
      <c r="O6" s="612" t="s">
        <v>671</v>
      </c>
      <c r="P6" s="612" t="s">
        <v>672</v>
      </c>
      <c r="Q6" s="607" t="s">
        <v>670</v>
      </c>
      <c r="R6" s="607" t="s">
        <v>671</v>
      </c>
      <c r="S6" s="607" t="s">
        <v>672</v>
      </c>
    </row>
    <row r="7" spans="1:19" ht="12.75" customHeight="1">
      <c r="A7" s="560" t="s">
        <v>30</v>
      </c>
      <c r="B7" s="608">
        <v>9</v>
      </c>
      <c r="C7" s="608">
        <v>1598</v>
      </c>
      <c r="D7" s="608">
        <v>9</v>
      </c>
      <c r="E7" s="608">
        <v>5</v>
      </c>
      <c r="F7" s="608">
        <v>994</v>
      </c>
      <c r="G7" s="608">
        <v>6</v>
      </c>
      <c r="H7" s="608">
        <v>14</v>
      </c>
      <c r="I7" s="608">
        <v>2592</v>
      </c>
      <c r="J7" s="608">
        <v>15</v>
      </c>
      <c r="K7" s="608">
        <v>-2</v>
      </c>
      <c r="L7" s="608">
        <v>-81</v>
      </c>
      <c r="M7" s="608">
        <v>0</v>
      </c>
      <c r="N7" s="608">
        <v>-1</v>
      </c>
      <c r="O7" s="608">
        <v>-50</v>
      </c>
      <c r="P7" s="608">
        <v>0</v>
      </c>
      <c r="Q7" s="610">
        <v>-0.17647058823529416</v>
      </c>
      <c r="R7" s="610">
        <v>-4.8108703635695971E-2</v>
      </c>
      <c r="S7" s="610">
        <v>0</v>
      </c>
    </row>
    <row r="8" spans="1:19" ht="12.75" customHeight="1">
      <c r="A8" s="141" t="s">
        <v>31</v>
      </c>
      <c r="B8" s="608">
        <v>258</v>
      </c>
      <c r="C8" s="608">
        <v>89897</v>
      </c>
      <c r="D8" s="608">
        <v>103</v>
      </c>
      <c r="E8" s="608">
        <v>172</v>
      </c>
      <c r="F8" s="608">
        <v>73378</v>
      </c>
      <c r="G8" s="608">
        <v>90</v>
      </c>
      <c r="H8" s="608">
        <v>430</v>
      </c>
      <c r="I8" s="608">
        <v>163275</v>
      </c>
      <c r="J8" s="608">
        <v>193</v>
      </c>
      <c r="K8" s="608">
        <v>13</v>
      </c>
      <c r="L8" s="608">
        <v>186</v>
      </c>
      <c r="M8" s="608">
        <v>2</v>
      </c>
      <c r="N8" s="608">
        <v>2</v>
      </c>
      <c r="O8" s="608">
        <v>-193</v>
      </c>
      <c r="P8" s="608">
        <v>0</v>
      </c>
      <c r="Q8" s="610">
        <v>3.6144578313253017E-2</v>
      </c>
      <c r="R8" s="610">
        <v>-4.2870616479451229E-5</v>
      </c>
      <c r="S8" s="610">
        <v>1.0471204188481575E-2</v>
      </c>
    </row>
    <row r="9" spans="1:19" ht="12.75" customHeight="1">
      <c r="A9" s="141" t="s">
        <v>32</v>
      </c>
      <c r="B9" s="608">
        <v>414</v>
      </c>
      <c r="C9" s="608">
        <v>120184</v>
      </c>
      <c r="D9" s="608">
        <v>61</v>
      </c>
      <c r="E9" s="608">
        <v>287</v>
      </c>
      <c r="F9" s="608">
        <v>113669</v>
      </c>
      <c r="G9" s="608">
        <v>87</v>
      </c>
      <c r="H9" s="608">
        <v>701</v>
      </c>
      <c r="I9" s="608">
        <v>233853</v>
      </c>
      <c r="J9" s="608">
        <v>148</v>
      </c>
      <c r="K9" s="608">
        <v>4</v>
      </c>
      <c r="L9" s="608">
        <v>155</v>
      </c>
      <c r="M9" s="608">
        <v>3</v>
      </c>
      <c r="N9" s="608">
        <v>9</v>
      </c>
      <c r="O9" s="608">
        <v>152</v>
      </c>
      <c r="P9" s="608">
        <v>3</v>
      </c>
      <c r="Q9" s="610">
        <v>1.8895348837209225E-2</v>
      </c>
      <c r="R9" s="610">
        <v>1.3145161980936404E-3</v>
      </c>
      <c r="S9" s="610">
        <v>4.2253521126760507E-2</v>
      </c>
    </row>
    <row r="10" spans="1:19" ht="12.75" customHeight="1">
      <c r="A10" s="141" t="s">
        <v>33</v>
      </c>
      <c r="B10" s="608">
        <v>805</v>
      </c>
      <c r="C10" s="608">
        <v>146081</v>
      </c>
      <c r="D10" s="608">
        <v>70</v>
      </c>
      <c r="E10" s="608">
        <v>417</v>
      </c>
      <c r="F10" s="608">
        <v>139063</v>
      </c>
      <c r="G10" s="608">
        <v>55</v>
      </c>
      <c r="H10" s="608">
        <v>1222</v>
      </c>
      <c r="I10" s="608">
        <v>285144</v>
      </c>
      <c r="J10" s="608">
        <v>125</v>
      </c>
      <c r="K10" s="608">
        <v>4</v>
      </c>
      <c r="L10" s="608">
        <v>-220</v>
      </c>
      <c r="M10" s="608">
        <v>1</v>
      </c>
      <c r="N10" s="608">
        <v>-1</v>
      </c>
      <c r="O10" s="608">
        <v>-102</v>
      </c>
      <c r="P10" s="608">
        <v>-2</v>
      </c>
      <c r="Q10" s="610">
        <v>2.4610336341264194E-3</v>
      </c>
      <c r="R10" s="610">
        <v>-1.1279802148066453E-3</v>
      </c>
      <c r="S10" s="610">
        <v>-7.9365079365079083E-3</v>
      </c>
    </row>
    <row r="11" spans="1:19" ht="12.75" customHeight="1">
      <c r="A11" s="141" t="s">
        <v>34</v>
      </c>
      <c r="B11" s="608">
        <v>856</v>
      </c>
      <c r="C11" s="608">
        <v>155105</v>
      </c>
      <c r="D11" s="608">
        <v>68</v>
      </c>
      <c r="E11" s="608">
        <v>387</v>
      </c>
      <c r="F11" s="608">
        <v>146799</v>
      </c>
      <c r="G11" s="608">
        <v>79</v>
      </c>
      <c r="H11" s="608">
        <v>1243</v>
      </c>
      <c r="I11" s="608">
        <v>301904</v>
      </c>
      <c r="J11" s="608">
        <v>147</v>
      </c>
      <c r="K11" s="608">
        <v>4</v>
      </c>
      <c r="L11" s="608">
        <v>261</v>
      </c>
      <c r="M11" s="608">
        <v>-1</v>
      </c>
      <c r="N11" s="608">
        <v>3</v>
      </c>
      <c r="O11" s="608">
        <v>99</v>
      </c>
      <c r="P11" s="608">
        <v>-1</v>
      </c>
      <c r="Q11" s="610">
        <v>5.6634304207119346E-3</v>
      </c>
      <c r="R11" s="610">
        <v>1.1938556230599584E-3</v>
      </c>
      <c r="S11" s="610">
        <v>-1.3422818791946289E-2</v>
      </c>
    </row>
    <row r="12" spans="1:19" ht="12.75" customHeight="1">
      <c r="A12" s="141" t="s">
        <v>35</v>
      </c>
      <c r="B12" s="608">
        <v>691</v>
      </c>
      <c r="C12" s="608">
        <v>137422</v>
      </c>
      <c r="D12" s="608">
        <v>81</v>
      </c>
      <c r="E12" s="608">
        <v>370</v>
      </c>
      <c r="F12" s="608">
        <v>136103</v>
      </c>
      <c r="G12" s="608">
        <v>88</v>
      </c>
      <c r="H12" s="608">
        <v>1061</v>
      </c>
      <c r="I12" s="608">
        <v>273525</v>
      </c>
      <c r="J12" s="608">
        <v>169</v>
      </c>
      <c r="K12" s="608">
        <v>14</v>
      </c>
      <c r="L12" s="608">
        <v>548</v>
      </c>
      <c r="M12" s="608">
        <v>-2</v>
      </c>
      <c r="N12" s="608">
        <v>5</v>
      </c>
      <c r="O12" s="608">
        <v>304</v>
      </c>
      <c r="P12" s="608">
        <v>1</v>
      </c>
      <c r="Q12" s="610">
        <v>1.8234165067178454E-2</v>
      </c>
      <c r="R12" s="610">
        <v>3.1246217997380477E-3</v>
      </c>
      <c r="S12" s="610">
        <v>-5.8823529411764497E-3</v>
      </c>
    </row>
    <row r="13" spans="1:19" ht="12.75" customHeight="1">
      <c r="A13" s="141" t="s">
        <v>36</v>
      </c>
      <c r="B13" s="608">
        <v>492</v>
      </c>
      <c r="C13" s="608">
        <v>115677</v>
      </c>
      <c r="D13" s="608">
        <v>103</v>
      </c>
      <c r="E13" s="608">
        <v>243</v>
      </c>
      <c r="F13" s="608">
        <v>122497</v>
      </c>
      <c r="G13" s="608">
        <v>103</v>
      </c>
      <c r="H13" s="608">
        <v>735</v>
      </c>
      <c r="I13" s="608">
        <v>238174</v>
      </c>
      <c r="J13" s="608">
        <v>206</v>
      </c>
      <c r="K13" s="608">
        <v>3</v>
      </c>
      <c r="L13" s="608">
        <v>17</v>
      </c>
      <c r="M13" s="608">
        <v>1</v>
      </c>
      <c r="N13" s="608">
        <v>5</v>
      </c>
      <c r="O13" s="608">
        <v>29</v>
      </c>
      <c r="P13" s="608">
        <v>0</v>
      </c>
      <c r="Q13" s="610">
        <v>1.1004126547455195E-2</v>
      </c>
      <c r="R13" s="610">
        <v>1.9317341933744459E-4</v>
      </c>
      <c r="S13" s="610">
        <v>4.8780487804878092E-3</v>
      </c>
    </row>
    <row r="14" spans="1:19" ht="12.75" customHeight="1">
      <c r="A14" s="141" t="s">
        <v>37</v>
      </c>
      <c r="B14" s="608">
        <v>291</v>
      </c>
      <c r="C14" s="608">
        <v>110377</v>
      </c>
      <c r="D14" s="608">
        <v>160</v>
      </c>
      <c r="E14" s="608">
        <v>140</v>
      </c>
      <c r="F14" s="608">
        <v>114449</v>
      </c>
      <c r="G14" s="608">
        <v>220</v>
      </c>
      <c r="H14" s="608">
        <v>431</v>
      </c>
      <c r="I14" s="608">
        <v>224826</v>
      </c>
      <c r="J14" s="608">
        <v>380</v>
      </c>
      <c r="K14" s="608">
        <v>8</v>
      </c>
      <c r="L14" s="608">
        <v>197</v>
      </c>
      <c r="M14" s="608">
        <v>0</v>
      </c>
      <c r="N14" s="608">
        <v>2</v>
      </c>
      <c r="O14" s="608">
        <v>255</v>
      </c>
      <c r="P14" s="608">
        <v>-3</v>
      </c>
      <c r="Q14" s="610">
        <v>2.3752969121140222E-2</v>
      </c>
      <c r="R14" s="610">
        <v>2.0144936579105099E-3</v>
      </c>
      <c r="S14" s="610">
        <v>-7.8328981723237989E-3</v>
      </c>
    </row>
    <row r="15" spans="1:19" ht="12.75" customHeight="1">
      <c r="A15" s="141" t="s">
        <v>38</v>
      </c>
      <c r="B15" s="608">
        <v>0</v>
      </c>
      <c r="C15" s="608">
        <v>46232</v>
      </c>
      <c r="D15" s="608">
        <v>252</v>
      </c>
      <c r="E15" s="608">
        <v>0</v>
      </c>
      <c r="F15" s="608">
        <v>34079</v>
      </c>
      <c r="G15" s="608">
        <v>8384</v>
      </c>
      <c r="H15" s="608">
        <v>0</v>
      </c>
      <c r="I15" s="608">
        <v>80311</v>
      </c>
      <c r="J15" s="608">
        <v>8636</v>
      </c>
      <c r="K15" s="608">
        <v>0</v>
      </c>
      <c r="L15" s="608">
        <v>1216</v>
      </c>
      <c r="M15" s="608">
        <v>-2</v>
      </c>
      <c r="N15" s="608">
        <v>0</v>
      </c>
      <c r="O15" s="608">
        <v>1161</v>
      </c>
      <c r="P15" s="608">
        <v>116</v>
      </c>
      <c r="Q15" s="610" t="s">
        <v>1476</v>
      </c>
      <c r="R15" s="610">
        <v>3.0500166807811757E-2</v>
      </c>
      <c r="S15" s="610">
        <v>1.3377141516075941E-2</v>
      </c>
    </row>
    <row r="16" spans="1:19" ht="12.75" customHeight="1">
      <c r="A16" s="141" t="s">
        <v>39</v>
      </c>
      <c r="B16" s="608">
        <v>0</v>
      </c>
      <c r="C16" s="608">
        <v>13</v>
      </c>
      <c r="D16" s="608">
        <v>10804</v>
      </c>
      <c r="E16" s="608">
        <v>0</v>
      </c>
      <c r="F16" s="608">
        <v>1</v>
      </c>
      <c r="G16" s="608">
        <v>6635</v>
      </c>
      <c r="H16" s="608">
        <v>0</v>
      </c>
      <c r="I16" s="608">
        <v>14</v>
      </c>
      <c r="J16" s="608">
        <v>17439</v>
      </c>
      <c r="K16" s="608">
        <v>0</v>
      </c>
      <c r="L16" s="608">
        <v>-4</v>
      </c>
      <c r="M16" s="608">
        <v>178</v>
      </c>
      <c r="N16" s="608">
        <v>0</v>
      </c>
      <c r="O16" s="608">
        <v>0</v>
      </c>
      <c r="P16" s="608">
        <v>175</v>
      </c>
      <c r="Q16" s="610" t="s">
        <v>1476</v>
      </c>
      <c r="R16" s="610">
        <v>-0.22222222222222221</v>
      </c>
      <c r="S16" s="610">
        <v>2.066018962893601E-2</v>
      </c>
    </row>
    <row r="17" spans="1:19" ht="12.75" customHeight="1">
      <c r="A17" s="141" t="s">
        <v>40</v>
      </c>
      <c r="B17" s="608">
        <v>0</v>
      </c>
      <c r="C17" s="608">
        <v>0</v>
      </c>
      <c r="D17" s="608">
        <v>276</v>
      </c>
      <c r="E17" s="608">
        <v>0</v>
      </c>
      <c r="F17" s="608">
        <v>0</v>
      </c>
      <c r="G17" s="608">
        <v>130</v>
      </c>
      <c r="H17" s="608">
        <v>0</v>
      </c>
      <c r="I17" s="608">
        <v>0</v>
      </c>
      <c r="J17" s="608">
        <v>406</v>
      </c>
      <c r="K17" s="608">
        <v>0</v>
      </c>
      <c r="L17" s="608">
        <v>0</v>
      </c>
      <c r="M17" s="608">
        <v>14</v>
      </c>
      <c r="N17" s="608">
        <v>0</v>
      </c>
      <c r="O17" s="608">
        <v>0</v>
      </c>
      <c r="P17" s="608">
        <v>12</v>
      </c>
      <c r="Q17" s="610" t="s">
        <v>1476</v>
      </c>
      <c r="R17" s="610" t="s">
        <v>1476</v>
      </c>
      <c r="S17" s="610">
        <v>6.8421052631578938E-2</v>
      </c>
    </row>
    <row r="18" spans="1:19" ht="24">
      <c r="A18" s="561" t="s">
        <v>691</v>
      </c>
      <c r="B18" s="609">
        <v>3816</v>
      </c>
      <c r="C18" s="609">
        <v>922586</v>
      </c>
      <c r="D18" s="609">
        <v>11987</v>
      </c>
      <c r="E18" s="609">
        <v>2021</v>
      </c>
      <c r="F18" s="609">
        <v>881032</v>
      </c>
      <c r="G18" s="609">
        <v>15877</v>
      </c>
      <c r="H18" s="609">
        <v>5837</v>
      </c>
      <c r="I18" s="609">
        <v>1803618</v>
      </c>
      <c r="J18" s="609">
        <v>27864</v>
      </c>
      <c r="K18" s="609">
        <v>48</v>
      </c>
      <c r="L18" s="609">
        <v>2275</v>
      </c>
      <c r="M18" s="609">
        <v>194</v>
      </c>
      <c r="N18" s="609">
        <v>24</v>
      </c>
      <c r="O18" s="609">
        <v>1655</v>
      </c>
      <c r="P18" s="609">
        <v>301</v>
      </c>
      <c r="Q18" s="611">
        <v>1.2489158716392001E-2</v>
      </c>
      <c r="R18" s="611">
        <v>2.1837118433862823E-3</v>
      </c>
      <c r="S18" s="611">
        <v>1.8086155869779574E-2</v>
      </c>
    </row>
    <row r="19" spans="1:19" ht="24">
      <c r="A19" s="739" t="s">
        <v>1310</v>
      </c>
      <c r="B19" s="864">
        <v>938389</v>
      </c>
      <c r="C19" s="864"/>
      <c r="D19" s="864"/>
      <c r="E19" s="864">
        <v>898930</v>
      </c>
      <c r="F19" s="864"/>
      <c r="G19" s="864"/>
      <c r="H19" s="864">
        <v>1837319</v>
      </c>
      <c r="I19" s="864"/>
      <c r="J19" s="864"/>
      <c r="K19" s="864">
        <v>2517</v>
      </c>
      <c r="L19" s="864"/>
      <c r="M19" s="864"/>
      <c r="N19" s="864">
        <v>1980</v>
      </c>
      <c r="O19" s="864"/>
      <c r="P19" s="864"/>
      <c r="Q19" s="863">
        <v>2.4535934204195087E-3</v>
      </c>
      <c r="R19" s="863"/>
      <c r="S19" s="863"/>
    </row>
    <row r="20" spans="1:19" ht="12.75" customHeight="1">
      <c r="A20" s="23" t="s">
        <v>41</v>
      </c>
    </row>
    <row r="21" spans="1:19" ht="12.75" customHeight="1"/>
    <row r="22" spans="1:19" ht="12.75" customHeight="1">
      <c r="A22" s="469" t="s">
        <v>692</v>
      </c>
      <c r="N22" s="315" t="str">
        <f>Naslovnica!A20</f>
        <v>Studeni 2017.</v>
      </c>
    </row>
    <row r="23" spans="1:19" ht="12.75" customHeight="1">
      <c r="A23" s="22" t="s">
        <v>693</v>
      </c>
      <c r="K23" s="77"/>
      <c r="N23" s="19" t="str">
        <f>Naslovnica!A24</f>
        <v>November 2017</v>
      </c>
    </row>
    <row r="24" spans="1:19" ht="12.75" customHeight="1">
      <c r="A24" s="58"/>
      <c r="B24" s="58"/>
      <c r="C24" s="58"/>
      <c r="D24" s="58"/>
      <c r="E24" s="58"/>
      <c r="F24" s="58"/>
      <c r="G24" s="58"/>
      <c r="H24" s="58"/>
      <c r="I24" s="58"/>
      <c r="J24" s="58"/>
      <c r="K24" s="58"/>
      <c r="L24" s="58"/>
      <c r="M24" s="58"/>
      <c r="N24" s="58"/>
    </row>
    <row r="25" spans="1:19" ht="12.75" customHeight="1">
      <c r="A25" s="562"/>
      <c r="B25" s="562"/>
      <c r="C25" s="562"/>
      <c r="D25" s="562"/>
      <c r="E25" s="562"/>
      <c r="F25" s="562"/>
      <c r="G25" s="562"/>
      <c r="H25" s="562"/>
      <c r="I25" s="562"/>
      <c r="J25" s="562"/>
      <c r="K25" s="562"/>
      <c r="L25" s="562"/>
      <c r="M25" s="562"/>
      <c r="N25" s="562"/>
      <c r="O25" s="562"/>
    </row>
    <row r="26" spans="1:19" ht="12.75" customHeight="1">
      <c r="A26" s="562"/>
      <c r="B26" s="562"/>
      <c r="C26" s="562"/>
      <c r="D26" s="562"/>
      <c r="E26" s="562"/>
      <c r="F26" s="562"/>
      <c r="G26" s="562"/>
      <c r="H26" s="562"/>
      <c r="I26" s="562"/>
      <c r="J26" s="562"/>
      <c r="K26" s="563"/>
      <c r="L26" s="562"/>
      <c r="M26" s="562"/>
      <c r="N26" s="562"/>
      <c r="O26" s="562"/>
    </row>
    <row r="27" spans="1:19" ht="12.75" customHeight="1">
      <c r="A27" s="562"/>
      <c r="B27" s="562"/>
      <c r="C27" s="562"/>
      <c r="D27" s="562"/>
      <c r="E27" s="562"/>
      <c r="F27" s="562"/>
      <c r="G27" s="562"/>
      <c r="H27" s="562"/>
      <c r="I27" s="562"/>
      <c r="J27" s="562"/>
      <c r="K27" s="563"/>
      <c r="L27" s="562"/>
      <c r="M27" s="562"/>
      <c r="N27" s="562"/>
      <c r="O27" s="562"/>
    </row>
    <row r="28" spans="1:19" ht="12.75" customHeight="1">
      <c r="A28" s="562"/>
      <c r="B28" s="562"/>
      <c r="C28" s="562"/>
      <c r="D28" s="562"/>
      <c r="E28" s="562"/>
      <c r="F28" s="562"/>
      <c r="G28" s="562"/>
      <c r="H28" s="562"/>
      <c r="I28" s="562"/>
      <c r="J28" s="562"/>
      <c r="K28" s="563"/>
      <c r="L28" s="562"/>
      <c r="M28" s="562"/>
      <c r="N28" s="562"/>
      <c r="O28" s="562"/>
    </row>
    <row r="29" spans="1:19" ht="12.75" customHeight="1">
      <c r="A29" s="562"/>
      <c r="B29" s="562"/>
      <c r="C29" s="562"/>
      <c r="D29" s="562"/>
      <c r="E29" s="562"/>
      <c r="F29" s="562"/>
      <c r="G29" s="562"/>
      <c r="H29" s="562"/>
      <c r="I29" s="562"/>
      <c r="J29" s="562"/>
      <c r="K29" s="564"/>
      <c r="L29" s="562"/>
      <c r="M29" s="562"/>
      <c r="N29" s="562"/>
      <c r="O29" s="562"/>
    </row>
    <row r="30" spans="1:19" ht="12.75" customHeight="1">
      <c r="A30" s="562"/>
      <c r="B30" s="562"/>
      <c r="C30" s="562"/>
      <c r="D30" s="562"/>
      <c r="E30" s="562"/>
      <c r="F30" s="562"/>
      <c r="G30" s="562"/>
      <c r="H30" s="562"/>
      <c r="I30" s="562"/>
      <c r="J30" s="562"/>
      <c r="K30" s="564"/>
      <c r="L30" s="562"/>
      <c r="M30" s="562"/>
      <c r="N30" s="562"/>
      <c r="O30" s="562"/>
    </row>
    <row r="31" spans="1:19" ht="12.75" customHeight="1">
      <c r="A31" s="562"/>
      <c r="B31" s="562"/>
      <c r="C31" s="562"/>
      <c r="D31" s="562"/>
      <c r="E31" s="562"/>
      <c r="F31" s="562"/>
      <c r="G31" s="562"/>
      <c r="H31" s="562"/>
      <c r="I31" s="562"/>
      <c r="J31" s="562"/>
      <c r="K31" s="562"/>
      <c r="L31" s="562"/>
      <c r="M31" s="562"/>
      <c r="N31" s="562"/>
      <c r="O31" s="562"/>
    </row>
    <row r="32" spans="1:19" ht="12.75" customHeight="1">
      <c r="A32" s="562"/>
      <c r="B32" s="562"/>
      <c r="C32" s="562"/>
      <c r="D32" s="562"/>
      <c r="E32" s="562"/>
      <c r="F32" s="562"/>
      <c r="G32" s="562"/>
      <c r="H32" s="562"/>
      <c r="I32" s="562"/>
      <c r="J32" s="562"/>
      <c r="K32" s="562"/>
      <c r="L32" s="562"/>
      <c r="M32" s="562"/>
      <c r="N32" s="562"/>
      <c r="O32" s="562"/>
    </row>
    <row r="33" spans="1:15" ht="12.75" customHeight="1">
      <c r="A33" s="562"/>
      <c r="B33" s="562"/>
      <c r="C33" s="562"/>
      <c r="D33" s="562"/>
      <c r="E33" s="562"/>
      <c r="F33" s="562"/>
      <c r="G33" s="562"/>
      <c r="H33" s="562"/>
      <c r="I33" s="562"/>
      <c r="J33" s="562"/>
      <c r="K33" s="562"/>
      <c r="L33" s="562"/>
      <c r="M33" s="562"/>
      <c r="N33" s="562"/>
      <c r="O33" s="562"/>
    </row>
    <row r="34" spans="1:15" ht="12.75" customHeight="1">
      <c r="A34" s="562"/>
      <c r="B34" s="562"/>
      <c r="C34" s="562"/>
      <c r="D34" s="562"/>
      <c r="E34" s="562"/>
      <c r="F34" s="562"/>
      <c r="G34" s="562"/>
      <c r="H34" s="562"/>
      <c r="I34" s="562"/>
      <c r="J34" s="562"/>
      <c r="K34" s="562"/>
      <c r="L34" s="562"/>
      <c r="M34" s="562"/>
      <c r="N34" s="562"/>
      <c r="O34" s="562"/>
    </row>
    <row r="35" spans="1:15" ht="12.75" customHeight="1">
      <c r="A35" s="562"/>
      <c r="B35" s="562"/>
      <c r="C35" s="562"/>
      <c r="D35" s="562"/>
      <c r="E35" s="562"/>
      <c r="F35" s="562"/>
      <c r="G35" s="562"/>
      <c r="H35" s="562"/>
      <c r="I35" s="562"/>
      <c r="J35" s="562"/>
      <c r="K35" s="562"/>
      <c r="L35" s="562"/>
      <c r="M35" s="562"/>
      <c r="N35" s="562"/>
      <c r="O35" s="562"/>
    </row>
    <row r="36" spans="1:15" ht="12.75" customHeight="1">
      <c r="A36" s="562"/>
      <c r="B36" s="562"/>
      <c r="C36" s="562"/>
      <c r="D36" s="562"/>
      <c r="E36" s="562"/>
      <c r="F36" s="562"/>
      <c r="G36" s="562"/>
      <c r="H36" s="562"/>
      <c r="I36" s="562"/>
      <c r="J36" s="562"/>
      <c r="K36" s="562"/>
      <c r="L36" s="562"/>
      <c r="M36" s="562"/>
      <c r="N36" s="562"/>
      <c r="O36" s="562"/>
    </row>
    <row r="37" spans="1:15" ht="12.75" customHeight="1">
      <c r="A37" s="562"/>
      <c r="B37" s="562"/>
      <c r="C37" s="562"/>
      <c r="D37" s="562"/>
      <c r="E37" s="562"/>
      <c r="F37" s="562"/>
      <c r="G37" s="562"/>
      <c r="H37" s="562"/>
      <c r="I37" s="562"/>
      <c r="J37" s="562"/>
      <c r="K37" s="562"/>
      <c r="L37" s="562"/>
      <c r="M37" s="562"/>
      <c r="N37" s="562"/>
      <c r="O37" s="562"/>
    </row>
    <row r="38" spans="1:15" ht="12.75" customHeight="1">
      <c r="A38" s="562"/>
      <c r="B38" s="562"/>
      <c r="C38" s="562"/>
      <c r="D38" s="562"/>
      <c r="E38" s="562"/>
      <c r="F38" s="562"/>
      <c r="G38" s="562"/>
      <c r="H38" s="562"/>
      <c r="I38" s="562"/>
      <c r="J38" s="562"/>
      <c r="K38" s="562"/>
      <c r="L38" s="562"/>
      <c r="M38" s="562"/>
      <c r="N38" s="562"/>
      <c r="O38" s="562"/>
    </row>
    <row r="39" spans="1:15" ht="12.75" customHeight="1">
      <c r="A39" s="562"/>
      <c r="B39" s="562"/>
      <c r="C39" s="562"/>
      <c r="D39" s="562"/>
      <c r="E39" s="562"/>
      <c r="F39" s="562"/>
      <c r="G39" s="562"/>
      <c r="H39" s="562"/>
      <c r="I39" s="562"/>
      <c r="J39" s="562"/>
      <c r="K39" s="562"/>
      <c r="L39" s="562"/>
      <c r="M39" s="562"/>
      <c r="N39" s="562"/>
      <c r="O39" s="562"/>
    </row>
    <row r="40" spans="1:15" ht="12.75" customHeight="1">
      <c r="A40" s="562"/>
      <c r="B40" s="562"/>
      <c r="C40" s="562"/>
      <c r="D40" s="562"/>
      <c r="E40" s="562"/>
      <c r="F40" s="562"/>
      <c r="G40" s="562"/>
      <c r="H40" s="562"/>
      <c r="I40" s="562"/>
      <c r="J40" s="562"/>
      <c r="K40" s="562"/>
      <c r="L40" s="562"/>
      <c r="M40" s="562"/>
      <c r="N40" s="562"/>
      <c r="O40" s="562"/>
    </row>
    <row r="41" spans="1:15" ht="12.75" customHeight="1">
      <c r="A41" s="562"/>
      <c r="B41" s="562"/>
      <c r="C41" s="562"/>
      <c r="D41" s="562"/>
      <c r="E41" s="562"/>
      <c r="F41" s="562"/>
      <c r="G41" s="562"/>
      <c r="H41" s="562"/>
      <c r="I41" s="562"/>
      <c r="J41" s="562"/>
      <c r="K41" s="562"/>
      <c r="L41" s="562"/>
      <c r="M41" s="562"/>
      <c r="N41" s="562"/>
      <c r="O41" s="562"/>
    </row>
    <row r="42" spans="1:15" ht="12.75" customHeight="1">
      <c r="A42" s="562"/>
      <c r="B42" s="562"/>
      <c r="C42" s="562"/>
      <c r="D42" s="562"/>
      <c r="E42" s="562"/>
      <c r="F42" s="562"/>
      <c r="G42" s="562"/>
      <c r="H42" s="562"/>
      <c r="I42" s="562"/>
      <c r="J42" s="562"/>
      <c r="K42" s="562"/>
      <c r="L42" s="562"/>
      <c r="M42" s="562"/>
      <c r="N42" s="562"/>
      <c r="O42" s="562"/>
    </row>
    <row r="43" spans="1:15" ht="12.75" customHeight="1">
      <c r="A43" s="562"/>
      <c r="B43" s="562"/>
      <c r="C43" s="562"/>
      <c r="D43" s="562"/>
      <c r="E43" s="562"/>
      <c r="F43" s="562"/>
      <c r="G43" s="562"/>
      <c r="H43" s="562"/>
      <c r="I43" s="562"/>
      <c r="J43" s="562"/>
      <c r="K43" s="562"/>
      <c r="L43" s="562"/>
      <c r="M43" s="562"/>
      <c r="N43" s="562"/>
      <c r="O43" s="562"/>
    </row>
    <row r="44" spans="1:15" ht="12.75" customHeight="1">
      <c r="A44" s="562"/>
      <c r="B44" s="562"/>
      <c r="C44" s="562"/>
      <c r="D44" s="562"/>
      <c r="E44" s="562"/>
      <c r="F44" s="562"/>
      <c r="G44" s="562"/>
      <c r="H44" s="562"/>
      <c r="I44" s="562"/>
      <c r="J44" s="562"/>
      <c r="K44" s="562"/>
      <c r="L44" s="562"/>
      <c r="M44" s="562"/>
      <c r="N44" s="562"/>
      <c r="O44" s="562"/>
    </row>
    <row r="45" spans="1:15" ht="12.75" customHeight="1">
      <c r="A45" s="562"/>
      <c r="B45" s="562"/>
      <c r="C45" s="562"/>
      <c r="D45" s="562"/>
      <c r="E45" s="562"/>
      <c r="F45" s="562"/>
      <c r="G45" s="562"/>
      <c r="H45" s="562"/>
      <c r="I45" s="562"/>
      <c r="J45" s="562"/>
      <c r="K45" s="562"/>
      <c r="L45" s="562"/>
      <c r="M45" s="562"/>
      <c r="N45" s="562"/>
      <c r="O45" s="562"/>
    </row>
    <row r="46" spans="1:15" ht="12.75" customHeight="1">
      <c r="A46" s="562"/>
      <c r="B46" s="562"/>
      <c r="C46" s="562"/>
      <c r="D46" s="562"/>
      <c r="E46" s="562"/>
      <c r="F46" s="562"/>
      <c r="G46" s="562"/>
      <c r="H46" s="562"/>
      <c r="I46" s="562"/>
      <c r="J46" s="562"/>
      <c r="K46" s="562"/>
      <c r="L46" s="562"/>
      <c r="M46" s="562"/>
      <c r="N46" s="562"/>
      <c r="O46" s="562"/>
    </row>
    <row r="47" spans="1:15" ht="12.75" customHeight="1">
      <c r="A47" s="23" t="s">
        <v>41</v>
      </c>
      <c r="B47" s="58"/>
      <c r="C47" s="58"/>
      <c r="D47" s="58"/>
      <c r="E47" s="58"/>
      <c r="F47" s="58"/>
      <c r="G47" s="58"/>
      <c r="H47" s="58"/>
      <c r="I47" s="58"/>
      <c r="J47" s="58"/>
    </row>
    <row r="48" spans="1:15" ht="12.75" customHeight="1">
      <c r="A48" s="73" t="s">
        <v>278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70" t="s">
        <v>565</v>
      </c>
      <c r="M1" s="315" t="str">
        <f>Naslovnica!A20</f>
        <v>Studeni 2017.</v>
      </c>
    </row>
    <row r="2" spans="1:15" ht="12.75" customHeight="1">
      <c r="A2" s="25" t="s">
        <v>1289</v>
      </c>
      <c r="M2" s="19" t="str">
        <f>Naslovnica!A24</f>
        <v>November 2017</v>
      </c>
    </row>
    <row r="3" spans="1:15" ht="12.75" customHeight="1"/>
    <row r="4" spans="1:15" ht="12.75" customHeight="1">
      <c r="J4" s="870" t="s">
        <v>57</v>
      </c>
      <c r="K4" s="870"/>
      <c r="L4" s="870"/>
      <c r="M4" s="870"/>
    </row>
    <row r="5" spans="1:15" ht="24.75" customHeight="1">
      <c r="A5" s="321"/>
      <c r="B5" s="321"/>
      <c r="C5" s="873" t="s">
        <v>43</v>
      </c>
      <c r="D5" s="873"/>
      <c r="E5" s="873"/>
      <c r="F5" s="872" t="s">
        <v>538</v>
      </c>
      <c r="G5" s="872" t="s">
        <v>44</v>
      </c>
      <c r="H5" s="873" t="s">
        <v>45</v>
      </c>
      <c r="I5" s="873"/>
      <c r="J5" s="873"/>
      <c r="K5" s="872" t="s">
        <v>46</v>
      </c>
      <c r="L5" s="872" t="s">
        <v>47</v>
      </c>
      <c r="M5" s="872" t="s">
        <v>48</v>
      </c>
    </row>
    <row r="6" spans="1:15" ht="81" customHeight="1">
      <c r="A6" s="872" t="s">
        <v>49</v>
      </c>
      <c r="B6" s="872"/>
      <c r="C6" s="322" t="s">
        <v>539</v>
      </c>
      <c r="D6" s="322" t="s">
        <v>50</v>
      </c>
      <c r="E6" s="322" t="s">
        <v>48</v>
      </c>
      <c r="F6" s="872"/>
      <c r="G6" s="872"/>
      <c r="H6" s="322" t="s">
        <v>51</v>
      </c>
      <c r="I6" s="322" t="s">
        <v>52</v>
      </c>
      <c r="J6" s="322" t="s">
        <v>48</v>
      </c>
      <c r="K6" s="872"/>
      <c r="L6" s="872"/>
      <c r="M6" s="872"/>
    </row>
    <row r="7" spans="1:15" ht="19.5" customHeight="1">
      <c r="A7" s="142" t="str">
        <f>Naslovnica!A20</f>
        <v>Studeni 2017.</v>
      </c>
      <c r="B7" s="143" t="str">
        <f>Naslovnica!A24</f>
        <v>November 2017</v>
      </c>
      <c r="C7" s="144">
        <v>482922.91807000001</v>
      </c>
      <c r="D7" s="144">
        <v>28.647200000000002</v>
      </c>
      <c r="E7" s="144">
        <v>482951.56526999996</v>
      </c>
      <c r="F7" s="144">
        <v>3003.9038999999998</v>
      </c>
      <c r="G7" s="144">
        <v>15989.366520000001</v>
      </c>
      <c r="H7" s="144">
        <v>153079.87791000001</v>
      </c>
      <c r="I7" s="144">
        <v>2656.4906000000001</v>
      </c>
      <c r="J7" s="144">
        <v>155736.36851</v>
      </c>
      <c r="K7" s="145">
        <v>0</v>
      </c>
      <c r="L7" s="144">
        <v>860.29766000000006</v>
      </c>
      <c r="M7" s="144">
        <v>658541.50185999984</v>
      </c>
      <c r="N7" s="87"/>
    </row>
    <row r="8" spans="1:15" ht="19.5" customHeight="1">
      <c r="A8" s="146" t="s">
        <v>1355</v>
      </c>
      <c r="B8" s="147" t="s">
        <v>1356</v>
      </c>
      <c r="C8" s="144">
        <v>483558.84390000004</v>
      </c>
      <c r="D8" s="144">
        <v>81.973609999999994</v>
      </c>
      <c r="E8" s="144">
        <v>483640.81751000002</v>
      </c>
      <c r="F8" s="144">
        <v>2854.97993</v>
      </c>
      <c r="G8" s="144">
        <v>25366.611929999999</v>
      </c>
      <c r="H8" s="144">
        <v>165184.97913999998</v>
      </c>
      <c r="I8" s="144">
        <v>1766.2661499999999</v>
      </c>
      <c r="J8" s="144">
        <v>166951.24528999999</v>
      </c>
      <c r="K8" s="145">
        <v>0</v>
      </c>
      <c r="L8" s="144">
        <v>1299.49811</v>
      </c>
      <c r="M8" s="144">
        <v>680113.15277000004</v>
      </c>
      <c r="N8" s="87"/>
    </row>
    <row r="9" spans="1:15" ht="17.25" customHeight="1">
      <c r="A9" s="868" t="s">
        <v>53</v>
      </c>
      <c r="B9" s="868"/>
      <c r="C9" s="148">
        <v>-1.3150950251910425E-3</v>
      </c>
      <c r="D9" s="148">
        <v>-0.65053143322588813</v>
      </c>
      <c r="E9" s="148">
        <v>-1.4251324847820738E-3</v>
      </c>
      <c r="F9" s="148">
        <v>5.2162878076694508E-2</v>
      </c>
      <c r="G9" s="148">
        <v>-0.36966881646933436</v>
      </c>
      <c r="H9" s="148">
        <v>-7.3282094370944462E-2</v>
      </c>
      <c r="I9" s="148">
        <v>0.50401489605629379</v>
      </c>
      <c r="J9" s="148">
        <v>-6.7174562013714662E-2</v>
      </c>
      <c r="K9" s="149" t="s">
        <v>1476</v>
      </c>
      <c r="L9" s="148">
        <v>-0.33797698251365671</v>
      </c>
      <c r="M9" s="148">
        <v>-3.1717738176569685E-2</v>
      </c>
      <c r="N9" s="77"/>
    </row>
    <row r="10" spans="1:15" ht="39" customHeight="1">
      <c r="A10" s="868" t="s">
        <v>54</v>
      </c>
      <c r="B10" s="868"/>
      <c r="C10" s="144">
        <v>448554.07053999999</v>
      </c>
      <c r="D10" s="144">
        <v>106.33674999999999</v>
      </c>
      <c r="E10" s="144">
        <v>448660.40728999994</v>
      </c>
      <c r="F10" s="144">
        <v>2607.7098300000002</v>
      </c>
      <c r="G10" s="144">
        <v>15949.894500000002</v>
      </c>
      <c r="H10" s="144">
        <v>139519.85532999999</v>
      </c>
      <c r="I10" s="144">
        <v>1510.74866</v>
      </c>
      <c r="J10" s="144">
        <v>141030.60398999997</v>
      </c>
      <c r="K10" s="145">
        <v>0</v>
      </c>
      <c r="L10" s="144">
        <v>703.60318999999993</v>
      </c>
      <c r="M10" s="144">
        <v>608952.21879999992</v>
      </c>
    </row>
    <row r="11" spans="1:15" ht="29.25" customHeight="1">
      <c r="A11" s="868" t="s">
        <v>55</v>
      </c>
      <c r="B11" s="868"/>
      <c r="C11" s="148">
        <v>7.6621414868946497E-2</v>
      </c>
      <c r="D11" s="148">
        <v>-0.73059925190491526</v>
      </c>
      <c r="E11" s="148">
        <v>7.6430095954143989E-2</v>
      </c>
      <c r="F11" s="148">
        <v>0.15193180830245961</v>
      </c>
      <c r="G11" s="148">
        <v>2.4747511652819546E-3</v>
      </c>
      <c r="H11" s="148">
        <v>9.7190629591229954E-2</v>
      </c>
      <c r="I11" s="148">
        <v>0.75839348419478336</v>
      </c>
      <c r="J11" s="148">
        <v>0.10427356973556438</v>
      </c>
      <c r="K11" s="145" t="s">
        <v>1476</v>
      </c>
      <c r="L11" s="148">
        <v>0.22270289877452112</v>
      </c>
      <c r="M11" s="148">
        <v>8.143378335613996E-2</v>
      </c>
    </row>
    <row r="12" spans="1:15" ht="34.5" customHeight="1">
      <c r="A12" s="869" t="s">
        <v>56</v>
      </c>
      <c r="B12" s="869"/>
      <c r="C12" s="323">
        <v>5186930.8893899992</v>
      </c>
      <c r="D12" s="323">
        <v>1798.6677000001334</v>
      </c>
      <c r="E12" s="323">
        <v>5188729.5570900012</v>
      </c>
      <c r="F12" s="323">
        <v>26228.872010000003</v>
      </c>
      <c r="G12" s="323">
        <v>222841.73441000006</v>
      </c>
      <c r="H12" s="323">
        <v>1517601.2791499998</v>
      </c>
      <c r="I12" s="323">
        <v>33560.746529999997</v>
      </c>
      <c r="J12" s="323">
        <v>1551162.02568</v>
      </c>
      <c r="K12" s="324">
        <v>0</v>
      </c>
      <c r="L12" s="323">
        <v>9426.7132800000018</v>
      </c>
      <c r="M12" s="323">
        <v>6998388.9024700001</v>
      </c>
      <c r="O12" s="78"/>
    </row>
    <row r="13" spans="1:15" ht="12.75" customHeight="1">
      <c r="A13" s="871" t="s">
        <v>58</v>
      </c>
      <c r="B13" s="871"/>
      <c r="C13" s="871"/>
    </row>
    <row r="14" spans="1:15" ht="12.75" customHeight="1">
      <c r="A14" s="874" t="s">
        <v>1290</v>
      </c>
      <c r="B14" s="874"/>
      <c r="C14" s="874"/>
    </row>
    <row r="15" spans="1:15" ht="12.75" customHeight="1"/>
    <row r="16" spans="1:15" ht="12.75" customHeight="1">
      <c r="A16" s="470" t="s">
        <v>274</v>
      </c>
      <c r="M16" s="14" t="str">
        <f>Naslovnica!A20</f>
        <v>Studeni 2017.</v>
      </c>
    </row>
    <row r="17" spans="1:14" ht="12.75" customHeight="1">
      <c r="A17" s="26" t="s">
        <v>12</v>
      </c>
      <c r="M17" s="19" t="str">
        <f>Naslovnica!A24</f>
        <v>November 2017</v>
      </c>
    </row>
    <row r="18" spans="1:14" ht="12.75" customHeight="1"/>
    <row r="19" spans="1:14" ht="12.75" customHeight="1">
      <c r="J19" s="870" t="s">
        <v>57</v>
      </c>
      <c r="K19" s="870"/>
      <c r="L19" s="870"/>
      <c r="M19" s="870"/>
    </row>
    <row r="20" spans="1:14" ht="21" customHeight="1">
      <c r="A20" s="872" t="s">
        <v>59</v>
      </c>
      <c r="B20" s="875"/>
      <c r="C20" s="873" t="s">
        <v>60</v>
      </c>
      <c r="D20" s="873"/>
      <c r="E20" s="873"/>
      <c r="F20" s="873" t="s">
        <v>61</v>
      </c>
      <c r="G20" s="873"/>
      <c r="H20" s="873"/>
      <c r="I20" s="872" t="s">
        <v>62</v>
      </c>
      <c r="J20" s="872" t="s">
        <v>63</v>
      </c>
      <c r="K20" s="872" t="s">
        <v>64</v>
      </c>
      <c r="L20" s="876" t="s">
        <v>65</v>
      </c>
      <c r="M20" s="872" t="s">
        <v>48</v>
      </c>
    </row>
    <row r="21" spans="1:14" ht="123.75" customHeight="1">
      <c r="A21" s="875"/>
      <c r="B21" s="875"/>
      <c r="C21" s="322" t="s">
        <v>66</v>
      </c>
      <c r="D21" s="322" t="s">
        <v>67</v>
      </c>
      <c r="E21" s="322" t="s">
        <v>48</v>
      </c>
      <c r="F21" s="322" t="s">
        <v>68</v>
      </c>
      <c r="G21" s="322" t="s">
        <v>51</v>
      </c>
      <c r="H21" s="322" t="s">
        <v>48</v>
      </c>
      <c r="I21" s="875"/>
      <c r="J21" s="875"/>
      <c r="K21" s="872"/>
      <c r="L21" s="875"/>
      <c r="M21" s="875"/>
    </row>
    <row r="22" spans="1:14" ht="18.75" customHeight="1">
      <c r="A22" s="150" t="str">
        <f>Naslovnica!A20</f>
        <v>Studeni 2017.</v>
      </c>
      <c r="B22" s="143" t="str">
        <f>Naslovnica!A24</f>
        <v>November 2017</v>
      </c>
      <c r="C22" s="151">
        <v>3334.7251000000001</v>
      </c>
      <c r="D22" s="152">
        <v>3.8939999999999995E-2</v>
      </c>
      <c r="E22" s="151">
        <v>3334.76404</v>
      </c>
      <c r="F22" s="151">
        <v>478876.53720999998</v>
      </c>
      <c r="G22" s="151">
        <v>104573.58984</v>
      </c>
      <c r="H22" s="151">
        <v>583450.12705000001</v>
      </c>
      <c r="I22" s="151">
        <v>21104.193780000001</v>
      </c>
      <c r="J22" s="151">
        <v>59387.792540000002</v>
      </c>
      <c r="K22" s="151">
        <v>860.29766000000006</v>
      </c>
      <c r="L22" s="151">
        <v>984.92125999999996</v>
      </c>
      <c r="M22" s="151">
        <v>669122.09633000009</v>
      </c>
      <c r="N22" s="87"/>
    </row>
    <row r="23" spans="1:14" ht="18.75" customHeight="1">
      <c r="A23" s="146" t="str">
        <f>A8</f>
        <v>Listopad 2017.</v>
      </c>
      <c r="B23" s="147" t="str">
        <f>B8</f>
        <v>October 2017</v>
      </c>
      <c r="C23" s="151">
        <v>3381.6741000000002</v>
      </c>
      <c r="D23" s="152">
        <v>9.4150000000000011E-2</v>
      </c>
      <c r="E23" s="151">
        <v>3381.7682500000001</v>
      </c>
      <c r="F23" s="151">
        <v>485488.54123000003</v>
      </c>
      <c r="G23" s="151">
        <v>98665.459730000002</v>
      </c>
      <c r="H23" s="151">
        <v>584154.00096000009</v>
      </c>
      <c r="I23" s="151">
        <v>26141.265920000002</v>
      </c>
      <c r="J23" s="151">
        <v>55615.766259999997</v>
      </c>
      <c r="K23" s="151">
        <v>1299.49811</v>
      </c>
      <c r="L23" s="151">
        <v>1195.4947299999999</v>
      </c>
      <c r="M23" s="151">
        <v>671787.79423000012</v>
      </c>
      <c r="N23" s="87"/>
    </row>
    <row r="24" spans="1:14" ht="18.75" customHeight="1">
      <c r="A24" s="868" t="s">
        <v>69</v>
      </c>
      <c r="B24" s="868"/>
      <c r="C24" s="148">
        <v>-1.3883360315531312E-2</v>
      </c>
      <c r="D24" s="148">
        <v>-0.58640467339352109</v>
      </c>
      <c r="E24" s="148">
        <v>-1.3899299575007854E-2</v>
      </c>
      <c r="F24" s="148">
        <v>-1.3619279258884951E-2</v>
      </c>
      <c r="G24" s="148">
        <v>5.9880429546142228E-2</v>
      </c>
      <c r="H24" s="148">
        <v>-1.2049457999831106E-3</v>
      </c>
      <c r="I24" s="148">
        <v>-0.19268661875117024</v>
      </c>
      <c r="J24" s="148">
        <v>6.7822967004824389E-2</v>
      </c>
      <c r="K24" s="148">
        <v>-0.33797698251365671</v>
      </c>
      <c r="L24" s="148">
        <v>-0.17613918716312529</v>
      </c>
      <c r="M24" s="148">
        <v>-3.9680653963882128E-3</v>
      </c>
      <c r="N24" s="87"/>
    </row>
    <row r="25" spans="1:14" ht="36.75" customHeight="1">
      <c r="A25" s="868" t="s">
        <v>70</v>
      </c>
      <c r="B25" s="868"/>
      <c r="C25" s="151">
        <v>3113.56286</v>
      </c>
      <c r="D25" s="152">
        <v>0.10515000000000001</v>
      </c>
      <c r="E25" s="151">
        <v>3113.6680099999999</v>
      </c>
      <c r="F25" s="151">
        <v>447719.42816000001</v>
      </c>
      <c r="G25" s="151">
        <v>101327.84290999999</v>
      </c>
      <c r="H25" s="151">
        <v>549047.27107000002</v>
      </c>
      <c r="I25" s="151">
        <v>19753.605019999999</v>
      </c>
      <c r="J25" s="151">
        <v>38454.325850000001</v>
      </c>
      <c r="K25" s="151">
        <v>703.60318999999993</v>
      </c>
      <c r="L25" s="151">
        <v>870.70365000000004</v>
      </c>
      <c r="M25" s="151">
        <v>611943.17679000017</v>
      </c>
      <c r="N25" s="77"/>
    </row>
    <row r="26" spans="1:14" ht="28.5" customHeight="1">
      <c r="A26" s="868" t="s">
        <v>55</v>
      </c>
      <c r="B26" s="868"/>
      <c r="C26" s="148">
        <v>7.1031885317388493E-2</v>
      </c>
      <c r="D26" s="148">
        <v>-0.62967189728958639</v>
      </c>
      <c r="E26" s="148">
        <v>7.1008222228547788E-2</v>
      </c>
      <c r="F26" s="148">
        <v>6.9590701431132579E-2</v>
      </c>
      <c r="G26" s="148">
        <v>3.2032132894439493E-2</v>
      </c>
      <c r="H26" s="148">
        <v>6.2659187637805147E-2</v>
      </c>
      <c r="I26" s="148">
        <v>6.8371760933387454E-2</v>
      </c>
      <c r="J26" s="148">
        <v>0.5443722189190322</v>
      </c>
      <c r="K26" s="148">
        <v>0.22270289877452112</v>
      </c>
      <c r="L26" s="148">
        <v>0.13117851291883284</v>
      </c>
      <c r="M26" s="148">
        <v>9.3438282684900231E-2</v>
      </c>
    </row>
    <row r="27" spans="1:14" ht="30.75" customHeight="1">
      <c r="A27" s="869" t="s">
        <v>56</v>
      </c>
      <c r="B27" s="869"/>
      <c r="C27" s="325">
        <v>35954.936569999998</v>
      </c>
      <c r="D27" s="326">
        <v>1.7342399999999998</v>
      </c>
      <c r="E27" s="325">
        <v>35956.670810000003</v>
      </c>
      <c r="F27" s="325">
        <v>5168330.5852599991</v>
      </c>
      <c r="G27" s="325">
        <v>938815.98824000009</v>
      </c>
      <c r="H27" s="325">
        <v>6107146.573499999</v>
      </c>
      <c r="I27" s="325">
        <v>257277.03378000003</v>
      </c>
      <c r="J27" s="325">
        <v>580600.02116999996</v>
      </c>
      <c r="K27" s="325">
        <v>9426.7132800000018</v>
      </c>
      <c r="L27" s="325">
        <v>11849.977990000001</v>
      </c>
      <c r="M27" s="325">
        <v>7002256.9905300001</v>
      </c>
    </row>
    <row r="28" spans="1:14" ht="12.75" customHeight="1">
      <c r="A28" s="20" t="s">
        <v>72</v>
      </c>
    </row>
    <row r="29" spans="1:14" ht="12.75" customHeight="1"/>
    <row r="30" spans="1:14" ht="12.75" customHeight="1"/>
    <row r="31" spans="1:14" ht="12.75" customHeight="1"/>
    <row r="32" spans="1:14" ht="12.75" customHeight="1">
      <c r="A32" s="73" t="s">
        <v>278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70" t="s">
        <v>275</v>
      </c>
      <c r="K1" s="315" t="str">
        <f>Naslovnica!A20</f>
        <v>Studeni 2017.</v>
      </c>
    </row>
    <row r="2" spans="1:13" ht="12.75" customHeight="1">
      <c r="A2" s="25" t="s">
        <v>73</v>
      </c>
      <c r="K2" s="19" t="str">
        <f>Naslovnica!A24</f>
        <v>November 2017</v>
      </c>
    </row>
    <row r="3" spans="1:13" ht="12.75" customHeight="1">
      <c r="D3" s="870" t="s">
        <v>57</v>
      </c>
      <c r="E3" s="870"/>
      <c r="F3" s="870"/>
    </row>
    <row r="4" spans="1:13" ht="69.75" customHeight="1">
      <c r="A4" s="872" t="s">
        <v>74</v>
      </c>
      <c r="B4" s="872"/>
      <c r="C4" s="322" t="s">
        <v>75</v>
      </c>
      <c r="D4" s="322" t="s">
        <v>1291</v>
      </c>
      <c r="E4" s="322" t="s">
        <v>76</v>
      </c>
      <c r="F4" s="322" t="s">
        <v>77</v>
      </c>
    </row>
    <row r="5" spans="1:13" ht="17.25" customHeight="1">
      <c r="A5" s="153" t="str">
        <f>Naslovnica!A20</f>
        <v>Studeni 2017.</v>
      </c>
      <c r="B5" s="154" t="str">
        <f>Naslovnica!A24</f>
        <v>November 2017</v>
      </c>
      <c r="C5" s="155">
        <v>27260.342229997874</v>
      </c>
      <c r="D5" s="155">
        <v>658541.50185999984</v>
      </c>
      <c r="E5" s="155">
        <v>669122.09632999985</v>
      </c>
      <c r="F5" s="155">
        <v>16679.747759997845</v>
      </c>
      <c r="G5" s="87"/>
      <c r="H5" s="87"/>
    </row>
    <row r="6" spans="1:13" ht="17.25" customHeight="1">
      <c r="A6" s="156" t="str">
        <f>'5 Tablica 3,4'!A8</f>
        <v>Listopad 2017.</v>
      </c>
      <c r="B6" s="157" t="str">
        <f>'5 Tablica 3,4'!B8</f>
        <v>October 2017</v>
      </c>
      <c r="C6" s="155">
        <v>18934.983689997793</v>
      </c>
      <c r="D6" s="155">
        <v>680113.15277000004</v>
      </c>
      <c r="E6" s="155">
        <v>671787.79423</v>
      </c>
      <c r="F6" s="155">
        <v>27260.342229997856</v>
      </c>
      <c r="G6" s="87"/>
      <c r="H6" s="87"/>
      <c r="M6" s="77"/>
    </row>
    <row r="7" spans="1:13" ht="19.5" customHeight="1">
      <c r="A7" s="868" t="s">
        <v>69</v>
      </c>
      <c r="B7" s="868"/>
      <c r="C7" s="158">
        <v>0.43968131561675783</v>
      </c>
      <c r="D7" s="158">
        <v>-3.1717738176569685E-2</v>
      </c>
      <c r="E7" s="158">
        <v>-3.9680653963883863E-3</v>
      </c>
      <c r="F7" s="158">
        <v>-0.38813138810696596</v>
      </c>
      <c r="G7" s="87"/>
      <c r="H7" s="77"/>
    </row>
    <row r="8" spans="1:13" ht="32.25" customHeight="1">
      <c r="A8" s="868" t="s">
        <v>54</v>
      </c>
      <c r="B8" s="868"/>
      <c r="C8" s="155">
        <v>22479.695349998594</v>
      </c>
      <c r="D8" s="155">
        <v>608952.21879999992</v>
      </c>
      <c r="E8" s="155">
        <v>611943.17679000006</v>
      </c>
      <c r="F8" s="155">
        <v>19488.737359998398</v>
      </c>
    </row>
    <row r="9" spans="1:13" ht="19.5" customHeight="1">
      <c r="A9" s="868" t="s">
        <v>55</v>
      </c>
      <c r="B9" s="868"/>
      <c r="C9" s="158">
        <v>0.21266510980539508</v>
      </c>
      <c r="D9" s="158">
        <v>8.143378335613996E-2</v>
      </c>
      <c r="E9" s="158">
        <v>9.3438282684900065E-2</v>
      </c>
      <c r="F9" s="158">
        <v>-0.14413399637506247</v>
      </c>
    </row>
    <row r="10" spans="1:13" ht="21" customHeight="1">
      <c r="A10" s="877" t="s">
        <v>56</v>
      </c>
      <c r="B10" s="877"/>
      <c r="C10" s="327">
        <v>20547.835819998265</v>
      </c>
      <c r="D10" s="327">
        <v>6998388.9024700001</v>
      </c>
      <c r="E10" s="327">
        <v>7002256.9905300001</v>
      </c>
      <c r="F10" s="327">
        <v>16679.747759997845</v>
      </c>
      <c r="H10" s="293"/>
    </row>
    <row r="11" spans="1:13" ht="12.75" customHeight="1"/>
    <row r="12" spans="1:13" ht="12.75" customHeight="1">
      <c r="A12" s="470" t="s">
        <v>566</v>
      </c>
      <c r="K12" s="315" t="str">
        <f>Naslovnica!A20</f>
        <v>Studeni 2017.</v>
      </c>
    </row>
    <row r="13" spans="1:13" ht="12.75" customHeight="1">
      <c r="A13" s="25" t="s">
        <v>298</v>
      </c>
      <c r="K13" s="19" t="str">
        <f>Naslovnica!A24</f>
        <v>November 2017</v>
      </c>
    </row>
    <row r="14" spans="1:13" ht="12.75" customHeight="1">
      <c r="I14" s="870" t="s">
        <v>57</v>
      </c>
      <c r="J14" s="870"/>
      <c r="K14" s="870"/>
    </row>
    <row r="15" spans="1:13" ht="21" customHeight="1">
      <c r="A15" s="872" t="s">
        <v>78</v>
      </c>
      <c r="B15" s="878"/>
      <c r="C15" s="872" t="s">
        <v>79</v>
      </c>
      <c r="D15" s="873" t="s">
        <v>86</v>
      </c>
      <c r="E15" s="873"/>
      <c r="F15" s="873"/>
      <c r="G15" s="873"/>
      <c r="H15" s="873" t="s">
        <v>87</v>
      </c>
      <c r="I15" s="873"/>
      <c r="J15" s="873"/>
      <c r="K15" s="321"/>
    </row>
    <row r="16" spans="1:13" ht="126.75" customHeight="1">
      <c r="A16" s="872"/>
      <c r="B16" s="878"/>
      <c r="C16" s="872"/>
      <c r="D16" s="322" t="s">
        <v>80</v>
      </c>
      <c r="E16" s="322" t="s">
        <v>81</v>
      </c>
      <c r="F16" s="322" t="s">
        <v>82</v>
      </c>
      <c r="G16" s="322" t="s">
        <v>48</v>
      </c>
      <c r="H16" s="322" t="s">
        <v>83</v>
      </c>
      <c r="I16" s="322" t="s">
        <v>84</v>
      </c>
      <c r="J16" s="322" t="s">
        <v>48</v>
      </c>
      <c r="K16" s="322" t="s">
        <v>85</v>
      </c>
    </row>
    <row r="17" spans="1:13" ht="16.5" customHeight="1">
      <c r="A17" s="153" t="str">
        <f>Naslovnica!A20</f>
        <v>Studeni 2017.</v>
      </c>
      <c r="B17" s="154" t="str">
        <f>Naslovnica!A24</f>
        <v>November 2017</v>
      </c>
      <c r="C17" s="155">
        <v>311992.98417000007</v>
      </c>
      <c r="D17" s="155">
        <v>16703.60154</v>
      </c>
      <c r="E17" s="155">
        <v>4400.5922399999999</v>
      </c>
      <c r="F17" s="155">
        <v>52.749220000000001</v>
      </c>
      <c r="G17" s="155">
        <v>21156.943000000003</v>
      </c>
      <c r="H17" s="155">
        <v>15936.6173</v>
      </c>
      <c r="I17" s="155">
        <v>52.749220000000001</v>
      </c>
      <c r="J17" s="155">
        <v>15989.36652</v>
      </c>
      <c r="K17" s="155">
        <v>317160.56065000012</v>
      </c>
      <c r="L17" s="87"/>
      <c r="M17" s="77"/>
    </row>
    <row r="18" spans="1:13" ht="16.5" customHeight="1">
      <c r="A18" s="156" t="str">
        <f>'5 Tablica 3,4'!A8</f>
        <v>Listopad 2017.</v>
      </c>
      <c r="B18" s="157" t="str">
        <f>'5 Tablica 3,4'!B8</f>
        <v>October 2017</v>
      </c>
      <c r="C18" s="155">
        <v>311128.32090000005</v>
      </c>
      <c r="D18" s="155">
        <v>21426.81006</v>
      </c>
      <c r="E18" s="155">
        <v>4714.45586</v>
      </c>
      <c r="F18" s="155">
        <v>90.009280000000004</v>
      </c>
      <c r="G18" s="155">
        <v>26231.275199999996</v>
      </c>
      <c r="H18" s="155">
        <v>25276.602649999997</v>
      </c>
      <c r="I18" s="155">
        <v>90.009280000000004</v>
      </c>
      <c r="J18" s="155">
        <v>25366.611929999995</v>
      </c>
      <c r="K18" s="155">
        <v>311992.98417000001</v>
      </c>
      <c r="L18" s="87"/>
    </row>
    <row r="19" spans="1:13" ht="18.75" customHeight="1">
      <c r="A19" s="868" t="s">
        <v>69</v>
      </c>
      <c r="B19" s="868"/>
      <c r="C19" s="159">
        <v>2.7791210632925026E-3</v>
      </c>
      <c r="D19" s="159">
        <v>-0.22043451670005609</v>
      </c>
      <c r="E19" s="159">
        <v>-6.6574728732320787E-2</v>
      </c>
      <c r="F19" s="159">
        <v>-0.41395798299908632</v>
      </c>
      <c r="G19" s="159">
        <v>-0.19344588325618245</v>
      </c>
      <c r="H19" s="159">
        <v>-0.36951110397741677</v>
      </c>
      <c r="I19" s="159">
        <v>-0.41395798299908632</v>
      </c>
      <c r="J19" s="159">
        <v>-0.36966881646933436</v>
      </c>
      <c r="K19" s="159">
        <v>1.6563117576978509E-2</v>
      </c>
      <c r="L19" s="87"/>
    </row>
    <row r="20" spans="1:13" ht="27.75" customHeight="1">
      <c r="A20" s="868" t="s">
        <v>54</v>
      </c>
      <c r="B20" s="868"/>
      <c r="C20" s="155">
        <v>279031.55243999994</v>
      </c>
      <c r="D20" s="155">
        <v>15796.21183</v>
      </c>
      <c r="E20" s="155">
        <v>3957.3931899999998</v>
      </c>
      <c r="F20" s="155">
        <v>104.45353999999999</v>
      </c>
      <c r="G20" s="155">
        <v>19858.058559999998</v>
      </c>
      <c r="H20" s="155">
        <v>15845.440960000004</v>
      </c>
      <c r="I20" s="155">
        <v>104.45353999999999</v>
      </c>
      <c r="J20" s="155">
        <v>15949.894500000004</v>
      </c>
      <c r="K20" s="155">
        <v>282939.71649999992</v>
      </c>
      <c r="L20" s="77"/>
    </row>
    <row r="21" spans="1:13" ht="20.25" customHeight="1">
      <c r="A21" s="868" t="s">
        <v>92</v>
      </c>
      <c r="B21" s="868"/>
      <c r="C21" s="159">
        <v>0.11812797313338896</v>
      </c>
      <c r="D21" s="159">
        <v>5.7443500996656328E-2</v>
      </c>
      <c r="E21" s="159">
        <v>0.1119926751579618</v>
      </c>
      <c r="F21" s="159">
        <v>-0.49499825472645537</v>
      </c>
      <c r="G21" s="159">
        <v>6.5408430339526882E-2</v>
      </c>
      <c r="H21" s="159">
        <v>5.7541055645065698E-3</v>
      </c>
      <c r="I21" s="159">
        <v>-0.49499825472645537</v>
      </c>
      <c r="J21" s="159">
        <v>2.4747511652817265E-3</v>
      </c>
      <c r="K21" s="159">
        <v>0.12094747451265013</v>
      </c>
    </row>
    <row r="22" spans="1:13" ht="24" customHeight="1">
      <c r="A22" s="877" t="s">
        <v>88</v>
      </c>
      <c r="B22" s="877"/>
      <c r="C22" s="327">
        <v>281644.98287999991</v>
      </c>
      <c r="D22" s="327">
        <v>210400.99922</v>
      </c>
      <c r="E22" s="327">
        <v>46876.03456</v>
      </c>
      <c r="F22" s="327">
        <v>1080.2783999999999</v>
      </c>
      <c r="G22" s="327">
        <v>258357.31218000001</v>
      </c>
      <c r="H22" s="327">
        <v>221761.45601000002</v>
      </c>
      <c r="I22" s="327">
        <v>1080.2783999999999</v>
      </c>
      <c r="J22" s="327">
        <v>222841.73441000003</v>
      </c>
      <c r="K22" s="327">
        <v>317160.56064999988</v>
      </c>
    </row>
    <row r="23" spans="1:13" ht="35.25" customHeight="1">
      <c r="A23" s="879" t="s">
        <v>89</v>
      </c>
      <c r="B23" s="879"/>
      <c r="C23" s="879"/>
      <c r="D23" s="879"/>
      <c r="E23" s="879"/>
      <c r="F23" s="879"/>
      <c r="G23" s="879"/>
      <c r="H23" s="879"/>
      <c r="I23" s="879"/>
      <c r="J23" s="879"/>
      <c r="K23" s="879"/>
    </row>
    <row r="24" spans="1:13" ht="42.75" customHeight="1">
      <c r="A24" s="880" t="s">
        <v>1292</v>
      </c>
      <c r="B24" s="880"/>
      <c r="C24" s="880"/>
      <c r="D24" s="880"/>
      <c r="E24" s="880"/>
      <c r="F24" s="880"/>
      <c r="G24" s="880"/>
      <c r="H24" s="880"/>
      <c r="I24" s="880"/>
      <c r="J24" s="880"/>
      <c r="K24" s="880"/>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3" t="s">
        <v>278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70" t="s">
        <v>567</v>
      </c>
      <c r="G1" s="315" t="str">
        <f>Naslovnica!A20</f>
        <v>Studeni 2017.</v>
      </c>
    </row>
    <row r="2" spans="1:8" ht="12.75" customHeight="1">
      <c r="A2" s="113" t="s">
        <v>553</v>
      </c>
      <c r="G2" s="112" t="str">
        <f>Naslovnica!A24</f>
        <v>November 2017</v>
      </c>
    </row>
    <row r="3" spans="1:8" ht="12.75" customHeight="1">
      <c r="E3" s="870" t="s">
        <v>393</v>
      </c>
      <c r="F3" s="870"/>
      <c r="G3" s="870"/>
    </row>
    <row r="4" spans="1:8" ht="21" customHeight="1">
      <c r="A4" s="328"/>
      <c r="B4" s="873" t="s">
        <v>391</v>
      </c>
      <c r="C4" s="873"/>
      <c r="D4" s="873"/>
      <c r="E4" s="873"/>
      <c r="F4" s="873"/>
      <c r="G4" s="316"/>
    </row>
    <row r="5" spans="1:8" ht="33.75" customHeight="1">
      <c r="A5" s="329" t="s">
        <v>93</v>
      </c>
      <c r="B5" s="328" t="str">
        <f>Naslovnica!A20</f>
        <v>Studeni 2017.</v>
      </c>
      <c r="C5" s="328" t="s">
        <v>94</v>
      </c>
      <c r="D5" s="328" t="s">
        <v>95</v>
      </c>
      <c r="E5" s="328" t="s">
        <v>96</v>
      </c>
      <c r="F5" s="328" t="s">
        <v>97</v>
      </c>
      <c r="G5" s="328" t="s">
        <v>98</v>
      </c>
    </row>
    <row r="6" spans="1:8" ht="33.75" customHeight="1">
      <c r="A6" s="331" t="s">
        <v>99</v>
      </c>
      <c r="B6" s="331" t="str">
        <f>Naslovnica!A24</f>
        <v>November 2017</v>
      </c>
      <c r="C6" s="331" t="s">
        <v>885</v>
      </c>
      <c r="D6" s="333" t="s">
        <v>100</v>
      </c>
      <c r="E6" s="333" t="s">
        <v>101</v>
      </c>
      <c r="F6" s="333" t="s">
        <v>102</v>
      </c>
      <c r="G6" s="333" t="s">
        <v>1293</v>
      </c>
    </row>
    <row r="7" spans="1:8" ht="12.75" customHeight="1">
      <c r="A7" s="542" t="s">
        <v>673</v>
      </c>
      <c r="B7" s="543">
        <v>1318.29359</v>
      </c>
      <c r="C7" s="544">
        <v>-5.6222609525458551E-2</v>
      </c>
      <c r="D7" s="543">
        <v>1223.36502</v>
      </c>
      <c r="E7" s="544">
        <v>7.7596276211984574E-2</v>
      </c>
      <c r="F7" s="543">
        <v>15218.033739999999</v>
      </c>
      <c r="G7" s="543">
        <v>49296.139910000005</v>
      </c>
      <c r="H7" s="87"/>
    </row>
    <row r="8" spans="1:8" ht="12.75" customHeight="1">
      <c r="A8" s="542" t="s">
        <v>674</v>
      </c>
      <c r="B8" s="543">
        <v>172584.61672999998</v>
      </c>
      <c r="C8" s="544">
        <v>-1.3340421253234126E-2</v>
      </c>
      <c r="D8" s="543">
        <v>163557.62161999999</v>
      </c>
      <c r="E8" s="544">
        <v>5.5191528346950229E-2</v>
      </c>
      <c r="F8" s="543">
        <v>1876254.7690699999</v>
      </c>
      <c r="G8" s="543">
        <v>25872920.412399989</v>
      </c>
      <c r="H8" s="87"/>
    </row>
    <row r="9" spans="1:8" ht="12.75" customHeight="1">
      <c r="A9" s="542" t="s">
        <v>675</v>
      </c>
      <c r="B9" s="543">
        <v>5437.2281399999993</v>
      </c>
      <c r="C9" s="544">
        <v>2.5271601710013254E-2</v>
      </c>
      <c r="D9" s="543">
        <v>4436.1750099999999</v>
      </c>
      <c r="E9" s="544">
        <v>0.22565681645639118</v>
      </c>
      <c r="F9" s="543">
        <v>56089.082540000003</v>
      </c>
      <c r="G9" s="543">
        <v>158978.77187999999</v>
      </c>
      <c r="H9" s="87"/>
    </row>
    <row r="10" spans="1:8" ht="12.75" customHeight="1">
      <c r="A10" s="580" t="s">
        <v>701</v>
      </c>
      <c r="B10" s="545">
        <v>179340.13845999996</v>
      </c>
      <c r="C10" s="546">
        <v>-1.2542766416149995E-2</v>
      </c>
      <c r="D10" s="545">
        <v>169217.16164999999</v>
      </c>
      <c r="E10" s="546">
        <v>5.9822400466317975E-2</v>
      </c>
      <c r="F10" s="545">
        <v>1947561.8853500001</v>
      </c>
      <c r="G10" s="545">
        <v>26081195.324189991</v>
      </c>
      <c r="H10" s="87"/>
    </row>
    <row r="11" spans="1:8" ht="12.75" customHeight="1">
      <c r="A11" s="542" t="s">
        <v>676</v>
      </c>
      <c r="B11" s="543">
        <v>423.16021999999998</v>
      </c>
      <c r="C11" s="544">
        <v>-2.7490701861268826E-2</v>
      </c>
      <c r="D11" s="543">
        <v>378.93196999999998</v>
      </c>
      <c r="E11" s="544">
        <v>0.11671818031083522</v>
      </c>
      <c r="F11" s="543">
        <v>4683.3986300000006</v>
      </c>
      <c r="G11" s="543">
        <v>15510.82006</v>
      </c>
      <c r="H11" s="87"/>
    </row>
    <row r="12" spans="1:8" ht="12.75" customHeight="1">
      <c r="A12" s="542" t="s">
        <v>677</v>
      </c>
      <c r="B12" s="543">
        <v>67995.910480000006</v>
      </c>
      <c r="C12" s="544">
        <v>-1.9380400790897125E-2</v>
      </c>
      <c r="D12" s="543">
        <v>62525.754350000003</v>
      </c>
      <c r="E12" s="544">
        <v>8.7486447574542575E-2</v>
      </c>
      <c r="F12" s="543">
        <v>728069.66268000007</v>
      </c>
      <c r="G12" s="543">
        <v>8491293.9877999965</v>
      </c>
      <c r="H12" s="87"/>
    </row>
    <row r="13" spans="1:8" ht="12.75" customHeight="1">
      <c r="A13" s="542" t="s">
        <v>678</v>
      </c>
      <c r="B13" s="543">
        <v>1439.8616200000001</v>
      </c>
      <c r="C13" s="544">
        <v>2.9450217820070304E-2</v>
      </c>
      <c r="D13" s="543">
        <v>1189.10193</v>
      </c>
      <c r="E13" s="544">
        <v>0.2108815768215935</v>
      </c>
      <c r="F13" s="543">
        <v>14547.42209</v>
      </c>
      <c r="G13" s="543">
        <v>41908.228689999989</v>
      </c>
      <c r="H13" s="87"/>
    </row>
    <row r="14" spans="1:8" ht="12.75" customHeight="1">
      <c r="A14" s="581" t="s">
        <v>702</v>
      </c>
      <c r="B14" s="545">
        <v>69858.932320000007</v>
      </c>
      <c r="C14" s="546">
        <v>-1.8470385942884492E-2</v>
      </c>
      <c r="D14" s="545">
        <v>64093.788249999998</v>
      </c>
      <c r="E14" s="546">
        <v>8.9948561746933553E-2</v>
      </c>
      <c r="F14" s="545">
        <v>747300.48340000003</v>
      </c>
      <c r="G14" s="545">
        <v>8548713.0365499966</v>
      </c>
      <c r="H14" s="87"/>
    </row>
    <row r="15" spans="1:8" ht="12.75" customHeight="1">
      <c r="A15" s="542" t="s">
        <v>679</v>
      </c>
      <c r="B15" s="543">
        <v>487.92984999999999</v>
      </c>
      <c r="C15" s="544">
        <v>-3.9553963442397625E-3</v>
      </c>
      <c r="D15" s="543">
        <v>431.84793999999999</v>
      </c>
      <c r="E15" s="544">
        <v>0.12986494737013216</v>
      </c>
      <c r="F15" s="543">
        <v>5111.3232399999997</v>
      </c>
      <c r="G15" s="543">
        <v>16284.761510000002</v>
      </c>
      <c r="H15" s="87"/>
    </row>
    <row r="16" spans="1:8" ht="12.75" customHeight="1">
      <c r="A16" s="542" t="s">
        <v>680</v>
      </c>
      <c r="B16" s="543">
        <v>83109.315029999998</v>
      </c>
      <c r="C16" s="544">
        <v>-1.3366727719132976E-2</v>
      </c>
      <c r="D16" s="543">
        <v>76826.097730000009</v>
      </c>
      <c r="E16" s="544">
        <v>8.1784933579236579E-2</v>
      </c>
      <c r="F16" s="543">
        <v>892431.39027999993</v>
      </c>
      <c r="G16" s="543">
        <v>11537967.207069995</v>
      </c>
      <c r="H16" s="87"/>
    </row>
    <row r="17" spans="1:9" ht="12.75" customHeight="1">
      <c r="A17" s="542" t="s">
        <v>681</v>
      </c>
      <c r="B17" s="543">
        <v>2167.8519500000002</v>
      </c>
      <c r="C17" s="544">
        <v>9.5188999128513595E-3</v>
      </c>
      <c r="D17" s="543">
        <v>1777.3054</v>
      </c>
      <c r="E17" s="544">
        <v>0.21974082225823444</v>
      </c>
      <c r="F17" s="543">
        <v>22249.195070000002</v>
      </c>
      <c r="G17" s="543">
        <v>63767.301580000007</v>
      </c>
      <c r="H17" s="87"/>
    </row>
    <row r="18" spans="1:9" ht="12.75" customHeight="1">
      <c r="A18" s="580" t="s">
        <v>703</v>
      </c>
      <c r="B18" s="545">
        <v>85765.096829999995</v>
      </c>
      <c r="C18" s="546">
        <v>-1.2747945873394492E-2</v>
      </c>
      <c r="D18" s="545">
        <v>79035.251070000013</v>
      </c>
      <c r="E18" s="546">
        <v>8.5149925746923816E-2</v>
      </c>
      <c r="F18" s="545">
        <v>919791.90859000001</v>
      </c>
      <c r="G18" s="545">
        <v>11618019.270159995</v>
      </c>
      <c r="H18" s="87"/>
    </row>
    <row r="19" spans="1:9" ht="12.75" customHeight="1">
      <c r="A19" s="542" t="s">
        <v>682</v>
      </c>
      <c r="B19" s="543">
        <v>830.09073000000001</v>
      </c>
      <c r="C19" s="544">
        <v>4.8266340566026605E-2</v>
      </c>
      <c r="D19" s="543">
        <v>706.19979000000001</v>
      </c>
      <c r="E19" s="544">
        <v>0.17543327221889998</v>
      </c>
      <c r="F19" s="543">
        <v>8526.7526600000019</v>
      </c>
      <c r="G19" s="543">
        <v>27878.145629999999</v>
      </c>
      <c r="H19" s="87"/>
    </row>
    <row r="20" spans="1:9" ht="12.75" customHeight="1">
      <c r="A20" s="542" t="s">
        <v>683</v>
      </c>
      <c r="B20" s="543">
        <v>138426.68659999999</v>
      </c>
      <c r="C20" s="544">
        <v>-1.4503646817730654E-2</v>
      </c>
      <c r="D20" s="543">
        <v>130833.02223999999</v>
      </c>
      <c r="E20" s="544">
        <v>5.8040884709291383E-2</v>
      </c>
      <c r="F20" s="543">
        <v>1497483.0760599999</v>
      </c>
      <c r="G20" s="543">
        <v>20103044.255180005</v>
      </c>
      <c r="H20" s="87"/>
    </row>
    <row r="21" spans="1:9" ht="12.75" customHeight="1">
      <c r="A21" s="542" t="s">
        <v>684</v>
      </c>
      <c r="B21" s="543">
        <v>4655.5922699999992</v>
      </c>
      <c r="C21" s="544">
        <v>1.9055875252994441E-2</v>
      </c>
      <c r="D21" s="543">
        <v>3834.0051600000002</v>
      </c>
      <c r="E21" s="544">
        <v>0.21428951597968091</v>
      </c>
      <c r="F21" s="543">
        <v>47666.479199999987</v>
      </c>
      <c r="G21" s="543">
        <v>137822.38833000002</v>
      </c>
      <c r="H21" s="87"/>
    </row>
    <row r="22" spans="1:9" ht="12.75" customHeight="1">
      <c r="A22" s="580" t="s">
        <v>704</v>
      </c>
      <c r="B22" s="545">
        <v>143912.36959999998</v>
      </c>
      <c r="C22" s="546">
        <v>-1.3111399594398148E-2</v>
      </c>
      <c r="D22" s="545">
        <v>135373.22719000001</v>
      </c>
      <c r="E22" s="546">
        <v>6.3078516980429614E-2</v>
      </c>
      <c r="F22" s="545">
        <v>1553676.3079199998</v>
      </c>
      <c r="G22" s="545">
        <v>20268744.789140005</v>
      </c>
      <c r="H22" s="87"/>
    </row>
    <row r="23" spans="1:9" ht="12.75" customHeight="1">
      <c r="A23" s="549" t="s">
        <v>722</v>
      </c>
      <c r="B23" s="550">
        <v>3059.4743899999999</v>
      </c>
      <c r="C23" s="551">
        <v>-1.7410876702291096E-2</v>
      </c>
      <c r="D23" s="543">
        <v>2740.3447200000001</v>
      </c>
      <c r="E23" s="544">
        <v>0.11645603112297485</v>
      </c>
      <c r="F23" s="550">
        <v>33539.508270000006</v>
      </c>
      <c r="G23" s="550">
        <v>108969.86711000001</v>
      </c>
      <c r="H23" s="87"/>
      <c r="I23" s="293"/>
    </row>
    <row r="24" spans="1:9" ht="12.75" customHeight="1">
      <c r="A24" s="549" t="s">
        <v>723</v>
      </c>
      <c r="B24" s="550">
        <v>462116.52883999993</v>
      </c>
      <c r="C24" s="551">
        <v>-1.4586628791663508E-2</v>
      </c>
      <c r="D24" s="550">
        <v>433742.49593999994</v>
      </c>
      <c r="E24" s="551">
        <v>6.5416769547812531E-2</v>
      </c>
      <c r="F24" s="550">
        <v>4994238.8980899993</v>
      </c>
      <c r="G24" s="550">
        <v>66005225.862449989</v>
      </c>
      <c r="H24" s="87"/>
      <c r="I24" s="293"/>
    </row>
    <row r="25" spans="1:9" ht="12.75" customHeight="1">
      <c r="A25" s="549" t="s">
        <v>724</v>
      </c>
      <c r="B25" s="550">
        <v>13700.533979999998</v>
      </c>
      <c r="C25" s="551">
        <v>2.1069744464509457E-2</v>
      </c>
      <c r="D25" s="543">
        <v>11236.5875</v>
      </c>
      <c r="E25" s="544">
        <v>0.21927889405925052</v>
      </c>
      <c r="F25" s="550">
        <v>140552.1789</v>
      </c>
      <c r="G25" s="550">
        <v>402476.69047999999</v>
      </c>
      <c r="H25" s="87"/>
      <c r="I25" s="293"/>
    </row>
    <row r="26" spans="1:9" ht="22.5" customHeight="1">
      <c r="A26" s="582" t="s">
        <v>1294</v>
      </c>
      <c r="B26" s="547">
        <v>478876.53720999992</v>
      </c>
      <c r="C26" s="548">
        <v>-1.3619279258884953E-2</v>
      </c>
      <c r="D26" s="547">
        <v>447719.42815999995</v>
      </c>
      <c r="E26" s="548">
        <v>6.9590701431132579E-2</v>
      </c>
      <c r="F26" s="547">
        <v>5168330.5852599991</v>
      </c>
      <c r="G26" s="547">
        <v>66516672.420039989</v>
      </c>
      <c r="I26" s="293"/>
    </row>
    <row r="27" spans="1:9" ht="21.75" customHeight="1">
      <c r="A27" s="882" t="s">
        <v>108</v>
      </c>
      <c r="B27" s="882"/>
      <c r="C27" s="882"/>
      <c r="D27" s="882"/>
      <c r="E27" s="882"/>
      <c r="F27" s="882"/>
      <c r="G27" s="882"/>
    </row>
    <row r="28" spans="1:9" ht="21" customHeight="1">
      <c r="A28" s="883" t="s">
        <v>109</v>
      </c>
      <c r="B28" s="883"/>
      <c r="C28" s="883"/>
      <c r="D28" s="883"/>
      <c r="E28" s="883"/>
      <c r="F28" s="883"/>
      <c r="G28" s="883"/>
    </row>
    <row r="29" spans="1:9" ht="12.75" customHeight="1"/>
    <row r="30" spans="1:9" ht="12.75" customHeight="1">
      <c r="A30" s="470" t="s">
        <v>658</v>
      </c>
      <c r="G30" s="315" t="str">
        <f>Naslovnica!A20</f>
        <v>Studeni 2017.</v>
      </c>
    </row>
    <row r="31" spans="1:9" ht="12.75" customHeight="1">
      <c r="A31" s="113" t="s">
        <v>392</v>
      </c>
      <c r="G31" s="112" t="str">
        <f>Naslovnica!A24</f>
        <v>November 2017</v>
      </c>
    </row>
    <row r="32" spans="1:9" ht="12.75" customHeight="1">
      <c r="D32" s="870" t="s">
        <v>393</v>
      </c>
      <c r="E32" s="870"/>
      <c r="F32" s="870"/>
    </row>
    <row r="33" spans="1:8" ht="25.5" customHeight="1">
      <c r="A33" s="328"/>
      <c r="B33" s="873" t="s">
        <v>110</v>
      </c>
      <c r="C33" s="873"/>
      <c r="D33" s="873"/>
      <c r="E33" s="873"/>
      <c r="F33" s="873"/>
    </row>
    <row r="34" spans="1:8" ht="33.75" customHeight="1">
      <c r="A34" s="328" t="s">
        <v>93</v>
      </c>
      <c r="B34" s="328" t="str">
        <f>Naslovnica!A20</f>
        <v>Studeni 2017.</v>
      </c>
      <c r="C34" s="328" t="s">
        <v>94</v>
      </c>
      <c r="D34" s="328" t="s">
        <v>95</v>
      </c>
      <c r="E34" s="328" t="s">
        <v>96</v>
      </c>
      <c r="F34" s="328" t="s">
        <v>97</v>
      </c>
    </row>
    <row r="35" spans="1:8" ht="33.75" customHeight="1">
      <c r="A35" s="331" t="s">
        <v>99</v>
      </c>
      <c r="B35" s="331" t="str">
        <f>Naslovnica!A24</f>
        <v>November 2017</v>
      </c>
      <c r="C35" s="331" t="s">
        <v>885</v>
      </c>
      <c r="D35" s="333" t="s">
        <v>100</v>
      </c>
      <c r="E35" s="333" t="s">
        <v>101</v>
      </c>
      <c r="F35" s="333" t="s">
        <v>102</v>
      </c>
    </row>
    <row r="36" spans="1:8" ht="12.75" customHeight="1">
      <c r="A36" s="542" t="s">
        <v>673</v>
      </c>
      <c r="B36" s="543">
        <v>6.9296800000000003</v>
      </c>
      <c r="C36" s="544">
        <v>-5.6513759469335921E-2</v>
      </c>
      <c r="D36" s="543">
        <v>6.4937500000000004</v>
      </c>
      <c r="E36" s="544">
        <v>6.7130702598652531E-2</v>
      </c>
      <c r="F36" s="543">
        <v>80.383089999999996</v>
      </c>
      <c r="G36" s="87"/>
      <c r="H36" s="87"/>
    </row>
    <row r="37" spans="1:8" ht="12.75" customHeight="1">
      <c r="A37" s="542" t="s">
        <v>674</v>
      </c>
      <c r="B37" s="543">
        <v>884.85870999999997</v>
      </c>
      <c r="C37" s="544">
        <v>-1.3659310232667053E-2</v>
      </c>
      <c r="D37" s="543">
        <v>838.71484999999996</v>
      </c>
      <c r="E37" s="544">
        <v>5.5017339921905543E-2</v>
      </c>
      <c r="F37" s="543">
        <v>9619.1162400000012</v>
      </c>
      <c r="G37" s="87"/>
      <c r="H37" s="87"/>
    </row>
    <row r="38" spans="1:8" ht="12.75" customHeight="1">
      <c r="A38" s="542" t="s">
        <v>675</v>
      </c>
      <c r="B38" s="543">
        <v>27.38334</v>
      </c>
      <c r="C38" s="544">
        <v>2.5320991541946336E-2</v>
      </c>
      <c r="D38" s="543">
        <v>22.345290000000002</v>
      </c>
      <c r="E38" s="544">
        <v>0.22546362119265392</v>
      </c>
      <c r="F38" s="543">
        <v>282.54608999999999</v>
      </c>
      <c r="G38" s="87"/>
      <c r="H38" s="87"/>
    </row>
    <row r="39" spans="1:8" ht="12.75" customHeight="1">
      <c r="A39" s="580" t="s">
        <v>701</v>
      </c>
      <c r="B39" s="545">
        <v>919.17172999999991</v>
      </c>
      <c r="C39" s="546">
        <v>-1.2879324759481342E-2</v>
      </c>
      <c r="D39" s="545">
        <v>867.55388999999991</v>
      </c>
      <c r="E39" s="546">
        <v>5.9498136767042804E-2</v>
      </c>
      <c r="F39" s="545">
        <v>9982.0454200000004</v>
      </c>
      <c r="G39" s="87"/>
      <c r="H39" s="87"/>
    </row>
    <row r="40" spans="1:8" ht="12.75" customHeight="1">
      <c r="A40" s="542" t="s">
        <v>676</v>
      </c>
      <c r="B40" s="543">
        <v>3.4126399999999997</v>
      </c>
      <c r="C40" s="544">
        <v>-2.7452500306357715E-2</v>
      </c>
      <c r="D40" s="543">
        <v>3.0558899999999998</v>
      </c>
      <c r="E40" s="544">
        <v>0.11674176753744406</v>
      </c>
      <c r="F40" s="543">
        <v>37.76849</v>
      </c>
      <c r="G40" s="87"/>
      <c r="H40" s="87"/>
    </row>
    <row r="41" spans="1:8" ht="12.75" customHeight="1">
      <c r="A41" s="542" t="s">
        <v>677</v>
      </c>
      <c r="B41" s="543">
        <v>548.33898999999997</v>
      </c>
      <c r="C41" s="544">
        <v>-1.9382617653066193E-2</v>
      </c>
      <c r="D41" s="543">
        <v>504.24507</v>
      </c>
      <c r="E41" s="544">
        <v>8.744541617432168E-2</v>
      </c>
      <c r="F41" s="543">
        <v>5871.3642300000001</v>
      </c>
      <c r="G41" s="87"/>
      <c r="H41" s="87"/>
    </row>
    <row r="42" spans="1:8" ht="12.75" customHeight="1">
      <c r="A42" s="542" t="s">
        <v>678</v>
      </c>
      <c r="B42" s="543">
        <v>11.611549999999999</v>
      </c>
      <c r="C42" s="544">
        <v>2.9445662986217321E-2</v>
      </c>
      <c r="D42" s="543">
        <v>9.5893700000000006</v>
      </c>
      <c r="E42" s="544">
        <v>0.21087725262452056</v>
      </c>
      <c r="F42" s="543">
        <v>117.31537999999999</v>
      </c>
      <c r="G42" s="87"/>
      <c r="H42" s="87"/>
    </row>
    <row r="43" spans="1:8" ht="12.75" customHeight="1">
      <c r="A43" s="581" t="s">
        <v>702</v>
      </c>
      <c r="B43" s="545">
        <v>563.36317999999994</v>
      </c>
      <c r="C43" s="546">
        <v>-1.8472393036726806E-2</v>
      </c>
      <c r="D43" s="545">
        <v>516.89032999999995</v>
      </c>
      <c r="E43" s="546">
        <v>8.9908530500077258E-2</v>
      </c>
      <c r="F43" s="545">
        <v>6026.4481000000005</v>
      </c>
      <c r="G43" s="87"/>
      <c r="H43" s="87"/>
    </row>
    <row r="44" spans="1:8" ht="12.75" customHeight="1">
      <c r="A44" s="542" t="s">
        <v>679</v>
      </c>
      <c r="B44" s="543">
        <v>3.93479</v>
      </c>
      <c r="C44" s="544">
        <v>-3.9817543006996602E-3</v>
      </c>
      <c r="D44" s="543">
        <v>3.48285</v>
      </c>
      <c r="E44" s="544">
        <v>0.1297615458604304</v>
      </c>
      <c r="F44" s="543">
        <v>41.219159999999995</v>
      </c>
      <c r="G44" s="87"/>
      <c r="H44" s="87"/>
    </row>
    <row r="45" spans="1:8" ht="12.75" customHeight="1">
      <c r="A45" s="542" t="s">
        <v>680</v>
      </c>
      <c r="B45" s="543">
        <v>670.21996999999999</v>
      </c>
      <c r="C45" s="544">
        <v>-1.3368531660100252E-2</v>
      </c>
      <c r="D45" s="543">
        <v>619.57215000000008</v>
      </c>
      <c r="E45" s="544">
        <v>8.174644389680831E-2</v>
      </c>
      <c r="F45" s="543">
        <v>7196.8221900000008</v>
      </c>
      <c r="G45" s="87"/>
      <c r="H45" s="87"/>
    </row>
    <row r="46" spans="1:8" ht="12.75" customHeight="1">
      <c r="A46" s="542" t="s">
        <v>681</v>
      </c>
      <c r="B46" s="543">
        <v>17.481939999999998</v>
      </c>
      <c r="C46" s="544">
        <v>9.4979286800718765E-3</v>
      </c>
      <c r="D46" s="543">
        <v>14.33367</v>
      </c>
      <c r="E46" s="544">
        <v>0.21964158516276699</v>
      </c>
      <c r="F46" s="543">
        <v>179.4256</v>
      </c>
      <c r="G46" s="87"/>
      <c r="H46" s="87"/>
    </row>
    <row r="47" spans="1:8" ht="12.75" customHeight="1">
      <c r="A47" s="580" t="s">
        <v>703</v>
      </c>
      <c r="B47" s="545">
        <v>687.70191</v>
      </c>
      <c r="C47" s="546">
        <v>-1.8366921949081946E-2</v>
      </c>
      <c r="D47" s="545">
        <v>637.38867000000005</v>
      </c>
      <c r="E47" s="546">
        <v>7.8936514513193251E-2</v>
      </c>
      <c r="F47" s="545">
        <v>7417.46695</v>
      </c>
      <c r="G47" s="87"/>
      <c r="H47" s="87"/>
    </row>
    <row r="48" spans="1:8" ht="12.75" customHeight="1">
      <c r="A48" s="542" t="s">
        <v>682</v>
      </c>
      <c r="B48" s="543">
        <v>6.69414</v>
      </c>
      <c r="C48" s="544">
        <v>4.8275408480611834E-2</v>
      </c>
      <c r="D48" s="543">
        <v>5.6951700000000001</v>
      </c>
      <c r="E48" s="544">
        <v>0.17540652869010054</v>
      </c>
      <c r="F48" s="543">
        <v>68.762079999999997</v>
      </c>
      <c r="G48" s="87"/>
      <c r="H48" s="87"/>
    </row>
    <row r="49" spans="1:8" ht="12.75" customHeight="1">
      <c r="A49" s="542" t="s">
        <v>683</v>
      </c>
      <c r="B49" s="543">
        <v>1116.31477</v>
      </c>
      <c r="C49" s="544">
        <v>-1.4505965964931306E-2</v>
      </c>
      <c r="D49" s="543">
        <v>1055.1151299999999</v>
      </c>
      <c r="E49" s="544">
        <v>5.8002807712557447E-2</v>
      </c>
      <c r="F49" s="543">
        <v>12075.81293</v>
      </c>
      <c r="G49" s="87"/>
      <c r="H49" s="87"/>
    </row>
    <row r="50" spans="1:8" ht="12.75" customHeight="1">
      <c r="A50" s="542" t="s">
        <v>684</v>
      </c>
      <c r="B50" s="543">
        <v>37.544580000000003</v>
      </c>
      <c r="C50" s="544">
        <v>1.9056806165057331E-2</v>
      </c>
      <c r="D50" s="543">
        <v>30.91967</v>
      </c>
      <c r="E50" s="544">
        <v>0.21426198921269224</v>
      </c>
      <c r="F50" s="543">
        <v>384.40108999999995</v>
      </c>
      <c r="G50" s="87"/>
      <c r="H50" s="87"/>
    </row>
    <row r="51" spans="1:8" ht="12.75" customHeight="1">
      <c r="A51" s="580" t="s">
        <v>704</v>
      </c>
      <c r="B51" s="545">
        <v>1160.55349</v>
      </c>
      <c r="C51" s="546">
        <v>-1.3113547537320061E-2</v>
      </c>
      <c r="D51" s="545">
        <v>1091.7299699999999</v>
      </c>
      <c r="E51" s="546">
        <v>6.3040790205658781E-2</v>
      </c>
      <c r="F51" s="545">
        <v>12528.9761</v>
      </c>
      <c r="G51" s="87"/>
      <c r="H51" s="87"/>
    </row>
    <row r="52" spans="1:8" ht="12.75" customHeight="1">
      <c r="A52" s="549" t="s">
        <v>722</v>
      </c>
      <c r="B52" s="550">
        <v>20.971250000000001</v>
      </c>
      <c r="C52" s="544">
        <v>-1.0328403203192404E-2</v>
      </c>
      <c r="D52" s="543">
        <v>18.72766</v>
      </c>
      <c r="E52" s="544">
        <v>0.11980087207905318</v>
      </c>
      <c r="F52" s="550">
        <v>228.13281999999998</v>
      </c>
      <c r="G52" s="87"/>
      <c r="H52" s="87"/>
    </row>
    <row r="53" spans="1:8" ht="12.75" customHeight="1">
      <c r="A53" s="549" t="s">
        <v>723</v>
      </c>
      <c r="B53" s="550">
        <v>3219.7324399999998</v>
      </c>
      <c r="C53" s="551">
        <v>-1.4871505591188317E-2</v>
      </c>
      <c r="D53" s="550">
        <v>3017.6472000000003</v>
      </c>
      <c r="E53" s="551">
        <v>6.696781519058935E-2</v>
      </c>
      <c r="F53" s="550">
        <v>34763.115590000001</v>
      </c>
      <c r="G53" s="77"/>
      <c r="H53" s="77"/>
    </row>
    <row r="54" spans="1:8" ht="12.75" customHeight="1">
      <c r="A54" s="549" t="s">
        <v>724</v>
      </c>
      <c r="B54" s="550">
        <v>94.021410000000003</v>
      </c>
      <c r="C54" s="544">
        <v>2.0347609701730093E-2</v>
      </c>
      <c r="D54" s="543">
        <v>77.188000000000002</v>
      </c>
      <c r="E54" s="544">
        <v>0.2180832512825828</v>
      </c>
      <c r="F54" s="550">
        <v>963.68815999999993</v>
      </c>
    </row>
    <row r="55" spans="1:8" ht="22.5" customHeight="1">
      <c r="A55" s="582" t="s">
        <v>1294</v>
      </c>
      <c r="B55" s="547">
        <v>3334.7250999999997</v>
      </c>
      <c r="C55" s="548">
        <v>-1.3883360315531579E-2</v>
      </c>
      <c r="D55" s="547">
        <v>3113.5628600000005</v>
      </c>
      <c r="E55" s="548">
        <v>7.1031885317388188E-2</v>
      </c>
      <c r="F55" s="547">
        <v>35954.936569999998</v>
      </c>
    </row>
    <row r="56" spans="1:8" ht="24.75" customHeight="1">
      <c r="A56" s="881" t="s">
        <v>111</v>
      </c>
      <c r="B56" s="881"/>
      <c r="C56" s="881"/>
      <c r="D56" s="881"/>
      <c r="E56" s="881"/>
      <c r="F56" s="881"/>
    </row>
    <row r="57" spans="1:8">
      <c r="A57" s="538" t="s">
        <v>112</v>
      </c>
      <c r="B57" s="537"/>
      <c r="C57" s="537"/>
      <c r="D57" s="537"/>
      <c r="E57" s="537"/>
      <c r="F57" s="537"/>
    </row>
    <row r="58" spans="1:8" ht="12.75" customHeight="1">
      <c r="A58" s="27" t="s">
        <v>394</v>
      </c>
    </row>
    <row r="59" spans="1:8" ht="12.75" customHeight="1"/>
    <row r="60" spans="1:8" ht="12.75" customHeight="1">
      <c r="A60" s="73" t="s">
        <v>278</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14" t="s">
        <v>276</v>
      </c>
      <c r="G1" s="315" t="str">
        <f>Naslovnica!A20</f>
        <v>Studeni 2017.</v>
      </c>
    </row>
    <row r="2" spans="1:8" ht="12.75" customHeight="1">
      <c r="A2" s="111" t="s">
        <v>114</v>
      </c>
      <c r="G2" s="112" t="str">
        <f>Naslovnica!A24</f>
        <v>November 2017</v>
      </c>
    </row>
    <row r="3" spans="1:8" ht="12.75" customHeight="1">
      <c r="E3" s="884" t="s">
        <v>395</v>
      </c>
      <c r="F3" s="884"/>
      <c r="G3" s="884"/>
    </row>
    <row r="4" spans="1:8" ht="16.5" customHeight="1">
      <c r="A4" s="885" t="s">
        <v>396</v>
      </c>
      <c r="B4" s="886" t="s">
        <v>397</v>
      </c>
      <c r="C4" s="886"/>
      <c r="D4" s="886"/>
      <c r="E4" s="886"/>
      <c r="F4" s="886"/>
      <c r="G4" s="886"/>
    </row>
    <row r="5" spans="1:8" ht="12.75" customHeight="1">
      <c r="A5" s="885"/>
      <c r="B5" s="890" t="str">
        <f>Naslovnica!A20</f>
        <v>Studeni 2017.</v>
      </c>
      <c r="C5" s="890"/>
      <c r="D5" s="891" t="str">
        <f>'5 Tablica 3,4'!A8</f>
        <v>Listopad 2017.</v>
      </c>
      <c r="E5" s="890"/>
      <c r="F5" s="892" t="s">
        <v>119</v>
      </c>
      <c r="G5" s="892"/>
    </row>
    <row r="6" spans="1:8" ht="12.75" customHeight="1">
      <c r="A6" s="885"/>
      <c r="B6" s="887" t="str">
        <f>Naslovnica!A24</f>
        <v>November 2017</v>
      </c>
      <c r="C6" s="887"/>
      <c r="D6" s="888" t="str">
        <f>'5 Tablica 3,4'!B8</f>
        <v>October 2017</v>
      </c>
      <c r="E6" s="887"/>
      <c r="F6" s="889" t="s">
        <v>120</v>
      </c>
      <c r="G6" s="889"/>
    </row>
    <row r="7" spans="1:8" ht="12.75" customHeight="1">
      <c r="A7" s="885"/>
      <c r="B7" s="334" t="s">
        <v>115</v>
      </c>
      <c r="C7" s="334" t="s">
        <v>116</v>
      </c>
      <c r="D7" s="334" t="s">
        <v>115</v>
      </c>
      <c r="E7" s="334" t="s">
        <v>116</v>
      </c>
      <c r="F7" s="591" t="s">
        <v>881</v>
      </c>
      <c r="G7" s="591" t="s">
        <v>877</v>
      </c>
    </row>
    <row r="8" spans="1:8" ht="12.75" customHeight="1">
      <c r="A8" s="885"/>
      <c r="B8" s="335" t="s">
        <v>117</v>
      </c>
      <c r="C8" s="335" t="s">
        <v>118</v>
      </c>
      <c r="D8" s="335" t="s">
        <v>117</v>
      </c>
      <c r="E8" s="335" t="s">
        <v>118</v>
      </c>
      <c r="F8" s="590" t="s">
        <v>117</v>
      </c>
      <c r="G8" s="590" t="s">
        <v>878</v>
      </c>
    </row>
    <row r="9" spans="1:8" ht="12.75" customHeight="1">
      <c r="A9" s="161" t="s">
        <v>673</v>
      </c>
      <c r="B9" s="539">
        <v>270137.35443000001</v>
      </c>
      <c r="C9" s="540">
        <v>2.9507908340597141E-3</v>
      </c>
      <c r="D9" s="539">
        <v>266888.66798999999</v>
      </c>
      <c r="E9" s="540">
        <v>2.9428815850492292E-3</v>
      </c>
      <c r="F9" s="539">
        <v>3248.6864400000195</v>
      </c>
      <c r="G9" s="540">
        <v>1.2172440532850739E-2</v>
      </c>
      <c r="H9" s="87"/>
    </row>
    <row r="10" spans="1:8" ht="12.75" customHeight="1">
      <c r="A10" s="161" t="s">
        <v>674</v>
      </c>
      <c r="B10" s="539">
        <v>33522754.96441</v>
      </c>
      <c r="C10" s="540">
        <v>0.36617904358370895</v>
      </c>
      <c r="D10" s="539">
        <v>33289365.351950001</v>
      </c>
      <c r="E10" s="540">
        <v>0.36706938893299212</v>
      </c>
      <c r="F10" s="539">
        <v>233389.61245999858</v>
      </c>
      <c r="G10" s="540">
        <v>7.0109360750047235E-3</v>
      </c>
      <c r="H10" s="87"/>
    </row>
    <row r="11" spans="1:8" ht="12.75" customHeight="1">
      <c r="A11" s="161" t="s">
        <v>675</v>
      </c>
      <c r="B11" s="539">
        <v>1545879.1768</v>
      </c>
      <c r="C11" s="540">
        <v>1.6886098981350774E-2</v>
      </c>
      <c r="D11" s="539">
        <v>1501401.6245299999</v>
      </c>
      <c r="E11" s="540">
        <v>1.6555394524123777E-2</v>
      </c>
      <c r="F11" s="539">
        <v>44477.552270000102</v>
      </c>
      <c r="G11" s="540">
        <v>2.9624020344272237E-2</v>
      </c>
      <c r="H11" s="87"/>
    </row>
    <row r="12" spans="1:8" ht="12.75" customHeight="1">
      <c r="A12" s="580" t="s">
        <v>701</v>
      </c>
      <c r="B12" s="555">
        <v>35338771.495639995</v>
      </c>
      <c r="C12" s="556">
        <v>0.38601593339911938</v>
      </c>
      <c r="D12" s="555">
        <v>35057655.644470006</v>
      </c>
      <c r="E12" s="556">
        <v>0.38656766504216522</v>
      </c>
      <c r="F12" s="555">
        <v>281115.8511699987</v>
      </c>
      <c r="G12" s="556">
        <v>8.0186722700703959E-3</v>
      </c>
      <c r="H12" s="87"/>
    </row>
    <row r="13" spans="1:8" ht="12.75" customHeight="1">
      <c r="A13" s="161" t="s">
        <v>676</v>
      </c>
      <c r="B13" s="539">
        <v>78849.623290000003</v>
      </c>
      <c r="C13" s="540">
        <v>8.612979355044517E-4</v>
      </c>
      <c r="D13" s="539">
        <v>77710.420459999994</v>
      </c>
      <c r="E13" s="540">
        <v>8.5688376003561042E-4</v>
      </c>
      <c r="F13" s="539">
        <v>1139.2028300000093</v>
      </c>
      <c r="G13" s="540">
        <v>1.465958906484611E-2</v>
      </c>
      <c r="H13" s="87"/>
    </row>
    <row r="14" spans="1:8" ht="12.75" customHeight="1">
      <c r="A14" s="161" t="s">
        <v>677</v>
      </c>
      <c r="B14" s="539">
        <v>12203888.18857</v>
      </c>
      <c r="C14" s="540">
        <v>0.13330670792533222</v>
      </c>
      <c r="D14" s="539">
        <v>11913848.515010001</v>
      </c>
      <c r="E14" s="540">
        <v>0.13136955445108198</v>
      </c>
      <c r="F14" s="539">
        <v>290039.67355999909</v>
      </c>
      <c r="G14" s="540">
        <v>2.434475083299778E-2</v>
      </c>
      <c r="H14" s="87"/>
    </row>
    <row r="15" spans="1:8" ht="12.75" customHeight="1">
      <c r="A15" s="161" t="s">
        <v>678</v>
      </c>
      <c r="B15" s="539">
        <v>417284.01516000001</v>
      </c>
      <c r="C15" s="540">
        <v>4.5581176647409233E-3</v>
      </c>
      <c r="D15" s="539">
        <v>400698.62552</v>
      </c>
      <c r="E15" s="540">
        <v>4.4183539716325789E-3</v>
      </c>
      <c r="F15" s="539">
        <v>16585.389640000009</v>
      </c>
      <c r="G15" s="540">
        <v>4.1391181760298261E-2</v>
      </c>
      <c r="H15" s="87"/>
    </row>
    <row r="16" spans="1:8" ht="12.75" customHeight="1">
      <c r="A16" s="576" t="s">
        <v>702</v>
      </c>
      <c r="B16" s="555">
        <v>12700021.827020001</v>
      </c>
      <c r="C16" s="556">
        <v>0.13872612352557762</v>
      </c>
      <c r="D16" s="555">
        <v>12392257.560990002</v>
      </c>
      <c r="E16" s="556">
        <v>0.13664479218275016</v>
      </c>
      <c r="F16" s="555">
        <v>307764.26602999913</v>
      </c>
      <c r="G16" s="556">
        <v>2.4835205733523484E-2</v>
      </c>
      <c r="H16" s="87"/>
    </row>
    <row r="17" spans="1:8" ht="12.75" customHeight="1">
      <c r="A17" s="161" t="s">
        <v>679</v>
      </c>
      <c r="B17" s="539">
        <v>81053.047439999995</v>
      </c>
      <c r="C17" s="540">
        <v>8.8536659420248675E-4</v>
      </c>
      <c r="D17" s="539">
        <v>80711.922290000002</v>
      </c>
      <c r="E17" s="540">
        <v>8.8998019882232412E-4</v>
      </c>
      <c r="F17" s="539">
        <v>341.12514999999257</v>
      </c>
      <c r="G17" s="540">
        <v>4.2264530483405068E-3</v>
      </c>
      <c r="H17" s="87"/>
    </row>
    <row r="18" spans="1:8" ht="12.75" customHeight="1">
      <c r="A18" s="161" t="s">
        <v>680</v>
      </c>
      <c r="B18" s="539">
        <v>14432797.016520001</v>
      </c>
      <c r="C18" s="540">
        <v>0.15765374335605767</v>
      </c>
      <c r="D18" s="539">
        <v>14348604.96118</v>
      </c>
      <c r="E18" s="540">
        <v>0.15821670372675697</v>
      </c>
      <c r="F18" s="539">
        <v>84192.05534000136</v>
      </c>
      <c r="G18" s="540">
        <v>5.8676126053914006E-3</v>
      </c>
      <c r="H18" s="87"/>
    </row>
    <row r="19" spans="1:8" ht="12.75" customHeight="1">
      <c r="A19" s="161" t="s">
        <v>681</v>
      </c>
      <c r="B19" s="539">
        <v>577648.21830999991</v>
      </c>
      <c r="C19" s="540">
        <v>6.3098236506264442E-3</v>
      </c>
      <c r="D19" s="539">
        <v>564709.86229999992</v>
      </c>
      <c r="E19" s="540">
        <v>6.2268445759586328E-3</v>
      </c>
      <c r="F19" s="539">
        <v>12938.356009999989</v>
      </c>
      <c r="G19" s="540">
        <v>2.2911510624772011E-2</v>
      </c>
      <c r="H19" s="87"/>
    </row>
    <row r="20" spans="1:8" ht="12.75" customHeight="1">
      <c r="A20" s="580" t="s">
        <v>703</v>
      </c>
      <c r="B20" s="555">
        <v>15091498.282270001</v>
      </c>
      <c r="C20" s="556">
        <v>0.16484893360088659</v>
      </c>
      <c r="D20" s="555">
        <v>14994026.745769998</v>
      </c>
      <c r="E20" s="556">
        <v>0.1653335285015379</v>
      </c>
      <c r="F20" s="555">
        <v>97471.536500001341</v>
      </c>
      <c r="G20" s="556">
        <v>6.5006911187150658E-3</v>
      </c>
      <c r="H20" s="87"/>
    </row>
    <row r="21" spans="1:8" ht="12.75" customHeight="1">
      <c r="A21" s="161" t="s">
        <v>682</v>
      </c>
      <c r="B21" s="539">
        <v>157356.48426</v>
      </c>
      <c r="C21" s="540">
        <v>1.718851776030809E-3</v>
      </c>
      <c r="D21" s="539">
        <v>154663.14837000001</v>
      </c>
      <c r="E21" s="540">
        <v>1.7054127275305069E-3</v>
      </c>
      <c r="F21" s="539">
        <v>2693.3358899999876</v>
      </c>
      <c r="G21" s="540">
        <v>1.7414205765142781E-2</v>
      </c>
      <c r="H21" s="87"/>
    </row>
    <row r="22" spans="1:8" ht="12.75" customHeight="1">
      <c r="A22" s="161" t="s">
        <v>683</v>
      </c>
      <c r="B22" s="539">
        <v>26941475.453029998</v>
      </c>
      <c r="C22" s="540">
        <v>0.29428976599919277</v>
      </c>
      <c r="D22" s="539">
        <v>26797776.428630002</v>
      </c>
      <c r="E22" s="540">
        <v>0.29548906428292576</v>
      </c>
      <c r="F22" s="539">
        <v>143699.0243999958</v>
      </c>
      <c r="G22" s="540">
        <v>5.362348804674396E-3</v>
      </c>
      <c r="H22" s="87"/>
    </row>
    <row r="23" spans="1:8" ht="12.75" customHeight="1">
      <c r="A23" s="161" t="s">
        <v>684</v>
      </c>
      <c r="B23" s="539">
        <v>1318319.0321300002</v>
      </c>
      <c r="C23" s="540">
        <v>1.440039169919281E-2</v>
      </c>
      <c r="D23" s="539">
        <v>1293191.3148099999</v>
      </c>
      <c r="E23" s="540">
        <v>1.4259537263090335E-2</v>
      </c>
      <c r="F23" s="539">
        <v>25127.717320000287</v>
      </c>
      <c r="G23" s="540">
        <v>1.9430781070233324E-2</v>
      </c>
      <c r="H23" s="87"/>
    </row>
    <row r="24" spans="1:8" ht="12.75" customHeight="1">
      <c r="A24" s="580" t="s">
        <v>704</v>
      </c>
      <c r="B24" s="555">
        <v>28417150.969419997</v>
      </c>
      <c r="C24" s="556">
        <v>0.31040900947441635</v>
      </c>
      <c r="D24" s="555">
        <v>28245630.891810004</v>
      </c>
      <c r="E24" s="556">
        <v>0.31145401427354663</v>
      </c>
      <c r="F24" s="555">
        <v>171520.07760999608</v>
      </c>
      <c r="G24" s="556">
        <v>6.0724463286719087E-3</v>
      </c>
      <c r="H24" s="87"/>
    </row>
    <row r="25" spans="1:8" ht="12.75" customHeight="1">
      <c r="A25" s="549" t="s">
        <v>722</v>
      </c>
      <c r="B25" s="557">
        <v>587396.50942000002</v>
      </c>
      <c r="C25" s="558">
        <v>6.4163071397974614E-3</v>
      </c>
      <c r="D25" s="557">
        <v>579974.15911000001</v>
      </c>
      <c r="E25" s="558">
        <v>6.3951582714376707E-3</v>
      </c>
      <c r="F25" s="557">
        <v>7422.3503100000089</v>
      </c>
      <c r="G25" s="558">
        <v>1.2797725887287779E-2</v>
      </c>
      <c r="H25" s="87"/>
    </row>
    <row r="26" spans="1:8" ht="12.75" customHeight="1">
      <c r="A26" s="549" t="s">
        <v>723</v>
      </c>
      <c r="B26" s="557">
        <v>87100915.622529998</v>
      </c>
      <c r="C26" s="558">
        <v>0.95142926086429158</v>
      </c>
      <c r="D26" s="557">
        <v>86349595.256770015</v>
      </c>
      <c r="E26" s="558">
        <v>0.952144711393757</v>
      </c>
      <c r="F26" s="557">
        <v>751320.36575999483</v>
      </c>
      <c r="G26" s="558">
        <v>8.7009135772536036E-3</v>
      </c>
      <c r="H26" s="87"/>
    </row>
    <row r="27" spans="1:8" ht="12.75" customHeight="1">
      <c r="A27" s="549" t="s">
        <v>724</v>
      </c>
      <c r="B27" s="557">
        <v>3859130.4424000001</v>
      </c>
      <c r="C27" s="558">
        <v>4.215443199591095E-2</v>
      </c>
      <c r="D27" s="557">
        <v>3760001.42716</v>
      </c>
      <c r="E27" s="558">
        <v>4.1460130334805327E-2</v>
      </c>
      <c r="F27" s="557">
        <v>99129.015240000386</v>
      </c>
      <c r="G27" s="558">
        <v>2.6364089791017477E-2</v>
      </c>
      <c r="H27" s="87"/>
    </row>
    <row r="28" spans="1:8" ht="18.75" customHeight="1">
      <c r="A28" s="582" t="s">
        <v>1294</v>
      </c>
      <c r="B28" s="541">
        <v>91547442.574349999</v>
      </c>
      <c r="C28" s="484">
        <v>1</v>
      </c>
      <c r="D28" s="541">
        <v>90689570.843040019</v>
      </c>
      <c r="E28" s="484">
        <v>1</v>
      </c>
      <c r="F28" s="541">
        <v>857871.73130999529</v>
      </c>
      <c r="G28" s="484">
        <v>9.4594309283338902E-3</v>
      </c>
    </row>
    <row r="29" spans="1:8" ht="12.75" customHeight="1">
      <c r="A29" s="32" t="s">
        <v>398</v>
      </c>
    </row>
    <row r="30" spans="1:8" ht="12.75" customHeight="1"/>
    <row r="31" spans="1:8" ht="12.75" customHeight="1">
      <c r="A31" s="574" t="s">
        <v>700</v>
      </c>
      <c r="G31" s="315" t="str">
        <f>Naslovnica!A20</f>
        <v>Studeni 2017.</v>
      </c>
    </row>
    <row r="32" spans="1:8" ht="12.75" customHeight="1">
      <c r="A32" s="575" t="s">
        <v>1295</v>
      </c>
      <c r="G32" s="112" t="str">
        <f>Naslovnica!A24</f>
        <v>November 2017</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398</v>
      </c>
      <c r="B49" s="28"/>
    </row>
    <row r="50" spans="1:10" ht="12.75" customHeight="1"/>
    <row r="51" spans="1:10" ht="12.75" customHeight="1">
      <c r="A51" s="574" t="s">
        <v>713</v>
      </c>
      <c r="G51" s="315" t="str">
        <f>Naslovnica!A20</f>
        <v>Studeni 2017.</v>
      </c>
    </row>
    <row r="52" spans="1:10" ht="12.75" customHeight="1">
      <c r="A52" s="575" t="s">
        <v>1296</v>
      </c>
      <c r="G52" s="112" t="str">
        <f>Naslovnica!A24</f>
        <v>November 2017</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398</v>
      </c>
    </row>
    <row r="70" spans="1:7" ht="12.75" customHeight="1"/>
    <row r="71" spans="1:7" ht="12.75" customHeight="1">
      <c r="A71" s="73" t="s">
        <v>278</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71" t="s">
        <v>277</v>
      </c>
      <c r="F1" s="315" t="str">
        <f>Naslovnica!A20</f>
        <v>Studeni 2017.</v>
      </c>
    </row>
    <row r="2" spans="1:7" ht="12.75" customHeight="1">
      <c r="A2" s="114" t="s">
        <v>24</v>
      </c>
      <c r="F2" s="112" t="str">
        <f>Naslovnica!A24</f>
        <v>November 2017</v>
      </c>
    </row>
    <row r="3" spans="1:7" ht="12.75" customHeight="1"/>
    <row r="4" spans="1:7" ht="17.25" customHeight="1">
      <c r="A4" s="885" t="s">
        <v>399</v>
      </c>
      <c r="B4" s="336" t="str">
        <f>Naslovnica!A20</f>
        <v>Studeni 2017.</v>
      </c>
      <c r="C4" s="337" t="str">
        <f>'5 Tablica 3,4'!A8</f>
        <v>Listopad 2017.</v>
      </c>
      <c r="D4" s="338" t="s">
        <v>544</v>
      </c>
      <c r="E4" s="338" t="s">
        <v>546</v>
      </c>
      <c r="F4" s="338" t="s">
        <v>548</v>
      </c>
    </row>
    <row r="5" spans="1:7" ht="16.5" customHeight="1">
      <c r="A5" s="885"/>
      <c r="B5" s="339" t="str">
        <f>Naslovnica!A24</f>
        <v>November 2017</v>
      </c>
      <c r="C5" s="340" t="str">
        <f>'5 Tablica 3,4'!B8</f>
        <v>October 2017</v>
      </c>
      <c r="D5" s="341" t="s">
        <v>545</v>
      </c>
      <c r="E5" s="341" t="s">
        <v>547</v>
      </c>
      <c r="F5" s="341" t="s">
        <v>549</v>
      </c>
    </row>
    <row r="6" spans="1:7">
      <c r="A6" s="567" t="s">
        <v>673</v>
      </c>
      <c r="B6" s="163">
        <v>133.3109</v>
      </c>
      <c r="C6" s="163">
        <v>133.0814</v>
      </c>
      <c r="D6" s="164">
        <v>132.28139999999999</v>
      </c>
      <c r="E6" s="163">
        <v>133.3109</v>
      </c>
      <c r="F6" s="165">
        <v>1.029500000000013</v>
      </c>
      <c r="G6" s="87"/>
    </row>
    <row r="7" spans="1:7">
      <c r="A7" s="567" t="s">
        <v>676</v>
      </c>
      <c r="B7" s="163">
        <v>133.45820000000001</v>
      </c>
      <c r="C7" s="163">
        <v>132.6378</v>
      </c>
      <c r="D7" s="164">
        <v>131.56290000000001</v>
      </c>
      <c r="E7" s="163">
        <v>133.45820000000001</v>
      </c>
      <c r="F7" s="165">
        <v>1.8952999999999918</v>
      </c>
      <c r="G7" s="87"/>
    </row>
    <row r="8" spans="1:7">
      <c r="A8" s="567" t="s">
        <v>679</v>
      </c>
      <c r="B8" s="163">
        <v>137.21449999999999</v>
      </c>
      <c r="C8" s="163">
        <v>138.40379999999999</v>
      </c>
      <c r="D8" s="164">
        <v>136.52860000000001</v>
      </c>
      <c r="E8" s="163">
        <v>138.61789999999999</v>
      </c>
      <c r="F8" s="165">
        <v>2.0892999999999802</v>
      </c>
      <c r="G8" s="87"/>
    </row>
    <row r="9" spans="1:7">
      <c r="A9" s="567" t="s">
        <v>682</v>
      </c>
      <c r="B9" s="163">
        <v>133.09180000000001</v>
      </c>
      <c r="C9" s="163">
        <v>133.05549999999999</v>
      </c>
      <c r="D9" s="164">
        <v>132.22999999999999</v>
      </c>
      <c r="E9" s="163">
        <v>133.3023</v>
      </c>
      <c r="F9" s="165">
        <v>1.0723000000000127</v>
      </c>
      <c r="G9" s="87"/>
    </row>
    <row r="10" spans="1:7">
      <c r="A10" s="568" t="s">
        <v>694</v>
      </c>
      <c r="B10" s="569">
        <v>133.81062448778403</v>
      </c>
      <c r="C10" s="569">
        <v>133.75574559108225</v>
      </c>
      <c r="D10" s="570">
        <v>132.82489732138365</v>
      </c>
      <c r="E10" s="569">
        <v>133.92248603319561</v>
      </c>
      <c r="F10" s="571">
        <v>1.0975887118119658</v>
      </c>
      <c r="G10" s="87"/>
    </row>
    <row r="11" spans="1:7">
      <c r="A11" s="567" t="s">
        <v>674</v>
      </c>
      <c r="B11" s="163">
        <v>238.2234</v>
      </c>
      <c r="C11" s="163">
        <v>237.3982</v>
      </c>
      <c r="D11" s="164">
        <v>237.26130000000001</v>
      </c>
      <c r="E11" s="163">
        <v>238.31800000000001</v>
      </c>
      <c r="F11" s="165">
        <v>1.0567000000000064</v>
      </c>
      <c r="G11" s="87"/>
    </row>
    <row r="12" spans="1:7">
      <c r="A12" s="567" t="s">
        <v>677</v>
      </c>
      <c r="B12" s="163">
        <v>254.55629999999999</v>
      </c>
      <c r="C12" s="163">
        <v>249.70699999999999</v>
      </c>
      <c r="D12" s="164">
        <v>249.04900000000001</v>
      </c>
      <c r="E12" s="163">
        <v>254.55629999999999</v>
      </c>
      <c r="F12" s="165">
        <v>5.5072999999999865</v>
      </c>
      <c r="G12" s="87"/>
    </row>
    <row r="13" spans="1:7">
      <c r="A13" s="567" t="s">
        <v>680</v>
      </c>
      <c r="B13" s="163">
        <v>223.71969999999999</v>
      </c>
      <c r="C13" s="163">
        <v>223.422</v>
      </c>
      <c r="D13" s="164">
        <v>222.94589999999999</v>
      </c>
      <c r="E13" s="163">
        <v>224.083</v>
      </c>
      <c r="F13" s="165">
        <v>1.1371000000000038</v>
      </c>
      <c r="G13" s="87"/>
    </row>
    <row r="14" spans="1:7">
      <c r="A14" s="567" t="s">
        <v>683</v>
      </c>
      <c r="B14" s="163">
        <v>247.547</v>
      </c>
      <c r="C14" s="163">
        <v>247.1696</v>
      </c>
      <c r="D14" s="164">
        <v>246.89179999999999</v>
      </c>
      <c r="E14" s="163">
        <v>248.09719999999999</v>
      </c>
      <c r="F14" s="165">
        <v>1.2053999999999974</v>
      </c>
      <c r="G14" s="87"/>
    </row>
    <row r="15" spans="1:7">
      <c r="A15" s="568" t="s">
        <v>695</v>
      </c>
      <c r="B15" s="569">
        <v>240.99245777759791</v>
      </c>
      <c r="C15" s="569">
        <v>239.80652626857648</v>
      </c>
      <c r="D15" s="570">
        <v>239.65024522168864</v>
      </c>
      <c r="E15" s="569">
        <v>241.22409453483925</v>
      </c>
      <c r="F15" s="571">
        <v>1.5738493131506175</v>
      </c>
      <c r="G15" s="87"/>
    </row>
    <row r="16" spans="1:7">
      <c r="A16" s="567" t="s">
        <v>675</v>
      </c>
      <c r="B16" s="163">
        <v>121.6074</v>
      </c>
      <c r="C16" s="163">
        <v>120.7637</v>
      </c>
      <c r="D16" s="164">
        <v>120.78570000000001</v>
      </c>
      <c r="E16" s="163">
        <v>121.6074</v>
      </c>
      <c r="F16" s="165">
        <v>0.82169999999999277</v>
      </c>
      <c r="G16" s="87"/>
    </row>
    <row r="17" spans="1:7">
      <c r="A17" s="567" t="s">
        <v>678</v>
      </c>
      <c r="B17" s="163">
        <v>126.62139999999999</v>
      </c>
      <c r="C17" s="163">
        <v>123.23090000000001</v>
      </c>
      <c r="D17" s="164">
        <v>123.22880000000001</v>
      </c>
      <c r="E17" s="163">
        <v>126.62139999999999</v>
      </c>
      <c r="F17" s="165">
        <v>3.3925999999999874</v>
      </c>
      <c r="G17" s="87"/>
    </row>
    <row r="18" spans="1:7">
      <c r="A18" s="567" t="s">
        <v>681</v>
      </c>
      <c r="B18" s="163">
        <v>123.4298</v>
      </c>
      <c r="C18" s="163">
        <v>122.8242</v>
      </c>
      <c r="D18" s="164">
        <v>122.745</v>
      </c>
      <c r="E18" s="163">
        <v>123.4298</v>
      </c>
      <c r="F18" s="165">
        <v>0.68479999999999563</v>
      </c>
      <c r="G18" s="87"/>
    </row>
    <row r="19" spans="1:7">
      <c r="A19" s="567" t="s">
        <v>684</v>
      </c>
      <c r="B19" s="163">
        <v>128.6542</v>
      </c>
      <c r="C19" s="163">
        <v>128.13239999999999</v>
      </c>
      <c r="D19" s="164">
        <v>128.12139999999999</v>
      </c>
      <c r="E19" s="163">
        <v>128.6542</v>
      </c>
      <c r="F19" s="165">
        <v>0.53280000000000882</v>
      </c>
      <c r="G19" s="87"/>
    </row>
    <row r="20" spans="1:7">
      <c r="A20" s="568" t="s">
        <v>696</v>
      </c>
      <c r="B20" s="569">
        <v>124.8296022308582</v>
      </c>
      <c r="C20" s="569">
        <v>123.87043476802791</v>
      </c>
      <c r="D20" s="570">
        <v>123.88045083850821</v>
      </c>
      <c r="E20" s="569">
        <v>124.8296022308582</v>
      </c>
      <c r="F20" s="571">
        <v>0.94915139234998946</v>
      </c>
      <c r="G20" s="87"/>
    </row>
    <row r="21" spans="1:7" ht="12.75" customHeight="1">
      <c r="A21" s="37" t="s">
        <v>123</v>
      </c>
    </row>
    <row r="22" spans="1:7" ht="21" customHeight="1">
      <c r="A22" s="893" t="s">
        <v>697</v>
      </c>
      <c r="B22" s="893"/>
      <c r="C22" s="893"/>
      <c r="D22" s="893"/>
      <c r="E22" s="893"/>
      <c r="F22" s="893"/>
    </row>
    <row r="23" spans="1:7" ht="21" customHeight="1">
      <c r="A23" s="894" t="s">
        <v>1080</v>
      </c>
      <c r="B23" s="894"/>
      <c r="C23" s="894"/>
      <c r="D23" s="894"/>
      <c r="E23" s="894"/>
      <c r="F23" s="894"/>
    </row>
    <row r="24" spans="1:7" ht="12.75" customHeight="1"/>
    <row r="25" spans="1:7" ht="12.75" customHeight="1">
      <c r="A25" s="472" t="s">
        <v>728</v>
      </c>
      <c r="F25" s="315" t="str">
        <f>Naslovnica!A20</f>
        <v>Studeni 2017.</v>
      </c>
    </row>
    <row r="26" spans="1:7" ht="12.75" customHeight="1">
      <c r="A26" s="114" t="s">
        <v>729</v>
      </c>
      <c r="F26" s="112" t="str">
        <f>Naslovnica!A24</f>
        <v>November 2017</v>
      </c>
    </row>
    <row r="27" spans="1:7" ht="12.75" customHeight="1">
      <c r="A27" s="39"/>
      <c r="F27" s="19"/>
    </row>
    <row r="28" spans="1:7" ht="12.75" customHeight="1">
      <c r="A28" s="895" t="s">
        <v>542</v>
      </c>
      <c r="B28" s="897" t="s">
        <v>856</v>
      </c>
      <c r="C28" s="897"/>
      <c r="D28" s="885" t="s">
        <v>870</v>
      </c>
      <c r="E28" s="885" t="s">
        <v>543</v>
      </c>
      <c r="F28" s="892" t="s">
        <v>709</v>
      </c>
    </row>
    <row r="29" spans="1:7" ht="12.75" customHeight="1">
      <c r="A29" s="896"/>
      <c r="B29" s="490" t="str">
        <f>B4</f>
        <v>Studeni 2017.</v>
      </c>
      <c r="C29" s="490" t="str">
        <f>C4</f>
        <v>Listopad 2017.</v>
      </c>
      <c r="D29" s="885"/>
      <c r="E29" s="885"/>
      <c r="F29" s="892"/>
    </row>
    <row r="30" spans="1:7" ht="12.75" customHeight="1">
      <c r="A30" s="896"/>
      <c r="B30" s="333" t="str">
        <f>Naslovnica!A24</f>
        <v>November 2017</v>
      </c>
      <c r="C30" s="342" t="str">
        <f>C5</f>
        <v>October 2017</v>
      </c>
      <c r="D30" s="885"/>
      <c r="E30" s="885"/>
      <c r="F30" s="892"/>
    </row>
    <row r="31" spans="1:7" ht="16.5" customHeight="1">
      <c r="A31" s="896"/>
      <c r="B31" s="343"/>
      <c r="C31" s="344"/>
      <c r="D31" s="885"/>
      <c r="E31" s="885"/>
      <c r="F31" s="892"/>
      <c r="G31" s="77"/>
    </row>
    <row r="32" spans="1:7" ht="15" customHeight="1">
      <c r="A32" s="567" t="s">
        <v>673</v>
      </c>
      <c r="B32" s="294">
        <v>1.724508458732732E-3</v>
      </c>
      <c r="C32" s="294">
        <v>7.6473786149007239E-3</v>
      </c>
      <c r="D32" s="294">
        <v>3.7373519645843345E-2</v>
      </c>
      <c r="E32" s="294">
        <v>5.2001559328668012E-2</v>
      </c>
      <c r="F32" s="294">
        <v>9.1629238979839656E-2</v>
      </c>
      <c r="G32" s="87"/>
    </row>
    <row r="33" spans="1:7" ht="15" customHeight="1">
      <c r="A33" s="567" t="s">
        <v>676</v>
      </c>
      <c r="B33" s="294">
        <v>6.1852654371530313E-3</v>
      </c>
      <c r="C33" s="294">
        <v>4.2885893539401643E-3</v>
      </c>
      <c r="D33" s="294">
        <v>3.9760102465977054E-2</v>
      </c>
      <c r="E33" s="294">
        <v>5.8281605349048915E-2</v>
      </c>
      <c r="F33" s="294">
        <v>9.1996897183644899E-2</v>
      </c>
      <c r="G33" s="87"/>
    </row>
    <row r="34" spans="1:7" ht="15" customHeight="1">
      <c r="A34" s="567" t="s">
        <v>679</v>
      </c>
      <c r="B34" s="294">
        <v>-8.592972158278922E-3</v>
      </c>
      <c r="C34" s="294">
        <v>4.7946792416828865E-2</v>
      </c>
      <c r="D34" s="294">
        <v>4.889938356918333E-2</v>
      </c>
      <c r="E34" s="294">
        <v>7.1812437022050979E-2</v>
      </c>
      <c r="F34" s="294">
        <v>0.10127871475820571</v>
      </c>
      <c r="G34" s="87"/>
    </row>
    <row r="35" spans="1:7" ht="15" customHeight="1">
      <c r="A35" s="567" t="s">
        <v>682</v>
      </c>
      <c r="B35" s="294">
        <v>2.7281848551918841E-4</v>
      </c>
      <c r="C35" s="294">
        <v>7.451272569231282E-3</v>
      </c>
      <c r="D35" s="294">
        <v>7.4483836539222414E-2</v>
      </c>
      <c r="E35" s="294">
        <v>8.674045961093757E-2</v>
      </c>
      <c r="F35" s="294">
        <v>9.1081846517975018E-2</v>
      </c>
      <c r="G35" s="87"/>
    </row>
    <row r="36" spans="1:7" ht="15" customHeight="1">
      <c r="A36" s="572" t="s">
        <v>694</v>
      </c>
      <c r="B36" s="573">
        <v>4.1029188285901519E-4</v>
      </c>
      <c r="C36" s="573">
        <v>1.2753295498360906E-2</v>
      </c>
      <c r="D36" s="573">
        <v>4.8648422546144321E-2</v>
      </c>
      <c r="E36" s="573">
        <v>6.4321397687023607E-2</v>
      </c>
      <c r="F36" s="573">
        <v>9.2875399223006028E-2</v>
      </c>
      <c r="G36" s="87"/>
    </row>
    <row r="37" spans="1:7" ht="15" customHeight="1">
      <c r="A37" s="567" t="s">
        <v>674</v>
      </c>
      <c r="B37" s="294">
        <v>3.4760162461213717E-3</v>
      </c>
      <c r="C37" s="294">
        <v>3.6480812800456786E-3</v>
      </c>
      <c r="D37" s="294">
        <v>1.279602880105557E-2</v>
      </c>
      <c r="E37" s="294">
        <v>1.9046861284642835E-2</v>
      </c>
      <c r="F37" s="294">
        <v>5.7231057682111786E-2</v>
      </c>
      <c r="G37" s="87"/>
    </row>
    <row r="38" spans="1:7" ht="15" customHeight="1">
      <c r="A38" s="567" t="s">
        <v>677</v>
      </c>
      <c r="B38" s="294">
        <v>1.9419960193346686E-2</v>
      </c>
      <c r="C38" s="294">
        <v>8.0972526183753502E-3</v>
      </c>
      <c r="D38" s="294">
        <v>5.0595735565964306E-2</v>
      </c>
      <c r="E38" s="294">
        <v>6.0685722285974242E-2</v>
      </c>
      <c r="F38" s="294">
        <v>6.1735538467762696E-2</v>
      </c>
      <c r="G38" s="87"/>
    </row>
    <row r="39" spans="1:7" ht="15" customHeight="1">
      <c r="A39" s="567" t="s">
        <v>680</v>
      </c>
      <c r="B39" s="294">
        <v>1.3324560696796883E-3</v>
      </c>
      <c r="C39" s="294">
        <v>6.9596868186001526E-3</v>
      </c>
      <c r="D39" s="294">
        <v>2.5666922793382785E-2</v>
      </c>
      <c r="E39" s="294">
        <v>6.1121274485576915E-2</v>
      </c>
      <c r="F39" s="294">
        <v>5.2981825569667018E-2</v>
      </c>
      <c r="G39" s="87"/>
    </row>
    <row r="40" spans="1:7" ht="15" customHeight="1">
      <c r="A40" s="567" t="s">
        <v>683</v>
      </c>
      <c r="B40" s="294">
        <v>1.5268868016131698E-3</v>
      </c>
      <c r="C40" s="294">
        <v>9.7189229157177426E-3</v>
      </c>
      <c r="D40" s="294">
        <v>4.8558749016765601E-2</v>
      </c>
      <c r="E40" s="294">
        <v>6.112733339391685E-2</v>
      </c>
      <c r="F40" s="294">
        <v>5.9836563905675266E-2</v>
      </c>
      <c r="G40" s="87"/>
    </row>
    <row r="41" spans="1:7" ht="15" customHeight="1">
      <c r="A41" s="572" t="s">
        <v>695</v>
      </c>
      <c r="B41" s="573">
        <v>4.9453679492159619E-3</v>
      </c>
      <c r="C41" s="573">
        <v>6.7689406669886321E-3</v>
      </c>
      <c r="D41" s="573">
        <v>3.1591364863029936E-2</v>
      </c>
      <c r="E41" s="573">
        <v>4.4368606069309369E-2</v>
      </c>
      <c r="F41" s="573">
        <v>5.801470051127855E-2</v>
      </c>
      <c r="G41" s="87"/>
    </row>
    <row r="42" spans="1:7" ht="15" customHeight="1">
      <c r="A42" s="567" t="s">
        <v>675</v>
      </c>
      <c r="B42" s="294">
        <v>6.9863709045019373E-3</v>
      </c>
      <c r="C42" s="294">
        <v>2.1143666567364772E-3</v>
      </c>
      <c r="D42" s="294">
        <v>5.6730643063150454E-2</v>
      </c>
      <c r="E42" s="294">
        <v>6.3812626407541373E-2</v>
      </c>
      <c r="F42" s="294">
        <v>6.1467662344546925E-2</v>
      </c>
      <c r="G42" s="87"/>
    </row>
    <row r="43" spans="1:7" ht="15" customHeight="1">
      <c r="A43" s="567" t="s">
        <v>678</v>
      </c>
      <c r="B43" s="294">
        <v>2.7513391527611786E-2</v>
      </c>
      <c r="C43" s="294">
        <v>2.2587543326675563E-2</v>
      </c>
      <c r="D43" s="294">
        <v>6.8988777514843669E-2</v>
      </c>
      <c r="E43" s="294">
        <v>7.6222062053349804E-2</v>
      </c>
      <c r="F43" s="294">
        <v>7.4626113482924472E-2</v>
      </c>
      <c r="G43" s="87"/>
    </row>
    <row r="44" spans="1:7" ht="15" customHeight="1">
      <c r="A44" s="567" t="s">
        <v>681</v>
      </c>
      <c r="B44" s="294">
        <v>4.9306244209201822E-3</v>
      </c>
      <c r="C44" s="294">
        <v>1.9212688855346105E-2</v>
      </c>
      <c r="D44" s="294">
        <v>4.5990434125291912E-2</v>
      </c>
      <c r="E44" s="294">
        <v>6.158638745256706E-2</v>
      </c>
      <c r="F44" s="294">
        <v>6.6293141755177309E-2</v>
      </c>
      <c r="G44" s="87"/>
    </row>
    <row r="45" spans="1:7" ht="15" customHeight="1">
      <c r="A45" s="567" t="s">
        <v>684</v>
      </c>
      <c r="B45" s="294">
        <v>4.0723501628003866E-3</v>
      </c>
      <c r="C45" s="294">
        <v>6.3260887785051567E-2</v>
      </c>
      <c r="D45" s="294">
        <v>5.9005201426667542E-2</v>
      </c>
      <c r="E45" s="294">
        <v>6.7827446709970429E-2</v>
      </c>
      <c r="F45" s="294">
        <v>7.9857726695430564E-2</v>
      </c>
      <c r="G45" s="77"/>
    </row>
    <row r="46" spans="1:7" ht="15" customHeight="1">
      <c r="A46" s="572" t="s">
        <v>696</v>
      </c>
      <c r="B46" s="573">
        <v>7.7433123136003701E-3</v>
      </c>
      <c r="C46" s="573">
        <v>2.7894493834296874E-2</v>
      </c>
      <c r="D46" s="573">
        <v>5.7026090772045457E-2</v>
      </c>
      <c r="E46" s="573">
        <v>6.6083340034137406E-2</v>
      </c>
      <c r="F46" s="573">
        <v>6.9966115485705194E-2</v>
      </c>
    </row>
    <row r="47" spans="1:7" ht="12.75" customHeight="1">
      <c r="A47" s="37" t="s">
        <v>123</v>
      </c>
      <c r="G47" s="91"/>
    </row>
    <row r="48" spans="1:7" ht="12.75" customHeight="1">
      <c r="A48" s="578" t="s">
        <v>708</v>
      </c>
      <c r="B48" s="578"/>
      <c r="C48" s="578"/>
      <c r="D48" s="578"/>
      <c r="E48" s="578"/>
      <c r="F48" s="578"/>
    </row>
    <row r="49" spans="1:6" ht="12.75" customHeight="1">
      <c r="A49" s="583" t="s">
        <v>1057</v>
      </c>
      <c r="B49" s="579"/>
      <c r="C49" s="579"/>
      <c r="D49" s="579"/>
      <c r="E49" s="579"/>
      <c r="F49" s="579"/>
    </row>
    <row r="50" spans="1:6" ht="12.75" customHeight="1">
      <c r="A50" s="578"/>
    </row>
    <row r="51" spans="1:6" ht="12.75" customHeight="1">
      <c r="A51" s="583"/>
    </row>
    <row r="52" spans="1:6" ht="12.75" customHeight="1"/>
    <row r="53" spans="1:6" ht="12.75" customHeight="1">
      <c r="A53" s="73" t="s">
        <v>278</v>
      </c>
    </row>
    <row r="54" spans="1:6" ht="12.75" customHeight="1"/>
    <row r="55" spans="1:6" ht="12.75" customHeight="1"/>
    <row r="56" spans="1:6" ht="12.75" customHeight="1"/>
    <row r="57" spans="1:6" ht="12.75" customHeight="1">
      <c r="F57" s="115" t="s">
        <v>403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C0B211DD-DB2C-496F-AE3B-10C7EB31DF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 17.1</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 17.1'!Print_Area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