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RAMPART\Redirected$\dmaricic\Desktop\"/>
    </mc:Choice>
  </mc:AlternateContent>
  <bookViews>
    <workbookView xWindow="0" yWindow="0" windowWidth="28800" windowHeight="11805"/>
  </bookViews>
  <sheets>
    <sheet name="sadrzaj" sheetId="1" r:id="rId1"/>
    <sheet name="inv.drustva" sheetId="2" r:id="rId2"/>
    <sheet name="portfelj i skrbništvo" sheetId="3" r:id="rId3"/>
    <sheet name="drustva za upravljanje IF " sheetId="8" r:id="rId4"/>
    <sheet name="UCITS " sheetId="9" r:id="rId5"/>
    <sheet name="AIF" sheetId="10" r:id="rId6"/>
    <sheet name="omd&amp;dmd " sheetId="11" r:id="rId7"/>
    <sheet name="omf&amp;dmf " sheetId="12" r:id="rId8"/>
    <sheet name="osiguranje_zivot" sheetId="4" r:id="rId9"/>
    <sheet name="osiguranje_nezivot" sheetId="5" r:id="rId10"/>
    <sheet name="osiguranje_ukupno" sheetId="6" r:id="rId11"/>
    <sheet name="leasing" sheetId="7" r:id="rId12"/>
    <sheet name="faktoring" sheetId="13" r:id="rId13"/>
  </sheets>
  <definedNames>
    <definedName name="_xlnm._FilterDatabase" localSheetId="2" hidden="1">'portfelj i skrbništvo'!$A$7:$B$8</definedName>
    <definedName name="_xlnm.Print_Area" localSheetId="5">AIF!$A$1:$H$46</definedName>
    <definedName name="_xlnm.Print_Area" localSheetId="3">'drustva za upravljanje IF '!$A$1:$H$31</definedName>
    <definedName name="_xlnm.Print_Area" localSheetId="1">inv.drustva!$A$1:$K$18</definedName>
    <definedName name="_xlnm.Print_Area" localSheetId="11">leasing!$C$1:$O$33</definedName>
    <definedName name="_xlnm.Print_Area" localSheetId="7">'omf&amp;dmf '!$A$1:$H$52</definedName>
    <definedName name="_xlnm.Print_Titles" localSheetId="11">leasing!$A:$B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9" i="10" l="1"/>
  <c r="F44" i="10"/>
  <c r="F37" i="10"/>
  <c r="F19" i="10"/>
  <c r="F134" i="9" l="1"/>
  <c r="D134" i="9"/>
  <c r="C134" i="9"/>
  <c r="F13" i="2" l="1"/>
  <c r="C13" i="2"/>
  <c r="C49" i="10" l="1"/>
  <c r="C44" i="10"/>
  <c r="C37" i="10"/>
  <c r="C19" i="10"/>
  <c r="D44" i="10" l="1"/>
  <c r="D49" i="10"/>
  <c r="E30" i="4"/>
  <c r="D19" i="10" l="1"/>
  <c r="D37" i="10"/>
  <c r="D9" i="3"/>
  <c r="C9" i="3"/>
</calcChain>
</file>

<file path=xl/sharedStrings.xml><?xml version="1.0" encoding="utf-8"?>
<sst xmlns="http://schemas.openxmlformats.org/spreadsheetml/2006/main" count="536" uniqueCount="420">
  <si>
    <t>Tablica 1.</t>
  </si>
  <si>
    <t>Tablica 2.</t>
  </si>
  <si>
    <t>Tablica 3.</t>
  </si>
  <si>
    <t>Tablica 4.</t>
  </si>
  <si>
    <t>Tablica 5.</t>
  </si>
  <si>
    <t>u kunama i postocima</t>
  </si>
  <si>
    <t>Redni broj</t>
  </si>
  <si>
    <t>Naziv  investicijskog društva</t>
  </si>
  <si>
    <t xml:space="preserve">Dobit (gubitak) prije oporezivanja </t>
  </si>
  <si>
    <t>UKUPNO</t>
  </si>
  <si>
    <t xml:space="preserve">Napomene: </t>
  </si>
  <si>
    <t>u kunama</t>
  </si>
  <si>
    <t>SUBJEKTI NADZORA</t>
  </si>
  <si>
    <t>Upravljanje portfeljem</t>
  </si>
  <si>
    <t>Skrbništvo nad fin. instrumentima</t>
  </si>
  <si>
    <t>Ukupno:</t>
  </si>
  <si>
    <t>Naziv društva</t>
  </si>
  <si>
    <t>Ukupna aktiva</t>
  </si>
  <si>
    <t>Udjel u 
ukupnoj aktivi</t>
  </si>
  <si>
    <t>Zaračunata bruto premija (ZBP)</t>
  </si>
  <si>
    <t>Udjel u 
ukupnoj ZBP</t>
  </si>
  <si>
    <t>Dobit (gubitak) prije oporezivanja</t>
  </si>
  <si>
    <t>Napomene:</t>
  </si>
  <si>
    <t>- podaci u tablici su privremeni i nerevidirani, te prikupljeni od društava za osiguranje odnosno društava za reosiguranje</t>
  </si>
  <si>
    <t>- podaci u tablici su privremeni i nerevidirani, te prikupljeni od društava za osiguranje, odnosno društava za reosiguranje</t>
  </si>
  <si>
    <t>Minimalni iznos regulatornog kapitala</t>
  </si>
  <si>
    <t>Regulatorni kapital</t>
  </si>
  <si>
    <t>Stopa redovnog osnovnog kapitala</t>
  </si>
  <si>
    <t>Stopa osnovnog kapitala</t>
  </si>
  <si>
    <t>Stopa ukupnog kapitala</t>
  </si>
  <si>
    <t>-</t>
  </si>
  <si>
    <t>Udio u ukupnoj aktivi (%)</t>
  </si>
  <si>
    <t>Promjena aktive (%)</t>
  </si>
  <si>
    <t>Udjel u ukupnoj aktivi</t>
  </si>
  <si>
    <t>Broj novozaključenih ugovora - operativni leasing</t>
  </si>
  <si>
    <t>Vrijednost novozaključenih ugovora (ugovorena vrijednost)
- operativni leasing</t>
  </si>
  <si>
    <t>Broj novozaključenih ugovora - financijski leasing</t>
  </si>
  <si>
    <t>Vrijednost novozaključenih ugovora (financirana vrijednost)
- financijski leasing</t>
  </si>
  <si>
    <t>Broj aktivnih ugovora - operativni leasing</t>
  </si>
  <si>
    <t>Vrijednost aktivnih ugovora (nedospjela ugovorena vrijednost)
- operativni leasing</t>
  </si>
  <si>
    <t>Broj aktivnih ugovora - financijski leasing</t>
  </si>
  <si>
    <t>Vrijednost aktivnih ugovora (nedospjela potraživanja)
- financijski leasing</t>
  </si>
  <si>
    <t>Broj aktivnih ugovora - zajmovi</t>
  </si>
  <si>
    <t>Vrijednost aktivnih ugovora (nedospjela potraživanja)
- zajmovi</t>
  </si>
  <si>
    <t>Ukupno</t>
  </si>
  <si>
    <t>Tablica 7.</t>
  </si>
  <si>
    <t>Tablica 8.</t>
  </si>
  <si>
    <t>Tablica 9.</t>
  </si>
  <si>
    <t>Tablica 10.</t>
  </si>
  <si>
    <t>Tablica 11.</t>
  </si>
  <si>
    <t>Upisani kapital</t>
  </si>
  <si>
    <t>Kapital i rezerve</t>
  </si>
  <si>
    <t xml:space="preserve">UKUPNO </t>
  </si>
  <si>
    <t>UCITS fond</t>
  </si>
  <si>
    <t>Redni 
broj</t>
  </si>
  <si>
    <t>NAZIV FONDA</t>
  </si>
  <si>
    <t>Dobit (gubitak)</t>
  </si>
  <si>
    <t>OBAVEZNI MIROVINSKI FONDOVI</t>
  </si>
  <si>
    <t>AZ OMF kategorije A</t>
  </si>
  <si>
    <t>AZ OMF kategorije B</t>
  </si>
  <si>
    <t>AZ OMF kategorije C</t>
  </si>
  <si>
    <t xml:space="preserve">Svi AZ OMF </t>
  </si>
  <si>
    <t>Erste Plavi OMF kategorije A</t>
  </si>
  <si>
    <t>Erste Plavi OMF kategorije B</t>
  </si>
  <si>
    <t>Erste Plavi OMF kategorije C</t>
  </si>
  <si>
    <t xml:space="preserve">Svi Erste Plavi OMF </t>
  </si>
  <si>
    <t>PBZ/CO OMF kategorije A</t>
  </si>
  <si>
    <t>PBZ/CO OMF kategorije B</t>
  </si>
  <si>
    <t>PBZ/CO OMF kategorije C</t>
  </si>
  <si>
    <t>Svi PBZ CO OMF</t>
  </si>
  <si>
    <t>Raiffeisen OMF kategorije A</t>
  </si>
  <si>
    <t>Raiffeisen OMF kategorije B</t>
  </si>
  <si>
    <t>Raiffeisen OMF kategorije C</t>
  </si>
  <si>
    <t>Svi Raiffeisen OMF</t>
  </si>
  <si>
    <t>Ukupno obvezni mirovinski fondovi</t>
  </si>
  <si>
    <t>OTVORENI DOBROVOLJNI MIROVINSKI FONDOVI</t>
  </si>
  <si>
    <t>AZ Benefit dobrovoljni mirovinski fond</t>
  </si>
  <si>
    <t>AZ Profit dobrovoljni mirovinski fond</t>
  </si>
  <si>
    <t>Erste Plavi Expert - dobrovoljni mirovinski fond</t>
  </si>
  <si>
    <t>Erste Plavi Protect - dobrovoljni mirovinski fond</t>
  </si>
  <si>
    <t>Raiffeisen dobrovoljni mirovinski fond</t>
  </si>
  <si>
    <t>Ukupno otvoreni dobrovoljni mirovinski fondovi</t>
  </si>
  <si>
    <t>ZATVORENI DOBROVOLJNI MIROVINSKI FONDOVI</t>
  </si>
  <si>
    <t>Auto Hrvatska zatvoreni dobrovoljni mirovinski fond</t>
  </si>
  <si>
    <t>AZ DALEKOVOD zatvoreni dobrovoljni mirovinski fond</t>
  </si>
  <si>
    <t>AZ ZABA zatvoreni dobrovoljni mirovinski fond</t>
  </si>
  <si>
    <t>AZ Zagreb zatvoreni dobrovoljni mirovinski fond</t>
  </si>
  <si>
    <t>CROATIA OSIGURANJE zatvoreni dobrovoljni mirovinski fond</t>
  </si>
  <si>
    <t>Zatvoreni dobrovoljni cestarski mirovinski fond</t>
  </si>
  <si>
    <t>Zatvoreni dobrovoljni mirovinski fond Ericsson Nikola Tesla</t>
  </si>
  <si>
    <t>Zatvoreni dobrovoljni mirovinski fond HEP grupe</t>
  </si>
  <si>
    <t>Zatvoreni dobrovoljni mirovinski fond Hrvatskih autocesta</t>
  </si>
  <si>
    <t>Zatvoreni dobrovoljni mirovinski fond Hrvatskog liječničkog sindikata</t>
  </si>
  <si>
    <t>Zatvoreni dobrovoljni mirovinski fond T-HT</t>
  </si>
  <si>
    <t>Ukupno zatvoreni dobrovoljni mirovinski fondovi</t>
  </si>
  <si>
    <t>Investicijska društva</t>
  </si>
  <si>
    <t>Kreditne institucije</t>
  </si>
  <si>
    <t>ERSTE ZATVORENI DOBROVOLJNI MIROVINSKI FOND</t>
  </si>
  <si>
    <t>Raiffeisen zatvoreni dobrovoljni mirovinski fond</t>
  </si>
  <si>
    <t>CROATIA osiguranje d.d.</t>
  </si>
  <si>
    <t>GRAWE Hrvatska d.d.</t>
  </si>
  <si>
    <t>- podaci o solventnosti biti će objavljeni u skladu s rokovima propisanim Provedbenom Uredbom Komisije (EU) br. 2015/2451 оd 2. prosinca 2015. o utvrđivanju provedbenih tehničkih  standarda u vezi s predlošcima i strukturom za objavu određenih informacija nadzornih tijela u skladu s Direktivom 2009/138/EZ Europskog parlamenta i Vijeća te Delegirane uredbe Komisije (EU) 2015/35 оd 10. listopada 2014. o dopuni Direktive 2009/138/EZ Europskog parlamenta i Vijeća o osnivanju i obavljanju djelatnosti osiguranja i reosiguranja (Solventnost II) u agregiranom obliku</t>
  </si>
  <si>
    <t>EUROHERC osiguranje d.d.</t>
  </si>
  <si>
    <t>HOK - OSIGURANJE d.d.</t>
  </si>
  <si>
    <t>Kapital leasing društva
(iz Izvještaja o izračunu kapitala leasing društva - IIKLD)</t>
  </si>
  <si>
    <t>Raiffeisen Leasing d.o.o.</t>
  </si>
  <si>
    <t>UniCredit Leasing Croatia d.o.o.</t>
  </si>
  <si>
    <t>- stupac 7: ugovorena vrijednost kod strukture portfelja operativnog leasinga – odnosi se na ukupno ugovoreni iznos koji je jednak ukupnom zbroju najamnina (bez PDV-a) po novozaključenim ugovorima o operativnom leasingu;</t>
  </si>
  <si>
    <t>- stupac 9: financirana vrijednost ugovora kod strukture portfelja financijskog leasinga – odnosi se na iznos financiranja (glavnica) po novozaključenim ugovorima o financijskom leasingu;</t>
  </si>
  <si>
    <t>- stupac 11: nedospjela ugovorena vrijednost kod strukture portfelja operativnog leasinga – odnosi se na iznos nedospjelih najamnina (bez PDV-a) po ugovorima o operativnom leasingu;</t>
  </si>
  <si>
    <t>- stupac 13 i stupac 15: nedospjela potraživanja – odnosi se na  nedospjeli iznos financiranja (nedospjela glavnica) po ugovorima o financijskom leasingu  te zajmovima u bruto iznosu (prije umanjenja za iznos ispravka vrijednosti);</t>
  </si>
  <si>
    <t>Društva za upravljanje investicijskim fondovima</t>
  </si>
  <si>
    <t xml:space="preserve">- Zaračunata bruto premija (ZBP) obuhvaća premiju iz poslova izravnog osiguranja, suosiguranja i reosiguranja. 
</t>
  </si>
  <si>
    <t>- stupac 4 - udjel društava za osiguranje izračunat je u odnosu na ukupnu aktivu društava za osiguranje</t>
  </si>
  <si>
    <t>- stupac 6 - udjel društava za osiguranje izračunat je u odnosu na ukupnu ZBP društava za osiguranje</t>
  </si>
  <si>
    <t>Volumen transakcija - Faktoring</t>
  </si>
  <si>
    <t>Volumen transakcija - Faktoring koji uključuje otkup mjenica</t>
  </si>
  <si>
    <t>Volumen transakcija - Dobavljački (obrnuti) faktoring</t>
  </si>
  <si>
    <t>Potraživanja - Faktoring</t>
  </si>
  <si>
    <t>Potraživanja - Faktoring koji uključuje otkup mjenica</t>
  </si>
  <si>
    <t>Potraživanja - Dobavljački (obrnuti) faktoring</t>
  </si>
  <si>
    <t>Kapital faktoring društva
(iz Izvještaja o izračunu kapitala faktoring društva - IIKFD)</t>
  </si>
  <si>
    <t>Tablica 12.</t>
  </si>
  <si>
    <t>Naziv  društva</t>
  </si>
  <si>
    <t>Udio u ukupnoj aktivi</t>
  </si>
  <si>
    <t>Dobit ili gubitak prije oporezivanja</t>
  </si>
  <si>
    <t>Udio u ukupnoj neto imovini</t>
  </si>
  <si>
    <t>Dobit ili gubitak</t>
  </si>
  <si>
    <t>AZ Treći horizont zatvoreni dobrovoljni mirovinski fond</t>
  </si>
  <si>
    <t>Tablica   1.</t>
  </si>
  <si>
    <t>Tablica   2.</t>
  </si>
  <si>
    <t>Tablica   3.</t>
  </si>
  <si>
    <t>Tablica   4.</t>
  </si>
  <si>
    <t>Tablica   5.</t>
  </si>
  <si>
    <t>Tablica   6.</t>
  </si>
  <si>
    <t>Tablica   7.</t>
  </si>
  <si>
    <t>Tablica   8.</t>
  </si>
  <si>
    <t>Tablica   9.</t>
  </si>
  <si>
    <t>Klasa A</t>
  </si>
  <si>
    <t>Klasa B</t>
  </si>
  <si>
    <t>Klasa C</t>
  </si>
  <si>
    <t xml:space="preserve">Agram brokeri d.d. </t>
  </si>
  <si>
    <t xml:space="preserve">Credos d.o.o. </t>
  </si>
  <si>
    <t xml:space="preserve">Fima-vrijednosnice d.o.o. </t>
  </si>
  <si>
    <t>Podaci o promjeni aktive izračunati su u odnosu na isto razdoblje prethodne godine</t>
  </si>
  <si>
    <t xml:space="preserve">Allianz Short Term Bond </t>
  </si>
  <si>
    <t xml:space="preserve">HPB Kratkoročni obveznički eurski fond </t>
  </si>
  <si>
    <t xml:space="preserve">HPB Kratkoročni obveznički kunski fond </t>
  </si>
  <si>
    <t xml:space="preserve">InterCapital Balanced </t>
  </si>
  <si>
    <t xml:space="preserve">InterCapital Bond </t>
  </si>
  <si>
    <t xml:space="preserve">InterCapital Dollar Bond </t>
  </si>
  <si>
    <t xml:space="preserve">InterCapital Global Bond </t>
  </si>
  <si>
    <t xml:space="preserve">InterCapital Global Equity  </t>
  </si>
  <si>
    <t xml:space="preserve">InterCapital Income Plus </t>
  </si>
  <si>
    <t xml:space="preserve">InterCapital SEE Equity  </t>
  </si>
  <si>
    <t xml:space="preserve">InterCapital Short Term Bond </t>
  </si>
  <si>
    <t xml:space="preserve">PBZ Bond fond </t>
  </si>
  <si>
    <t xml:space="preserve">Platinum Corporate Bond </t>
  </si>
  <si>
    <t xml:space="preserve">ZB aktiv UCITS fond  </t>
  </si>
  <si>
    <t xml:space="preserve">ZB bond UCITS fond  </t>
  </si>
  <si>
    <t xml:space="preserve">ZB BRIC+ UCITS fond </t>
  </si>
  <si>
    <t xml:space="preserve">ZB COUL 2023 UCITS fond </t>
  </si>
  <si>
    <t xml:space="preserve">ZB COUL 2024 UCITS fond </t>
  </si>
  <si>
    <t xml:space="preserve">ZB eplus </t>
  </si>
  <si>
    <t xml:space="preserve">ZB euroaktiv UCITS fond  </t>
  </si>
  <si>
    <t xml:space="preserve">ZB Future 2025 UCITS fond  </t>
  </si>
  <si>
    <t xml:space="preserve">ZB Future 2030 UCITS fond  </t>
  </si>
  <si>
    <t xml:space="preserve">ZB Future 2040 UCITS fond  </t>
  </si>
  <si>
    <t xml:space="preserve">ZB Future 2055 UCITS fond  </t>
  </si>
  <si>
    <t xml:space="preserve">ZB global UCITS fond  </t>
  </si>
  <si>
    <t xml:space="preserve">ZB plus UCITS fond  </t>
  </si>
  <si>
    <t xml:space="preserve">ZB Protect 2022 UCITS fond </t>
  </si>
  <si>
    <t xml:space="preserve">ZB trend UCITS fond  </t>
  </si>
  <si>
    <t>CROATIA OSIGURANJE 1000 A dobrovoljni mirovinski fond</t>
  </si>
  <si>
    <t>CROATIA OSIGURANJE 1000 C dobrovoljni mirovinski fond</t>
  </si>
  <si>
    <t>CROATIA OSIGURANJE dobrovoljni mirovinski fond</t>
  </si>
  <si>
    <t>AZ HKZP  zatvoreni dobrovoljni mirovinski fond</t>
  </si>
  <si>
    <t>NESTLÉ ZATVORENI DOBROVOLJNI MIROVINSKI FOND</t>
  </si>
  <si>
    <t>POLICIJSKI ZATVORENI DOBROVOLJNI MIROVINSKI FOND</t>
  </si>
  <si>
    <t>POŠTA ZATVORENI DOBROVOLJNI MIROVINSKI FOND</t>
  </si>
  <si>
    <t>BKS - leasing Croatia d.o.o.</t>
  </si>
  <si>
    <t>HETA Asset Resolution Hrvatska d.o.o.</t>
  </si>
  <si>
    <t>i4next leasing Croatia d.o.o.</t>
  </si>
  <si>
    <t>IMPULS-LEASING d.o.o.</t>
  </si>
  <si>
    <t>Mercedes-Benz Leasing Hrvatska d.o.o.</t>
  </si>
  <si>
    <t>PORSCHE LEASING d.o.o.</t>
  </si>
  <si>
    <t>CENTAR FAKTOR d.o.o.</t>
  </si>
  <si>
    <t>Dobit
(gubitak)
prije oporezivanja</t>
  </si>
  <si>
    <t>Tablica 6.</t>
  </si>
  <si>
    <t>Društvo</t>
  </si>
  <si>
    <t>Dobit (gubitak) prije oporezivanja</t>
  </si>
  <si>
    <t>DRUŠTVA ZA UPRAVLJANJE MIROVINSKIM FONDOVIMA</t>
  </si>
  <si>
    <t>Allianz ZB d.o.o. društvo za upravljanje obveznim i dobrovoljnim mirovinskim fondovima</t>
  </si>
  <si>
    <t>Erste d.o.o.-društvo za upravljanje obveznim i dobrovoljnim mirovinskim fondovima</t>
  </si>
  <si>
    <t>PBZ Croatia osiguranje d.d. za upravljanje obveznim mirovinskim fondovima</t>
  </si>
  <si>
    <t>Raiffeisen društvo za upravljanje obveznim i dobrovoljnim mirovinskim fondovima d.d.</t>
  </si>
  <si>
    <t>CROATIA osiguranje mirovinsko društvo za upravljanje dobrovoljnim mirovinskim fondom d.o.o.</t>
  </si>
  <si>
    <t>Ukupno društva za upravljanje mirovinskim fondovima</t>
  </si>
  <si>
    <t>Investitor A</t>
  </si>
  <si>
    <t>Investitor B</t>
  </si>
  <si>
    <t>Investitor C</t>
  </si>
  <si>
    <t>ZB eplus Klasa BE</t>
  </si>
  <si>
    <t>ZB eplus Klasa BK</t>
  </si>
  <si>
    <t>UKUPNO UCITS FONDOVI</t>
  </si>
  <si>
    <t>Fond</t>
  </si>
  <si>
    <t>Osnovni AIF-ovi s privatnom ponudom</t>
  </si>
  <si>
    <t>AP2</t>
  </si>
  <si>
    <t>APRIVATE</t>
  </si>
  <si>
    <t>Erste PB 1</t>
  </si>
  <si>
    <t>HMID PLUS</t>
  </si>
  <si>
    <t>ICAM Capital Private 1</t>
  </si>
  <si>
    <t>Inspire Private</t>
  </si>
  <si>
    <t>ZB Private World</t>
  </si>
  <si>
    <t>Ukupno osnovni AIF-ovi s privatnom ponudom</t>
  </si>
  <si>
    <t xml:space="preserve">Posebni AIF-ovi s privatnom ponudom </t>
  </si>
  <si>
    <t>AP3</t>
  </si>
  <si>
    <t>Anchor</t>
  </si>
  <si>
    <t>CGS Alpha</t>
  </si>
  <si>
    <t>CGS Beta</t>
  </si>
  <si>
    <t>CGS Gamma</t>
  </si>
  <si>
    <t>ICAM Capital Private 3</t>
  </si>
  <si>
    <t>ICAM Outfox Macro Income Fund</t>
  </si>
  <si>
    <t>ICAM Total Return</t>
  </si>
  <si>
    <t>Inspire Alpha</t>
  </si>
  <si>
    <t>Primus</t>
  </si>
  <si>
    <t>Ukupno posebni AIF-ovi s privatnom ponudom</t>
  </si>
  <si>
    <t>AIF-ovi rizičnog kapitala</t>
  </si>
  <si>
    <t>Honestas FGS</t>
  </si>
  <si>
    <t>Inspirio FGS</t>
  </si>
  <si>
    <t>Prosperus FGS</t>
  </si>
  <si>
    <t>Prosperus FGS II</t>
  </si>
  <si>
    <t>Quaestus Private Equity Kapital II FGS</t>
  </si>
  <si>
    <t>Ukupno AIF-ovi rizičnog kapitala</t>
  </si>
  <si>
    <t>Zatvoreni AIF-ovi s javnom ponudom</t>
  </si>
  <si>
    <t>Kapitalni zatvoreni investicijski fond d.d. s javnom ponudom</t>
  </si>
  <si>
    <t>Slavonski zatvoreni investicijski fond d.d.</t>
  </si>
  <si>
    <t>Ukupno zatvoreni AIF-ovi s javnom ponudom</t>
  </si>
  <si>
    <t>Ukupna
aktiva</t>
  </si>
  <si>
    <t xml:space="preserve">PRIVREMENI NEREVIDIRANI PODACI ZA INVESTICIJSKA DRUŠTVA, na dan 30. lipnja 2020. </t>
  </si>
  <si>
    <t>Aktiva na dan 30.06.2020.</t>
  </si>
  <si>
    <t xml:space="preserve">PRIVREMENI NEREVIDIRANI PODACI O STANJU PORTFELJA I SKRBNIŠTVA FINANCIJSKIH INSTRUMENATA, na dan 30. lipnja 2020. </t>
  </si>
  <si>
    <t>NEREVIDIRANI PODACI ZA DRUŠTVA ZA UPRAVLJANJE INVESTICIJSKIM FONDOVIMA, na dan 30. lipnja 2020.</t>
  </si>
  <si>
    <t>Ukupna aktiva 30.06.2020.</t>
  </si>
  <si>
    <t>Rast aktive u odnosu na 31.12.2019.</t>
  </si>
  <si>
    <t>-Dobit ili gubitak prije oporezivanja odnosi se na razdoblje od 01.01.-30.06.2020. godine</t>
  </si>
  <si>
    <t>NEREVIDIRANI PODACI ZA UCITS FONDOVE, na dan 30. lipnja 2020.</t>
  </si>
  <si>
    <t>Neto imovina fonda na dan 30.06.2020.</t>
  </si>
  <si>
    <t>Promjena neto imovine u odnosu na 31.12.2019.</t>
  </si>
  <si>
    <t>Cijena udjela na dan 30.06.2020.</t>
  </si>
  <si>
    <t>Promjena cijene udjela u odnosu na 31.12.2019.</t>
  </si>
  <si>
    <t>Dobitak (gubitak) od poslovanja odnosi se na razdoblje od 01.01.-30.06.2020. godine</t>
  </si>
  <si>
    <t>- Dobitak (gubitak) od poslovanja odnosi se na razdoblje od 01.01.-30.06.2020. godine</t>
  </si>
  <si>
    <t>-Dobit/gubitak prije oporezivanja odnosi se na razdoblje od 01.01.2019. do 30.06.2020. godine</t>
  </si>
  <si>
    <t>NEREVIDIRANI PODACI ZA DRUŠTVA ZA UPRAVLJANJE MIROVINSKIM FONDOVIMA, na dan 30. lipnja 2020.</t>
  </si>
  <si>
    <t>Ukupna aktiva 30.6.2020.</t>
  </si>
  <si>
    <t>Udio u ukupnoj aktivi 30.6.2020.</t>
  </si>
  <si>
    <t>Promjena u odnosu na 31.12.2019.</t>
  </si>
  <si>
    <t>NEREVIDIRANI PODACI ZA MIROVINSKE FONDOVE, na dan 30. lipnja 2020.</t>
  </si>
  <si>
    <t>Neto imovina fonda
30.06.2020.</t>
  </si>
  <si>
    <t>Udio u ukupnoj neto imovini 
30.06.2020.</t>
  </si>
  <si>
    <t>Vrijednost obračunske jedinice fonda na dan 30.06.2020.</t>
  </si>
  <si>
    <t>Prinos u razdoblju 31.12.2019.-30.06.2020.</t>
  </si>
  <si>
    <t>-Dobit od poslovanja odnosi se na razdoblje od 01.01.-30.06.2020. godine</t>
  </si>
  <si>
    <t>PRIVREMENI NEREVIDIRANI PODACI ZA TRŽIŠTE OSIGURANJA - ŽIVOTNA osiguranja, na dan 30. lipnja 2020.</t>
  </si>
  <si>
    <t>PRIVREMENI NEREVIDIRANI PODACI ZA TRŽIŠTE OSIGURANJA - NEŽIVOTNA osiguranja, na dan 30. lipnja 2020.</t>
  </si>
  <si>
    <t>PRIVREMENI NEREVIDIRANI PODACI ZA TRŽIŠTE OSIGURANJA - ukupno, na dan 30. lipnja 2020.</t>
  </si>
  <si>
    <t>NEREVIDIRANI PODACI ZA LEASING DRUŠTVA, na dan 30.06.2020</t>
  </si>
  <si>
    <t>NEREVIDIRANI PODACI ZA FAKTORING DRUŠTVA, na dan 30.06.2020.</t>
  </si>
  <si>
    <t xml:space="preserve">Hita-vrijednosnice d.d. </t>
  </si>
  <si>
    <t xml:space="preserve">Interkapital vrijednosni papiri d.o.o. </t>
  </si>
  <si>
    <t xml:space="preserve">N3 capital partners d.o.o. </t>
  </si>
  <si>
    <t xml:space="preserve">AGRAM LIFE osiguranje d.d. </t>
  </si>
  <si>
    <t xml:space="preserve">Allianz Hrvatska d.d. </t>
  </si>
  <si>
    <t xml:space="preserve">GENERALI OSIGURANJE d.d. </t>
  </si>
  <si>
    <t xml:space="preserve">GRAWE Hrvatska d.d. </t>
  </si>
  <si>
    <t xml:space="preserve">MERKUR OSIGURANJE d.d. </t>
  </si>
  <si>
    <t xml:space="preserve">OTP Osiguranje d.d. </t>
  </si>
  <si>
    <t xml:space="preserve">TRIGLAV OSIGURANJE d. d. </t>
  </si>
  <si>
    <t xml:space="preserve">UNIQA osiguranje d.d. </t>
  </si>
  <si>
    <t xml:space="preserve">Wiener osiguranje Vienna Insurance Group d.d. </t>
  </si>
  <si>
    <t xml:space="preserve">Wüstenrot životno osiguranje d.d. </t>
  </si>
  <si>
    <t xml:space="preserve">ADRIATIC OSIGURANJE d.d. </t>
  </si>
  <si>
    <t xml:space="preserve">CROATIA osiguranje d.d. </t>
  </si>
  <si>
    <t xml:space="preserve">HOK - OSIGURANJE d.d. </t>
  </si>
  <si>
    <t xml:space="preserve">Hrvatsko kreditno osiguranje d.d. </t>
  </si>
  <si>
    <t>Allianz Hrvatska d.d.</t>
  </si>
  <si>
    <t xml:space="preserve">EUROHERC osiguranje d.d. </t>
  </si>
  <si>
    <t>AGRAM LEASING d.o.o.</t>
  </si>
  <si>
    <t xml:space="preserve">ALD Automotive d.o.o. </t>
  </si>
  <si>
    <t>Erste &amp; Steiermärkische S-Leasing d.o.o.</t>
  </si>
  <si>
    <t>OTP Leasing d.d.</t>
  </si>
  <si>
    <t>PBZ-LEASING d.o.o.</t>
  </si>
  <si>
    <t xml:space="preserve">SCANIA CREDIT HRVATSKA d.o.o. </t>
  </si>
  <si>
    <t>Volvo Financial Services leasing d.o.o.</t>
  </si>
  <si>
    <t>ADRIATIC ZAGREB FACTORING d.o.o.</t>
  </si>
  <si>
    <t>ESC Factoring d.o.o.</t>
  </si>
  <si>
    <t>UXOR GRUPA d.o.o.</t>
  </si>
  <si>
    <t>PRIVREMENI NEREVIDIRANI PODACI NA DAN 30. LIPNJA 2020. GODINE</t>
  </si>
  <si>
    <t xml:space="preserve">NEREVIDIRANI PODACI ZA INVESTICIJSKA DRUŠTVA, na dan 30. lipnja 2020. </t>
  </si>
  <si>
    <t xml:space="preserve">PRIVREMENI NEREVIDIRANI PODACI O STANJU PORTFELJA I SKRBNIŠTVA FINANCIJSKIH INSTRUMENATA, na dan 30.lipnja 2020. </t>
  </si>
  <si>
    <t xml:space="preserve">NEREVIDIRANI PODACI ZA DRUŠTVA ZA UPRAVLJANJE INVESTICIJSKIM FONDOVIMA, na dan 30. lipnja 2020. </t>
  </si>
  <si>
    <t xml:space="preserve">NEREVIDIRANI PODACI ZA UCITS FONDOVE, na dan 30. lipnja 2020. </t>
  </si>
  <si>
    <t xml:space="preserve">NEREVIDIRANI PODACI ZA ALTERNATIVNE INVESTICIJSKE FONDOVE, na dan 30. lipnja 2020. </t>
  </si>
  <si>
    <t xml:space="preserve">NEREVIDIRANI PODACI ZA DRUŠTVA ZA UPRAVLJANJE MIROVINSKIM FONDOVIMA, na dan 30. lipnja 2020. </t>
  </si>
  <si>
    <t xml:space="preserve">NEREVIDIRANI PODACI ZA MIROVINSKE FONDOVE, na dan 30. lipnja 2020. </t>
  </si>
  <si>
    <t xml:space="preserve">NEREVIDIRANI PODACI ZA TRŽIŠTE OSIGURANJA - ŽIVOTNA osiguranja, na dan 30. lipnja 2020. </t>
  </si>
  <si>
    <t xml:space="preserve">NEREVIDIRANI PODACI ZA TRŽIŠTE OSIGURANJA - NEŽIVOTNA osiguranja, na dan 30. lipnja 2020. </t>
  </si>
  <si>
    <t xml:space="preserve">NEREVIDIRANI PODACI ZA TRŽIŠTE OSIGURANJA - ukupno, na dan 30. lipnja 2020. </t>
  </si>
  <si>
    <t xml:space="preserve">NEREVIDIRANI PODACI ZA LEASING DRUŠTVA, na dan 30. lipnja 2020. </t>
  </si>
  <si>
    <t xml:space="preserve">NEREVIDIRANI PODACI ZA FAKTORING DRUŠTVA, na dan 30. lipnja 2020. </t>
  </si>
  <si>
    <t>AZ A1 zatvoreni dobrovoljni mirovinski fond</t>
  </si>
  <si>
    <t>Zatvoreni dobrovoljni mirovinski fond FINE</t>
  </si>
  <si>
    <t>Ukupno dobrovoljni mirovinski fondovi</t>
  </si>
  <si>
    <t>FIMA INVEST D.O.O.</t>
  </si>
  <si>
    <t>GLOBAL INVEST D.O.O.</t>
  </si>
  <si>
    <t>RAIFFEISEN INVEST D.O.O.</t>
  </si>
  <si>
    <t>Fond za stabilnost</t>
  </si>
  <si>
    <t>InterCapital Euro Area Bond</t>
  </si>
  <si>
    <t>Klasa D</t>
  </si>
  <si>
    <t/>
  </si>
  <si>
    <t>Triglav Emerging Bond</t>
  </si>
  <si>
    <t>Triglav Multicash</t>
  </si>
  <si>
    <t>Triglav Special Opportunity</t>
  </si>
  <si>
    <t>ZB bond 2024 USD</t>
  </si>
  <si>
    <t>ZB global 20</t>
  </si>
  <si>
    <t>ZB Invest Funds – ZB Bridge</t>
  </si>
  <si>
    <t>A1</t>
  </si>
  <si>
    <t>Allianz Equity</t>
  </si>
  <si>
    <t>Allianz Portfolio</t>
  </si>
  <si>
    <t>Auctor Plus</t>
  </si>
  <si>
    <t>CAPITAL BREEDER</t>
  </si>
  <si>
    <t>Erste Adriatic Bond</t>
  </si>
  <si>
    <t>Erste Adriatic Equity</t>
  </si>
  <si>
    <t>Erste Adriatic Multi Asset</t>
  </si>
  <si>
    <t>Erste Conservative</t>
  </si>
  <si>
    <t>Erste E-Conservative</t>
  </si>
  <si>
    <t>FWR Multi-Asset Strategy I</t>
  </si>
  <si>
    <t>Generali Balanced</t>
  </si>
  <si>
    <t>Generali BRIC</t>
  </si>
  <si>
    <t>Generali Energija</t>
  </si>
  <si>
    <t>Generali Europa</t>
  </si>
  <si>
    <t>Generali Flow</t>
  </si>
  <si>
    <t xml:space="preserve">Generali Nova Europa </t>
  </si>
  <si>
    <t>Generali Plus</t>
  </si>
  <si>
    <t>Generali Prvi izbor</t>
  </si>
  <si>
    <t>Generali Victoria</t>
  </si>
  <si>
    <t>HPB Bond Plus fond</t>
  </si>
  <si>
    <t>HPB Dionički</t>
  </si>
  <si>
    <t>HPB Global</t>
  </si>
  <si>
    <t>HPB Obveznički</t>
  </si>
  <si>
    <t>OTP ABSOLUTE</t>
  </si>
  <si>
    <t>OTP e-start</t>
  </si>
  <si>
    <t>OTP INDEKSNI</t>
  </si>
  <si>
    <t xml:space="preserve">OTP MERIDIAN 20 </t>
  </si>
  <si>
    <t>OTP MULTI 2</t>
  </si>
  <si>
    <t>OTP MULTI</t>
  </si>
  <si>
    <t>OTP MULTI USD</t>
  </si>
  <si>
    <t>OTP SHORT-TERM BOND</t>
  </si>
  <si>
    <t>OTP start</t>
  </si>
  <si>
    <t>OTP uravnoteženi</t>
  </si>
  <si>
    <t>PBZ Conservative 10</t>
  </si>
  <si>
    <t>PBZ Dollar Bond</t>
  </si>
  <si>
    <t xml:space="preserve">PBZ Dollar Bond 2 </t>
  </si>
  <si>
    <t>PBZ D-START</t>
  </si>
  <si>
    <t>PBZ Equity</t>
  </si>
  <si>
    <t>PBZ Euro Short Term Bond</t>
  </si>
  <si>
    <t>PBZ Flexible 30</t>
  </si>
  <si>
    <t>PBZ Global</t>
  </si>
  <si>
    <t>PBZ International Multi Asset</t>
  </si>
  <si>
    <t>PBZ Short term bond</t>
  </si>
  <si>
    <t>PBZ START</t>
  </si>
  <si>
    <t>Platinum Blue Chip</t>
  </si>
  <si>
    <t>Platinum Global Opportunity</t>
  </si>
  <si>
    <t>Raiffeisen Classic</t>
  </si>
  <si>
    <t>Raiffeisen Dynamic</t>
  </si>
  <si>
    <t>Raiffeisen Eurski Val 2025 Bond</t>
  </si>
  <si>
    <t>Raiffeisen Flexi Euro kratkoročni obveznički</t>
  </si>
  <si>
    <t>Raiffeisen Flexi Kuna kratkoročni obveznički</t>
  </si>
  <si>
    <t>Raiffeisen Flexi USD kratkoročni obveznički</t>
  </si>
  <si>
    <t>Raiffeisen Fund Conservative*</t>
  </si>
  <si>
    <t>Raiffeisen Global Equities</t>
  </si>
  <si>
    <t>Raiffeisen Harmonic</t>
  </si>
  <si>
    <t>Raiffeisen USD 2021 Bond</t>
  </si>
  <si>
    <t>USA BLUE CHIP</t>
  </si>
  <si>
    <t>YOU INVEST Active</t>
  </si>
  <si>
    <t>YOU INVEST Balanced</t>
  </si>
  <si>
    <t>YOU INVEST Solid</t>
  </si>
  <si>
    <t>* Za Raiffeisen Fund Conservative poslovna godina je različita od kalendarske, pa se podatak o dobiti odnosi na 31.01.2020.</t>
  </si>
  <si>
    <t>Erste PB2</t>
  </si>
  <si>
    <t>ICAM Capital Private 2</t>
  </si>
  <si>
    <t>Generali Absolute</t>
  </si>
  <si>
    <t>Generali Value</t>
  </si>
  <si>
    <t>Passive Digital Asset</t>
  </si>
  <si>
    <t>MWM 1</t>
  </si>
  <si>
    <t>MWM 2</t>
  </si>
  <si>
    <t>MWM Infinity Alpha</t>
  </si>
  <si>
    <t>Zatvoreni investicijski fond s javnom ponudom Breza d.d.</t>
  </si>
  <si>
    <t xml:space="preserve">  Fond Proprius d.d. započeo je sa likvidacijom imovine 28.04.2019. s neto imovinom od 56.811.862 HRK.</t>
  </si>
  <si>
    <t xml:space="preserve">ALLIANZ INVEST D.O.O. </t>
  </si>
  <si>
    <t xml:space="preserve">ALTERNATIVE INVEST D.O.O. </t>
  </si>
  <si>
    <t xml:space="preserve">AUCTOR INVEST D.O.O. </t>
  </si>
  <si>
    <t xml:space="preserve">ERSTE ASSET MANAGEMENT DRUŠTVO D.O.O. </t>
  </si>
  <si>
    <t xml:space="preserve">GENERALI INVESTMENTS D.O.O. </t>
  </si>
  <si>
    <t>HPB INVEST, D.O.O.</t>
  </si>
  <si>
    <t>INTERCAPITAL ASSET MANAGEMENT D.O.O.</t>
  </si>
  <si>
    <t xml:space="preserve">OTP INVEST D.O.O. </t>
  </si>
  <si>
    <t xml:space="preserve">PBZ INVEST D.O.O. </t>
  </si>
  <si>
    <t xml:space="preserve">PLATINUM INVEST D.O.O. </t>
  </si>
  <si>
    <t>SQ CAPITAL D.O.O.</t>
  </si>
  <si>
    <t xml:space="preserve">ZB INVEST D.O.O. </t>
  </si>
  <si>
    <t xml:space="preserve">CGS CAPITAL D.O.O. </t>
  </si>
  <si>
    <t xml:space="preserve">FEELSGOOD CAPITAL PARTNERS D.O.O. </t>
  </si>
  <si>
    <t xml:space="preserve">GRIFFON ASSET MANAGEMENT D.O.O. </t>
  </si>
  <si>
    <t xml:space="preserve">HRVATSKO MIROVINSKO INVESTICIJSKO DRUŠTVO D.O.O. </t>
  </si>
  <si>
    <t xml:space="preserve">INSPIRE INVESTMENTS D.O.O. </t>
  </si>
  <si>
    <t xml:space="preserve">INVERA EQUITY PARTNERI D.O.O., </t>
  </si>
  <si>
    <t xml:space="preserve">MAVERICK WEALTH MANAGEMENT D.O.O. </t>
  </si>
  <si>
    <t xml:space="preserve">PROSPERUS - INVEST D.O.O. </t>
  </si>
  <si>
    <t xml:space="preserve">QUAESTUS PRIVATE EQUITY D.O.O. </t>
  </si>
  <si>
    <t>NEREVIDIRANI PODACI ZA ALTERNATIVNE INVESTICIJSKE FONDOVE, na dan 30. lipnja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</si>
</sst>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;[Red]#,##0"/>
    <numFmt numFmtId="165" formatCode="0.0%"/>
    <numFmt numFmtId="166" formatCode="#,###"/>
    <numFmt numFmtId="167" formatCode="0.0%;\-0.0%;;"/>
    <numFmt numFmtId="168" formatCode="#,###;\-#,###"/>
    <numFmt numFmtId="169" formatCode="#,##0.00\ _k_n"/>
    <numFmt numFmtId="170" formatCode="0.0000"/>
  </numFmts>
  <fonts count="5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u/>
      <sz val="10"/>
      <color indexed="12"/>
      <name val="Arial"/>
      <family val="2"/>
    </font>
    <font>
      <sz val="10"/>
      <name val="Arial"/>
      <family val="2"/>
      <charset val="238"/>
    </font>
    <font>
      <b/>
      <u/>
      <sz val="12"/>
      <color indexed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2"/>
      <name val="Arial CE"/>
      <charset val="238"/>
    </font>
    <font>
      <b/>
      <sz val="8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</font>
    <font>
      <sz val="8"/>
      <color theme="1"/>
      <name val="Arial"/>
      <family val="2"/>
      <charset val="238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7"/>
      <name val="Arial"/>
      <family val="2"/>
      <charset val="238"/>
    </font>
    <font>
      <sz val="8"/>
      <name val="Tahoma"/>
      <family val="2"/>
      <charset val="238"/>
    </font>
    <font>
      <b/>
      <sz val="8"/>
      <color rgb="FFFF0000"/>
      <name val="Arial"/>
      <family val="2"/>
      <charset val="238"/>
    </font>
    <font>
      <sz val="8"/>
      <color indexed="10"/>
      <name val="Arial"/>
      <family val="2"/>
      <charset val="238"/>
    </font>
    <font>
      <b/>
      <sz val="10"/>
      <name val="Arial"/>
      <family val="2"/>
    </font>
    <font>
      <sz val="8"/>
      <name val="Tahoma"/>
      <family val="2"/>
    </font>
    <font>
      <sz val="10"/>
      <name val="Tahoma"/>
      <family val="2"/>
    </font>
    <font>
      <b/>
      <sz val="8"/>
      <name val="Tahoma"/>
      <family val="2"/>
    </font>
    <font>
      <sz val="7"/>
      <name val="Tahoma"/>
      <family val="2"/>
    </font>
    <font>
      <sz val="10"/>
      <color indexed="8"/>
      <name val="Arial"/>
      <family val="2"/>
    </font>
    <font>
      <b/>
      <sz val="8"/>
      <color rgb="FFFF0000"/>
      <name val="Tahoma"/>
      <family val="2"/>
    </font>
    <font>
      <sz val="10"/>
      <color rgb="FF00000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9"/>
      <name val="Arial"/>
      <family val="2"/>
    </font>
    <font>
      <b/>
      <i/>
      <sz val="8"/>
      <color indexed="10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7"/>
      <name val="Arial"/>
      <family val="2"/>
      <charset val="238"/>
    </font>
    <font>
      <sz val="8"/>
      <color indexed="8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8"/>
      <name val="Arial"/>
      <family val="2"/>
    </font>
    <font>
      <b/>
      <i/>
      <sz val="8"/>
      <color theme="1"/>
      <name val="Arial"/>
      <family val="2"/>
    </font>
    <font>
      <sz val="10"/>
      <color theme="1"/>
      <name val="Arial"/>
      <family val="2"/>
      <charset val="238"/>
    </font>
    <font>
      <sz val="8"/>
      <color indexed="8"/>
      <name val="Arial"/>
      <family val="2"/>
    </font>
    <font>
      <b/>
      <sz val="9"/>
      <name val="Arial"/>
      <family val="2"/>
      <charset val="238"/>
    </font>
    <font>
      <sz val="8"/>
      <name val="Arial CE"/>
      <charset val="238"/>
    </font>
    <font>
      <b/>
      <sz val="9"/>
      <color theme="1"/>
      <name val="Arial"/>
      <family val="2"/>
    </font>
    <font>
      <b/>
      <sz val="10"/>
      <color rgb="FFFF0000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</font>
    <font>
      <sz val="8"/>
      <color indexed="8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rgb="FFCCFFFF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7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8" fillId="0" borderId="0"/>
    <xf numFmtId="0" fontId="8" fillId="0" borderId="0"/>
    <xf numFmtId="0" fontId="10" fillId="0" borderId="0"/>
    <xf numFmtId="0" fontId="6" fillId="0" borderId="0"/>
    <xf numFmtId="0" fontId="4" fillId="0" borderId="0"/>
    <xf numFmtId="0" fontId="1" fillId="0" borderId="0"/>
    <xf numFmtId="0" fontId="21" fillId="0" borderId="0"/>
    <xf numFmtId="9" fontId="6" fillId="0" borderId="0" applyFont="0" applyFill="0" applyBorder="0" applyAlignment="0" applyProtection="0"/>
    <xf numFmtId="0" fontId="6" fillId="0" borderId="0"/>
    <xf numFmtId="0" fontId="31" fillId="0" borderId="0"/>
    <xf numFmtId="0" fontId="33" fillId="0" borderId="0">
      <alignment vertical="top"/>
    </xf>
    <xf numFmtId="0" fontId="6" fillId="0" borderId="0"/>
    <xf numFmtId="0" fontId="7" fillId="0" borderId="0"/>
    <xf numFmtId="0" fontId="31" fillId="0" borderId="0"/>
    <xf numFmtId="0" fontId="31" fillId="0" borderId="0">
      <alignment vertical="top"/>
    </xf>
    <xf numFmtId="0" fontId="6" fillId="0" borderId="0"/>
    <xf numFmtId="0" fontId="2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8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9" fillId="2" borderId="6" xfId="4" applyFont="1" applyFill="1" applyBorder="1" applyAlignment="1">
      <alignment horizontal="center" vertical="center" wrapText="1"/>
    </xf>
    <xf numFmtId="0" fontId="9" fillId="2" borderId="7" xfId="4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9" xfId="4" applyFont="1" applyFill="1" applyBorder="1" applyAlignment="1">
      <alignment vertical="center"/>
    </xf>
    <xf numFmtId="0" fontId="9" fillId="2" borderId="7" xfId="4" applyFont="1" applyFill="1" applyBorder="1" applyAlignment="1">
      <alignment vertical="center"/>
    </xf>
    <xf numFmtId="0" fontId="9" fillId="0" borderId="0" xfId="4" applyFont="1" applyFill="1" applyBorder="1" applyAlignment="1">
      <alignment horizontal="left" vertical="center"/>
    </xf>
    <xf numFmtId="3" fontId="9" fillId="0" borderId="0" xfId="4" applyNumberFormat="1" applyFont="1" applyFill="1" applyBorder="1" applyAlignment="1">
      <alignment vertical="center"/>
    </xf>
    <xf numFmtId="3" fontId="9" fillId="0" borderId="0" xfId="4" applyNumberFormat="1" applyFont="1" applyFill="1" applyBorder="1" applyAlignment="1">
      <alignment horizontal="center" vertical="center"/>
    </xf>
    <xf numFmtId="0" fontId="17" fillId="0" borderId="0" xfId="3" applyFont="1" applyAlignment="1">
      <alignment vertical="center"/>
    </xf>
    <xf numFmtId="0" fontId="18" fillId="0" borderId="0" xfId="8" applyFont="1" applyAlignment="1">
      <alignment vertical="center"/>
    </xf>
    <xf numFmtId="0" fontId="19" fillId="0" borderId="0" xfId="8" applyFont="1" applyAlignment="1">
      <alignment vertical="center"/>
    </xf>
    <xf numFmtId="0" fontId="20" fillId="0" borderId="0" xfId="8" applyFont="1" applyAlignment="1">
      <alignment vertical="center"/>
    </xf>
    <xf numFmtId="0" fontId="13" fillId="0" borderId="0" xfId="2" applyFont="1" applyFill="1" applyAlignment="1">
      <alignment vertical="center"/>
    </xf>
    <xf numFmtId="0" fontId="12" fillId="2" borderId="6" xfId="4" applyFont="1" applyFill="1" applyBorder="1" applyAlignment="1">
      <alignment horizontal="center" vertical="center" wrapText="1"/>
    </xf>
    <xf numFmtId="0" fontId="19" fillId="5" borderId="6" xfId="8" applyFont="1" applyFill="1" applyBorder="1" applyAlignment="1">
      <alignment horizontal="center" vertical="center"/>
    </xf>
    <xf numFmtId="0" fontId="18" fillId="4" borderId="8" xfId="8" applyFont="1" applyFill="1" applyBorder="1" applyAlignment="1">
      <alignment horizontal="center" vertical="center"/>
    </xf>
    <xf numFmtId="0" fontId="18" fillId="4" borderId="8" xfId="8" applyFont="1" applyFill="1" applyBorder="1" applyAlignment="1">
      <alignment vertical="center"/>
    </xf>
    <xf numFmtId="0" fontId="18" fillId="4" borderId="3" xfId="8" applyFont="1" applyFill="1" applyBorder="1" applyAlignment="1">
      <alignment horizontal="center" vertical="center"/>
    </xf>
    <xf numFmtId="0" fontId="18" fillId="4" borderId="3" xfId="8" applyFont="1" applyFill="1" applyBorder="1" applyAlignment="1">
      <alignment vertical="center"/>
    </xf>
    <xf numFmtId="0" fontId="18" fillId="4" borderId="10" xfId="8" applyFont="1" applyFill="1" applyBorder="1" applyAlignment="1">
      <alignment horizontal="center" vertical="center"/>
    </xf>
    <xf numFmtId="0" fontId="18" fillId="4" borderId="10" xfId="8" applyFont="1" applyFill="1" applyBorder="1" applyAlignment="1">
      <alignment vertical="center"/>
    </xf>
    <xf numFmtId="0" fontId="19" fillId="5" borderId="6" xfId="8" applyFont="1" applyFill="1" applyBorder="1" applyAlignment="1">
      <alignment vertical="center"/>
    </xf>
    <xf numFmtId="164" fontId="19" fillId="5" borderId="6" xfId="8" applyNumberFormat="1" applyFont="1" applyFill="1" applyBorder="1" applyAlignment="1">
      <alignment horizontal="right" vertical="center"/>
    </xf>
    <xf numFmtId="0" fontId="18" fillId="0" borderId="0" xfId="8" applyFont="1" applyBorder="1" applyAlignment="1">
      <alignment vertical="center"/>
    </xf>
    <xf numFmtId="0" fontId="12" fillId="2" borderId="11" xfId="4" applyFont="1" applyFill="1" applyBorder="1" applyAlignment="1">
      <alignment horizontal="center" vertical="center" wrapText="1"/>
    </xf>
    <xf numFmtId="0" fontId="12" fillId="2" borderId="8" xfId="4" applyFont="1" applyFill="1" applyBorder="1" applyAlignment="1">
      <alignment horizontal="center" vertical="center" wrapText="1"/>
    </xf>
    <xf numFmtId="0" fontId="13" fillId="0" borderId="0" xfId="4" applyFont="1" applyFill="1" applyAlignment="1">
      <alignment vertical="center"/>
    </xf>
    <xf numFmtId="0" fontId="13" fillId="0" borderId="0" xfId="5" applyFont="1" applyFill="1" applyAlignment="1">
      <alignment vertical="center"/>
    </xf>
    <xf numFmtId="165" fontId="13" fillId="0" borderId="0" xfId="10" applyNumberFormat="1" applyFont="1" applyFill="1" applyAlignment="1">
      <alignment vertical="center"/>
    </xf>
    <xf numFmtId="0" fontId="29" fillId="2" borderId="11" xfId="4" applyFont="1" applyFill="1" applyBorder="1" applyAlignment="1">
      <alignment horizontal="center" vertical="center" wrapText="1"/>
    </xf>
    <xf numFmtId="0" fontId="29" fillId="2" borderId="8" xfId="4" applyFont="1" applyFill="1" applyBorder="1" applyAlignment="1">
      <alignment horizontal="center" vertical="center" wrapText="1"/>
    </xf>
    <xf numFmtId="0" fontId="27" fillId="0" borderId="1" xfId="12" applyFont="1" applyFill="1" applyBorder="1" applyAlignment="1">
      <alignment vertical="center"/>
    </xf>
    <xf numFmtId="166" fontId="27" fillId="0" borderId="1" xfId="12" applyNumberFormat="1" applyFont="1" applyFill="1" applyBorder="1" applyAlignment="1">
      <alignment horizontal="right" vertical="center" wrapText="1"/>
    </xf>
    <xf numFmtId="168" fontId="27" fillId="0" borderId="1" xfId="12" applyNumberFormat="1" applyFont="1" applyFill="1" applyBorder="1" applyAlignment="1">
      <alignment horizontal="right" vertical="center"/>
    </xf>
    <xf numFmtId="0" fontId="27" fillId="0" borderId="3" xfId="12" applyFont="1" applyFill="1" applyBorder="1" applyAlignment="1">
      <alignment vertical="center"/>
    </xf>
    <xf numFmtId="166" fontId="27" fillId="0" borderId="3" xfId="12" applyNumberFormat="1" applyFont="1" applyFill="1" applyBorder="1" applyAlignment="1">
      <alignment horizontal="right" vertical="center" wrapText="1"/>
    </xf>
    <xf numFmtId="168" fontId="27" fillId="0" borderId="3" xfId="12" applyNumberFormat="1" applyFont="1" applyFill="1" applyBorder="1" applyAlignment="1">
      <alignment horizontal="right" vertical="center" wrapText="1"/>
    </xf>
    <xf numFmtId="166" fontId="13" fillId="0" borderId="1" xfId="12" applyNumberFormat="1" applyFont="1" applyFill="1" applyBorder="1" applyAlignment="1">
      <alignment horizontal="right" vertical="center" wrapText="1"/>
    </xf>
    <xf numFmtId="168" fontId="13" fillId="0" borderId="1" xfId="12" applyNumberFormat="1" applyFont="1" applyFill="1" applyBorder="1" applyAlignment="1">
      <alignment horizontal="right" vertical="center" wrapText="1"/>
    </xf>
    <xf numFmtId="165" fontId="4" fillId="0" borderId="0" xfId="10" applyNumberFormat="1" applyFont="1" applyAlignment="1">
      <alignment vertical="center"/>
    </xf>
    <xf numFmtId="166" fontId="13" fillId="0" borderId="3" xfId="12" applyNumberFormat="1" applyFont="1" applyFill="1" applyBorder="1" applyAlignment="1">
      <alignment horizontal="right" vertical="center" wrapText="1"/>
    </xf>
    <xf numFmtId="168" fontId="13" fillId="0" borderId="3" xfId="12" applyNumberFormat="1" applyFont="1" applyFill="1" applyBorder="1" applyAlignment="1">
      <alignment horizontal="right" vertical="center" wrapText="1"/>
    </xf>
    <xf numFmtId="0" fontId="13" fillId="0" borderId="3" xfId="12" applyFont="1" applyFill="1" applyBorder="1" applyAlignment="1">
      <alignment vertical="center"/>
    </xf>
    <xf numFmtId="0" fontId="12" fillId="2" borderId="6" xfId="16" applyFont="1" applyFill="1" applyBorder="1" applyAlignment="1">
      <alignment horizontal="center" vertical="center" wrapText="1"/>
    </xf>
    <xf numFmtId="0" fontId="12" fillId="2" borderId="6" xfId="15" applyFont="1" applyFill="1" applyBorder="1" applyAlignment="1">
      <alignment horizontal="center" vertical="center" wrapText="1"/>
    </xf>
    <xf numFmtId="0" fontId="22" fillId="0" borderId="8" xfId="16" applyFont="1" applyFill="1" applyBorder="1" applyAlignment="1">
      <alignment horizontal="center" vertical="center"/>
    </xf>
    <xf numFmtId="0" fontId="12" fillId="0" borderId="0" xfId="15" applyFont="1" applyFill="1" applyBorder="1" applyAlignment="1">
      <alignment vertical="center"/>
    </xf>
    <xf numFmtId="3" fontId="12" fillId="0" borderId="0" xfId="15" applyNumberFormat="1" applyFont="1" applyFill="1" applyBorder="1" applyAlignment="1">
      <alignment vertical="center"/>
    </xf>
    <xf numFmtId="165" fontId="12" fillId="0" borderId="0" xfId="10" applyNumberFormat="1" applyFont="1" applyFill="1" applyBorder="1" applyAlignment="1">
      <alignment vertical="center"/>
    </xf>
    <xf numFmtId="3" fontId="12" fillId="0" borderId="0" xfId="15" applyNumberFormat="1" applyFont="1" applyFill="1" applyBorder="1" applyAlignment="1" applyProtection="1">
      <alignment vertical="center" wrapText="1"/>
      <protection hidden="1"/>
    </xf>
    <xf numFmtId="3" fontId="35" fillId="0" borderId="0" xfId="15" applyNumberFormat="1" applyFont="1" applyFill="1" applyBorder="1" applyAlignment="1" applyProtection="1">
      <alignment vertical="center" wrapText="1"/>
      <protection hidden="1"/>
    </xf>
    <xf numFmtId="0" fontId="13" fillId="0" borderId="0" xfId="15" applyFont="1" applyAlignment="1">
      <alignment vertical="center"/>
    </xf>
    <xf numFmtId="0" fontId="11" fillId="0" borderId="0" xfId="2" applyFont="1" applyFill="1" applyAlignment="1">
      <alignment vertical="center"/>
    </xf>
    <xf numFmtId="0" fontId="13" fillId="0" borderId="0" xfId="15" applyFont="1" applyFill="1" applyAlignment="1">
      <alignment vertical="center"/>
    </xf>
    <xf numFmtId="0" fontId="26" fillId="0" borderId="0" xfId="3" applyFont="1" applyAlignment="1">
      <alignment vertical="center"/>
    </xf>
    <xf numFmtId="0" fontId="12" fillId="0" borderId="0" xfId="15" applyFont="1" applyAlignment="1">
      <alignment vertical="center"/>
    </xf>
    <xf numFmtId="0" fontId="16" fillId="0" borderId="0" xfId="15" applyFont="1" applyAlignment="1">
      <alignment horizontal="right" vertical="center"/>
    </xf>
    <xf numFmtId="0" fontId="13" fillId="0" borderId="0" xfId="15" applyFont="1" applyFill="1" applyAlignment="1">
      <alignment horizontal="left" vertical="center"/>
    </xf>
    <xf numFmtId="0" fontId="12" fillId="0" borderId="0" xfId="15" applyFont="1" applyFill="1" applyAlignment="1">
      <alignment vertical="center"/>
    </xf>
    <xf numFmtId="0" fontId="13" fillId="0" borderId="0" xfId="5" applyFont="1" applyFill="1"/>
    <xf numFmtId="0" fontId="12" fillId="0" borderId="0" xfId="4" applyFont="1" applyFill="1"/>
    <xf numFmtId="0" fontId="13" fillId="0" borderId="0" xfId="4" applyFont="1" applyFill="1"/>
    <xf numFmtId="0" fontId="11" fillId="4" borderId="9" xfId="4" applyFont="1" applyFill="1" applyBorder="1" applyAlignment="1">
      <alignment vertical="center"/>
    </xf>
    <xf numFmtId="2" fontId="36" fillId="0" borderId="0" xfId="4" applyNumberFormat="1" applyFont="1" applyFill="1" applyBorder="1" applyAlignment="1">
      <alignment vertical="center"/>
    </xf>
    <xf numFmtId="2" fontId="36" fillId="0" borderId="0" xfId="4" applyNumberFormat="1" applyFont="1" applyFill="1" applyBorder="1" applyAlignment="1">
      <alignment horizontal="center" vertical="center"/>
    </xf>
    <xf numFmtId="3" fontId="36" fillId="0" borderId="0" xfId="4" applyNumberFormat="1" applyFont="1" applyFill="1" applyBorder="1" applyAlignment="1">
      <alignment vertical="center"/>
    </xf>
    <xf numFmtId="3" fontId="36" fillId="0" borderId="0" xfId="4" applyNumberFormat="1" applyFont="1" applyFill="1" applyBorder="1" applyAlignment="1">
      <alignment horizontal="center" vertical="center"/>
    </xf>
    <xf numFmtId="0" fontId="21" fillId="0" borderId="0" xfId="9" applyAlignment="1">
      <alignment vertical="center"/>
    </xf>
    <xf numFmtId="0" fontId="13" fillId="0" borderId="0" xfId="9" applyFont="1" applyFill="1" applyAlignment="1">
      <alignment vertical="center"/>
    </xf>
    <xf numFmtId="0" fontId="22" fillId="0" borderId="7" xfId="9" applyFont="1" applyFill="1" applyBorder="1" applyAlignment="1">
      <alignment horizontal="center" vertical="center"/>
    </xf>
    <xf numFmtId="0" fontId="22" fillId="0" borderId="6" xfId="9" applyFont="1" applyFill="1" applyBorder="1" applyAlignment="1">
      <alignment horizontal="center" vertical="center"/>
    </xf>
    <xf numFmtId="0" fontId="22" fillId="0" borderId="0" xfId="9" applyFont="1" applyFill="1" applyAlignment="1">
      <alignment horizontal="center" vertical="center"/>
    </xf>
    <xf numFmtId="0" fontId="13" fillId="0" borderId="1" xfId="9" applyFont="1" applyFill="1" applyBorder="1" applyAlignment="1">
      <alignment horizontal="center" vertical="center"/>
    </xf>
    <xf numFmtId="0" fontId="23" fillId="0" borderId="1" xfId="9" applyNumberFormat="1" applyFont="1" applyBorder="1" applyAlignment="1">
      <alignment vertical="center"/>
    </xf>
    <xf numFmtId="3" fontId="23" fillId="0" borderId="1" xfId="9" applyNumberFormat="1" applyFont="1" applyFill="1" applyBorder="1" applyAlignment="1">
      <alignment vertical="center"/>
    </xf>
    <xf numFmtId="165" fontId="23" fillId="0" borderId="3" xfId="9" applyNumberFormat="1" applyFont="1" applyFill="1" applyBorder="1" applyAlignment="1">
      <alignment horizontal="right" vertical="center"/>
    </xf>
    <xf numFmtId="0" fontId="13" fillId="0" borderId="3" xfId="9" applyFont="1" applyFill="1" applyBorder="1" applyAlignment="1">
      <alignment horizontal="center" vertical="center"/>
    </xf>
    <xf numFmtId="0" fontId="23" fillId="0" borderId="3" xfId="9" applyNumberFormat="1" applyFont="1" applyBorder="1" applyAlignment="1">
      <alignment vertical="center"/>
    </xf>
    <xf numFmtId="3" fontId="23" fillId="0" borderId="3" xfId="9" applyNumberFormat="1" applyFont="1" applyFill="1" applyBorder="1" applyAlignment="1">
      <alignment vertical="center"/>
    </xf>
    <xf numFmtId="0" fontId="9" fillId="2" borderId="5" xfId="9" applyFont="1" applyFill="1" applyBorder="1" applyAlignment="1">
      <alignment vertical="center"/>
    </xf>
    <xf numFmtId="0" fontId="13" fillId="0" borderId="0" xfId="9" quotePrefix="1" applyFont="1" applyFill="1" applyBorder="1" applyAlignment="1">
      <alignment horizontal="right" vertical="center"/>
    </xf>
    <xf numFmtId="0" fontId="13" fillId="0" borderId="0" xfId="9" quotePrefix="1" applyFont="1" applyFill="1" applyBorder="1" applyAlignment="1">
      <alignment horizontal="left" vertical="center"/>
    </xf>
    <xf numFmtId="0" fontId="13" fillId="0" borderId="0" xfId="9" applyFont="1" applyFill="1" applyBorder="1" applyAlignment="1">
      <alignment horizontal="left" vertical="center"/>
    </xf>
    <xf numFmtId="0" fontId="13" fillId="0" borderId="0" xfId="9" applyFont="1" applyFill="1" applyBorder="1" applyAlignment="1">
      <alignment horizontal="left" vertical="center" wrapText="1"/>
    </xf>
    <xf numFmtId="0" fontId="11" fillId="0" borderId="0" xfId="9" applyFont="1" applyFill="1" applyAlignment="1">
      <alignment vertical="center"/>
    </xf>
    <xf numFmtId="0" fontId="6" fillId="0" borderId="0" xfId="9" applyFont="1" applyAlignment="1">
      <alignment vertical="center"/>
    </xf>
    <xf numFmtId="0" fontId="27" fillId="0" borderId="0" xfId="9" applyFont="1" applyFill="1" applyAlignment="1">
      <alignment vertical="center"/>
    </xf>
    <xf numFmtId="0" fontId="28" fillId="0" borderId="0" xfId="9" applyFont="1" applyAlignment="1">
      <alignment vertical="center"/>
    </xf>
    <xf numFmtId="0" fontId="30" fillId="0" borderId="7" xfId="9" applyFont="1" applyFill="1" applyBorder="1" applyAlignment="1">
      <alignment horizontal="center" vertical="center"/>
    </xf>
    <xf numFmtId="0" fontId="30" fillId="0" borderId="6" xfId="9" applyFont="1" applyFill="1" applyBorder="1" applyAlignment="1">
      <alignment horizontal="center" vertical="center"/>
    </xf>
    <xf numFmtId="0" fontId="27" fillId="0" borderId="1" xfId="9" applyFont="1" applyFill="1" applyBorder="1" applyAlignment="1">
      <alignment horizontal="center" vertical="center"/>
    </xf>
    <xf numFmtId="0" fontId="27" fillId="0" borderId="3" xfId="9" applyFont="1" applyFill="1" applyBorder="1" applyAlignment="1">
      <alignment horizontal="center" vertical="center"/>
    </xf>
    <xf numFmtId="166" fontId="27" fillId="0" borderId="0" xfId="9" applyNumberFormat="1" applyFont="1" applyFill="1" applyAlignment="1">
      <alignment vertical="center"/>
    </xf>
    <xf numFmtId="168" fontId="27" fillId="0" borderId="0" xfId="9" applyNumberFormat="1" applyFont="1" applyFill="1" applyAlignment="1">
      <alignment vertical="center"/>
    </xf>
    <xf numFmtId="0" fontId="11" fillId="0" borderId="0" xfId="9" quotePrefix="1" applyFont="1" applyFill="1" applyBorder="1" applyAlignment="1">
      <alignment horizontal="right" vertical="center"/>
    </xf>
    <xf numFmtId="0" fontId="11" fillId="0" borderId="0" xfId="9" quotePrefix="1" applyFont="1" applyFill="1" applyBorder="1" applyAlignment="1">
      <alignment horizontal="left" vertical="center"/>
    </xf>
    <xf numFmtId="0" fontId="11" fillId="0" borderId="0" xfId="9" applyFont="1" applyFill="1" applyBorder="1" applyAlignment="1">
      <alignment horizontal="left" vertical="center"/>
    </xf>
    <xf numFmtId="0" fontId="11" fillId="0" borderId="0" xfId="9" quotePrefix="1" applyFont="1" applyFill="1" applyAlignment="1">
      <alignment vertical="center"/>
    </xf>
    <xf numFmtId="0" fontId="4" fillId="0" borderId="0" xfId="9" applyFont="1" applyAlignment="1">
      <alignment vertical="center"/>
    </xf>
    <xf numFmtId="3" fontId="4" fillId="0" borderId="0" xfId="9" applyNumberFormat="1" applyFont="1" applyAlignment="1">
      <alignment vertical="center"/>
    </xf>
    <xf numFmtId="0" fontId="25" fillId="0" borderId="0" xfId="9" applyFont="1" applyFill="1" applyAlignment="1">
      <alignment vertical="center"/>
    </xf>
    <xf numFmtId="168" fontId="25" fillId="0" borderId="0" xfId="9" applyNumberFormat="1" applyFont="1" applyFill="1" applyAlignment="1">
      <alignment vertical="center"/>
    </xf>
    <xf numFmtId="0" fontId="34" fillId="0" borderId="0" xfId="9" applyFont="1" applyAlignment="1">
      <alignment vertical="center"/>
    </xf>
    <xf numFmtId="0" fontId="13" fillId="0" borderId="0" xfId="9" quotePrefix="1" applyFont="1" applyFill="1" applyAlignment="1">
      <alignment vertical="center"/>
    </xf>
    <xf numFmtId="0" fontId="25" fillId="0" borderId="0" xfId="9" quotePrefix="1" applyFont="1" applyFill="1" applyBorder="1" applyAlignment="1">
      <alignment horizontal="right" vertical="center"/>
    </xf>
    <xf numFmtId="3" fontId="25" fillId="0" borderId="0" xfId="9" quotePrefix="1" applyNumberFormat="1" applyFont="1" applyFill="1" applyBorder="1" applyAlignment="1">
      <alignment horizontal="right" vertical="center"/>
    </xf>
    <xf numFmtId="3" fontId="13" fillId="0" borderId="0" xfId="9" quotePrefix="1" applyNumberFormat="1" applyFont="1" applyFill="1" applyBorder="1" applyAlignment="1">
      <alignment horizontal="right" vertical="center"/>
    </xf>
    <xf numFmtId="0" fontId="39" fillId="0" borderId="0" xfId="2" applyFont="1" applyFill="1" applyAlignment="1">
      <alignment vertical="center"/>
    </xf>
    <xf numFmtId="0" fontId="13" fillId="0" borderId="0" xfId="5" applyFont="1"/>
    <xf numFmtId="0" fontId="9" fillId="0" borderId="0" xfId="2" applyFont="1" applyFill="1" applyAlignment="1"/>
    <xf numFmtId="0" fontId="9" fillId="0" borderId="0" xfId="4" applyFont="1"/>
    <xf numFmtId="0" fontId="11" fillId="0" borderId="0" xfId="5" applyFont="1"/>
    <xf numFmtId="0" fontId="12" fillId="0" borderId="0" xfId="4" applyFont="1"/>
    <xf numFmtId="0" fontId="13" fillId="0" borderId="0" xfId="4" applyFont="1"/>
    <xf numFmtId="0" fontId="9" fillId="0" borderId="0" xfId="2" applyFont="1"/>
    <xf numFmtId="0" fontId="13" fillId="0" borderId="0" xfId="2" applyFont="1" applyFill="1"/>
    <xf numFmtId="0" fontId="11" fillId="3" borderId="6" xfId="4" applyFont="1" applyFill="1" applyBorder="1" applyAlignment="1">
      <alignment horizontal="center" vertical="center" wrapText="1"/>
    </xf>
    <xf numFmtId="0" fontId="11" fillId="3" borderId="7" xfId="4" applyFont="1" applyFill="1" applyBorder="1" applyAlignment="1">
      <alignment horizontal="center" vertical="center" wrapText="1"/>
    </xf>
    <xf numFmtId="3" fontId="11" fillId="0" borderId="3" xfId="4" applyNumberFormat="1" applyFont="1" applyFill="1" applyBorder="1" applyAlignment="1">
      <alignment horizontal="right" vertical="center"/>
    </xf>
    <xf numFmtId="3" fontId="13" fillId="0" borderId="0" xfId="2" applyNumberFormat="1" applyFont="1"/>
    <xf numFmtId="0" fontId="13" fillId="0" borderId="0" xfId="2" applyFont="1"/>
    <xf numFmtId="3" fontId="13" fillId="0" borderId="0" xfId="2" applyNumberFormat="1" applyFont="1" applyFill="1"/>
    <xf numFmtId="3" fontId="9" fillId="2" borderId="6" xfId="4" applyNumberFormat="1" applyFont="1" applyFill="1" applyBorder="1" applyAlignment="1">
      <alignment horizontal="right" vertical="center" readingOrder="1"/>
    </xf>
    <xf numFmtId="0" fontId="12" fillId="0" borderId="0" xfId="2" applyFont="1" applyFill="1"/>
    <xf numFmtId="2" fontId="11" fillId="0" borderId="0" xfId="4" applyNumberFormat="1" applyFont="1" applyFill="1" applyBorder="1" applyAlignment="1">
      <alignment horizontal="right" vertical="center" indent="2"/>
    </xf>
    <xf numFmtId="0" fontId="14" fillId="0" borderId="0" xfId="4" applyFont="1" applyFill="1"/>
    <xf numFmtId="0" fontId="14" fillId="0" borderId="0" xfId="4" applyFont="1" applyFill="1" applyBorder="1"/>
    <xf numFmtId="0" fontId="16" fillId="0" borderId="0" xfId="4" applyFont="1"/>
    <xf numFmtId="0" fontId="14" fillId="0" borderId="0" xfId="4" applyFont="1" applyBorder="1"/>
    <xf numFmtId="3" fontId="14" fillId="0" borderId="0" xfId="4" applyNumberFormat="1" applyFont="1"/>
    <xf numFmtId="0" fontId="14" fillId="0" borderId="0" xfId="4" applyFont="1"/>
    <xf numFmtId="3" fontId="14" fillId="0" borderId="0" xfId="4" applyNumberFormat="1" applyFont="1" applyFill="1"/>
    <xf numFmtId="0" fontId="36" fillId="0" borderId="0" xfId="4" applyFont="1" applyBorder="1"/>
    <xf numFmtId="0" fontId="11" fillId="0" borderId="0" xfId="5" applyFont="1" applyFill="1"/>
    <xf numFmtId="0" fontId="11" fillId="0" borderId="0" xfId="5" applyFont="1" applyBorder="1"/>
    <xf numFmtId="0" fontId="38" fillId="0" borderId="0" xfId="5" applyFont="1"/>
    <xf numFmtId="0" fontId="36" fillId="0" borderId="0" xfId="5" applyFont="1"/>
    <xf numFmtId="0" fontId="37" fillId="0" borderId="0" xfId="5" applyFont="1"/>
    <xf numFmtId="3" fontId="38" fillId="0" borderId="0" xfId="5" applyNumberFormat="1" applyFont="1"/>
    <xf numFmtId="3" fontId="37" fillId="0" borderId="0" xfId="5" applyNumberFormat="1" applyFont="1"/>
    <xf numFmtId="3" fontId="13" fillId="0" borderId="0" xfId="5" applyNumberFormat="1" applyFont="1"/>
    <xf numFmtId="4" fontId="13" fillId="0" borderId="0" xfId="5" applyNumberFormat="1" applyFont="1" applyAlignment="1">
      <alignment horizontal="center"/>
    </xf>
    <xf numFmtId="0" fontId="11" fillId="0" borderId="14" xfId="4" applyFont="1" applyFill="1" applyBorder="1" applyAlignment="1">
      <alignment vertical="center"/>
    </xf>
    <xf numFmtId="0" fontId="17" fillId="0" borderId="0" xfId="9" applyFont="1" applyAlignment="1">
      <alignment vertical="center"/>
    </xf>
    <xf numFmtId="0" fontId="17" fillId="0" borderId="0" xfId="9" applyFont="1" applyFill="1" applyAlignment="1">
      <alignment vertical="center"/>
    </xf>
    <xf numFmtId="0" fontId="22" fillId="0" borderId="0" xfId="9" applyFont="1" applyFill="1" applyAlignment="1">
      <alignment vertical="center"/>
    </xf>
    <xf numFmtId="0" fontId="13" fillId="0" borderId="0" xfId="9" quotePrefix="1" applyFont="1" applyFill="1" applyBorder="1" applyAlignment="1">
      <alignment vertical="center" wrapText="1"/>
    </xf>
    <xf numFmtId="0" fontId="13" fillId="0" borderId="0" xfId="9" applyFont="1" applyFill="1" applyBorder="1" applyAlignment="1">
      <alignment vertical="center" wrapText="1"/>
    </xf>
    <xf numFmtId="3" fontId="21" fillId="0" borderId="0" xfId="9" applyNumberFormat="1" applyAlignment="1">
      <alignment vertical="center"/>
    </xf>
    <xf numFmtId="0" fontId="26" fillId="0" borderId="0" xfId="9" applyFont="1" applyAlignment="1">
      <alignment vertical="center"/>
    </xf>
    <xf numFmtId="0" fontId="26" fillId="0" borderId="0" xfId="9" applyFont="1" applyFill="1" applyAlignment="1">
      <alignment vertical="center"/>
    </xf>
    <xf numFmtId="3" fontId="28" fillId="0" borderId="0" xfId="9" applyNumberFormat="1" applyFont="1" applyAlignment="1">
      <alignment vertical="center"/>
    </xf>
    <xf numFmtId="0" fontId="4" fillId="0" borderId="5" xfId="0" applyFont="1" applyFill="1" applyBorder="1" applyAlignment="1">
      <alignment horizontal="left" vertical="center" indent="1"/>
    </xf>
    <xf numFmtId="0" fontId="17" fillId="0" borderId="0" xfId="3" applyFont="1"/>
    <xf numFmtId="0" fontId="13" fillId="0" borderId="0" xfId="3" applyFont="1" applyFill="1"/>
    <xf numFmtId="0" fontId="40" fillId="0" borderId="0" xfId="4" applyFont="1" applyFill="1"/>
    <xf numFmtId="0" fontId="13" fillId="0" borderId="0" xfId="2" applyFont="1" applyFill="1" applyAlignment="1"/>
    <xf numFmtId="0" fontId="12" fillId="0" borderId="0" xfId="2" applyFont="1" applyFill="1" applyAlignment="1"/>
    <xf numFmtId="0" fontId="41" fillId="0" borderId="0" xfId="5" applyFont="1" applyFill="1"/>
    <xf numFmtId="0" fontId="12" fillId="5" borderId="8" xfId="4" applyFont="1" applyFill="1" applyBorder="1" applyAlignment="1">
      <alignment horizontal="center" vertical="center" wrapText="1"/>
    </xf>
    <xf numFmtId="0" fontId="22" fillId="0" borderId="6" xfId="4" applyFont="1" applyFill="1" applyBorder="1" applyAlignment="1">
      <alignment horizontal="center" vertical="center" wrapText="1"/>
    </xf>
    <xf numFmtId="0" fontId="13" fillId="0" borderId="2" xfId="4" applyFont="1" applyFill="1" applyBorder="1" applyAlignment="1">
      <alignment horizontal="center" vertical="center"/>
    </xf>
    <xf numFmtId="0" fontId="13" fillId="0" borderId="3" xfId="4" applyFont="1" applyFill="1" applyBorder="1" applyAlignment="1">
      <alignment vertical="center"/>
    </xf>
    <xf numFmtId="3" fontId="13" fillId="0" borderId="3" xfId="4" applyNumberFormat="1" applyFont="1" applyFill="1" applyBorder="1" applyAlignment="1">
      <alignment horizontal="right" vertical="center"/>
    </xf>
    <xf numFmtId="10" fontId="13" fillId="4" borderId="2" xfId="4" applyNumberFormat="1" applyFont="1" applyFill="1" applyBorder="1" applyAlignment="1">
      <alignment vertical="center"/>
    </xf>
    <xf numFmtId="3" fontId="13" fillId="0" borderId="3" xfId="2" applyNumberFormat="1" applyFont="1" applyFill="1" applyBorder="1"/>
    <xf numFmtId="3" fontId="13" fillId="4" borderId="3" xfId="4" applyNumberFormat="1" applyFont="1" applyFill="1" applyBorder="1" applyAlignment="1">
      <alignment horizontal="right" vertical="center"/>
    </xf>
    <xf numFmtId="3" fontId="13" fillId="4" borderId="3" xfId="2" applyNumberFormat="1" applyFont="1" applyFill="1" applyBorder="1"/>
    <xf numFmtId="0" fontId="13" fillId="4" borderId="3" xfId="4" applyFont="1" applyFill="1" applyBorder="1" applyAlignment="1">
      <alignment vertical="center"/>
    </xf>
    <xf numFmtId="0" fontId="13" fillId="4" borderId="3" xfId="4" applyFont="1" applyFill="1" applyBorder="1" applyAlignment="1">
      <alignment vertical="center" wrapText="1"/>
    </xf>
    <xf numFmtId="0" fontId="13" fillId="0" borderId="4" xfId="4" applyFont="1" applyFill="1" applyBorder="1" applyAlignment="1">
      <alignment vertical="center"/>
    </xf>
    <xf numFmtId="3" fontId="12" fillId="5" borderId="6" xfId="4" applyNumberFormat="1" applyFont="1" applyFill="1" applyBorder="1" applyAlignment="1">
      <alignment horizontal="right" vertical="center"/>
    </xf>
    <xf numFmtId="10" fontId="12" fillId="5" borderId="6" xfId="4" applyNumberFormat="1" applyFont="1" applyFill="1" applyBorder="1" applyAlignment="1">
      <alignment vertical="center"/>
    </xf>
    <xf numFmtId="3" fontId="12" fillId="5" borderId="6" xfId="4" applyNumberFormat="1" applyFont="1" applyFill="1" applyBorder="1" applyAlignment="1">
      <alignment vertical="center"/>
    </xf>
    <xf numFmtId="0" fontId="13" fillId="5" borderId="0" xfId="4" applyFont="1" applyFill="1" applyAlignment="1">
      <alignment horizontal="left"/>
    </xf>
    <xf numFmtId="0" fontId="16" fillId="5" borderId="0" xfId="4" applyFont="1" applyFill="1" applyBorder="1"/>
    <xf numFmtId="0" fontId="13" fillId="0" borderId="0" xfId="4" quotePrefix="1" applyFont="1" applyFill="1" applyAlignment="1">
      <alignment horizontal="left" indent="4"/>
    </xf>
    <xf numFmtId="3" fontId="13" fillId="0" borderId="0" xfId="5" applyNumberFormat="1" applyFont="1" applyFill="1"/>
    <xf numFmtId="0" fontId="17" fillId="0" borderId="0" xfId="3" applyFont="1" applyFill="1"/>
    <xf numFmtId="0" fontId="13" fillId="0" borderId="0" xfId="3" applyFont="1"/>
    <xf numFmtId="3" fontId="6" fillId="0" borderId="0" xfId="14" applyNumberFormat="1"/>
    <xf numFmtId="0" fontId="6" fillId="0" borderId="0" xfId="14"/>
    <xf numFmtId="0" fontId="13" fillId="0" borderId="0" xfId="2" applyFont="1" applyAlignment="1"/>
    <xf numFmtId="0" fontId="12" fillId="0" borderId="0" xfId="2" applyFont="1"/>
    <xf numFmtId="0" fontId="42" fillId="0" borderId="6" xfId="4" applyFont="1" applyFill="1" applyBorder="1" applyAlignment="1">
      <alignment horizontal="center" vertical="center" wrapText="1"/>
    </xf>
    <xf numFmtId="3" fontId="27" fillId="0" borderId="2" xfId="4" applyNumberFormat="1" applyFont="1" applyFill="1" applyBorder="1" applyAlignment="1">
      <alignment horizontal="right" vertical="center"/>
    </xf>
    <xf numFmtId="10" fontId="27" fillId="0" borderId="2" xfId="10" applyNumberFormat="1" applyFont="1" applyFill="1" applyBorder="1" applyAlignment="1">
      <alignment horizontal="right" vertical="center"/>
    </xf>
    <xf numFmtId="4" fontId="27" fillId="0" borderId="2" xfId="4" applyNumberFormat="1" applyFont="1" applyFill="1" applyBorder="1" applyAlignment="1">
      <alignment horizontal="right" vertical="center"/>
    </xf>
    <xf numFmtId="3" fontId="27" fillId="0" borderId="3" xfId="4" applyNumberFormat="1" applyFont="1" applyFill="1" applyBorder="1" applyAlignment="1">
      <alignment horizontal="right" vertical="center"/>
    </xf>
    <xf numFmtId="0" fontId="6" fillId="0" borderId="0" xfId="14" applyFill="1"/>
    <xf numFmtId="3" fontId="27" fillId="0" borderId="13" xfId="4" applyNumberFormat="1" applyFont="1" applyFill="1" applyBorder="1" applyAlignment="1">
      <alignment horizontal="right" vertical="center"/>
    </xf>
    <xf numFmtId="3" fontId="13" fillId="0" borderId="2" xfId="4" applyNumberFormat="1" applyFont="1" applyFill="1" applyBorder="1" applyAlignment="1">
      <alignment horizontal="right" vertical="center"/>
    </xf>
    <xf numFmtId="4" fontId="13" fillId="0" borderId="2" xfId="4" applyNumberFormat="1" applyFont="1" applyFill="1" applyBorder="1" applyAlignment="1">
      <alignment horizontal="right" vertical="center"/>
    </xf>
    <xf numFmtId="10" fontId="13" fillId="0" borderId="2" xfId="10" applyNumberFormat="1" applyFont="1" applyFill="1" applyBorder="1" applyAlignment="1">
      <alignment horizontal="right" vertical="center"/>
    </xf>
    <xf numFmtId="0" fontId="12" fillId="0" borderId="0" xfId="4" applyFont="1" applyFill="1" applyBorder="1" applyAlignment="1">
      <alignment vertical="center"/>
    </xf>
    <xf numFmtId="3" fontId="12" fillId="0" borderId="0" xfId="4" applyNumberFormat="1" applyFont="1" applyFill="1" applyBorder="1" applyAlignment="1">
      <alignment horizontal="right" vertical="center"/>
    </xf>
    <xf numFmtId="0" fontId="17" fillId="0" borderId="0" xfId="2" applyFont="1" applyFill="1" applyAlignment="1"/>
    <xf numFmtId="0" fontId="13" fillId="2" borderId="0" xfId="20" applyFont="1" applyFill="1" applyBorder="1" applyAlignment="1">
      <alignment vertical="center"/>
    </xf>
    <xf numFmtId="0" fontId="13" fillId="2" borderId="0" xfId="20" applyFont="1" applyFill="1" applyBorder="1" applyAlignment="1"/>
    <xf numFmtId="0" fontId="13" fillId="0" borderId="0" xfId="20" applyFont="1" applyFill="1"/>
    <xf numFmtId="0" fontId="17" fillId="0" borderId="0" xfId="20" applyFont="1" applyFill="1" applyAlignment="1">
      <alignment horizontal="left" vertical="center"/>
    </xf>
    <xf numFmtId="0" fontId="4" fillId="0" borderId="0" xfId="20" applyFont="1" applyFill="1" applyAlignment="1">
      <alignment vertical="center"/>
    </xf>
    <xf numFmtId="4" fontId="13" fillId="0" borderId="0" xfId="20" applyNumberFormat="1" applyFont="1" applyFill="1" applyAlignment="1">
      <alignment vertical="center"/>
    </xf>
    <xf numFmtId="0" fontId="13" fillId="0" borderId="0" xfId="20" applyFont="1" applyFill="1" applyAlignment="1">
      <alignment vertical="center"/>
    </xf>
    <xf numFmtId="4" fontId="12" fillId="0" borderId="0" xfId="4" applyNumberFormat="1" applyFont="1" applyFill="1"/>
    <xf numFmtId="0" fontId="12" fillId="0" borderId="0" xfId="20" applyFont="1" applyFill="1" applyBorder="1" applyAlignment="1">
      <alignment vertical="center" wrapText="1"/>
    </xf>
    <xf numFmtId="0" fontId="12" fillId="0" borderId="0" xfId="20" applyFont="1" applyFill="1" applyBorder="1" applyAlignment="1">
      <alignment vertical="center"/>
    </xf>
    <xf numFmtId="4" fontId="12" fillId="0" borderId="0" xfId="20" applyNumberFormat="1" applyFont="1" applyFill="1" applyBorder="1" applyAlignment="1">
      <alignment vertical="center"/>
    </xf>
    <xf numFmtId="0" fontId="12" fillId="2" borderId="6" xfId="20" applyFont="1" applyFill="1" applyBorder="1" applyAlignment="1">
      <alignment horizontal="center" vertical="center" wrapText="1"/>
    </xf>
    <xf numFmtId="0" fontId="12" fillId="2" borderId="6" xfId="20" applyFont="1" applyFill="1" applyBorder="1" applyAlignment="1">
      <alignment horizontal="center" vertical="center"/>
    </xf>
    <xf numFmtId="4" fontId="12" fillId="2" borderId="6" xfId="20" applyNumberFormat="1" applyFont="1" applyFill="1" applyBorder="1" applyAlignment="1">
      <alignment horizontal="center" vertical="center" wrapText="1"/>
    </xf>
    <xf numFmtId="0" fontId="12" fillId="2" borderId="6" xfId="20" applyNumberFormat="1" applyFont="1" applyFill="1" applyBorder="1" applyAlignment="1">
      <alignment horizontal="center" vertical="center" wrapText="1"/>
    </xf>
    <xf numFmtId="0" fontId="12" fillId="2" borderId="6" xfId="21" applyNumberFormat="1" applyFont="1" applyFill="1" applyBorder="1" applyAlignment="1">
      <alignment horizontal="center" vertical="center" wrapText="1"/>
    </xf>
    <xf numFmtId="0" fontId="22" fillId="0" borderId="13" xfId="20" applyFont="1" applyFill="1" applyBorder="1" applyAlignment="1">
      <alignment horizontal="center" vertical="center"/>
    </xf>
    <xf numFmtId="3" fontId="22" fillId="0" borderId="13" xfId="20" applyNumberFormat="1" applyFont="1" applyFill="1" applyBorder="1" applyAlignment="1">
      <alignment horizontal="center" vertical="center" wrapText="1"/>
    </xf>
    <xf numFmtId="0" fontId="22" fillId="0" borderId="13" xfId="20" applyNumberFormat="1" applyFont="1" applyFill="1" applyBorder="1" applyAlignment="1">
      <alignment horizontal="center" vertical="center" wrapText="1"/>
    </xf>
    <xf numFmtId="0" fontId="13" fillId="2" borderId="6" xfId="20" applyFont="1" applyFill="1" applyBorder="1" applyAlignment="1"/>
    <xf numFmtId="0" fontId="13" fillId="0" borderId="2" xfId="20" applyFont="1" applyFill="1" applyBorder="1" applyAlignment="1">
      <alignment horizontal="center" vertical="center" wrapText="1"/>
    </xf>
    <xf numFmtId="0" fontId="13" fillId="0" borderId="2" xfId="20" applyFont="1" applyFill="1" applyBorder="1" applyAlignment="1">
      <alignment vertical="center" wrapText="1"/>
    </xf>
    <xf numFmtId="3" fontId="13" fillId="0" borderId="2" xfId="20" applyNumberFormat="1" applyFont="1" applyFill="1" applyBorder="1" applyAlignment="1">
      <alignment vertical="center"/>
    </xf>
    <xf numFmtId="10" fontId="13" fillId="0" borderId="2" xfId="10" applyNumberFormat="1" applyFont="1" applyFill="1" applyBorder="1" applyAlignment="1">
      <alignment vertical="center"/>
    </xf>
    <xf numFmtId="10" fontId="13" fillId="0" borderId="2" xfId="20" applyNumberFormat="1" applyFont="1" applyFill="1" applyBorder="1" applyAlignment="1">
      <alignment vertical="center"/>
    </xf>
    <xf numFmtId="170" fontId="13" fillId="0" borderId="2" xfId="20" applyNumberFormat="1" applyFont="1" applyFill="1" applyBorder="1" applyAlignment="1">
      <alignment vertical="center"/>
    </xf>
    <xf numFmtId="0" fontId="12" fillId="2" borderId="6" xfId="20" applyFont="1" applyFill="1" applyBorder="1" applyAlignment="1">
      <alignment vertical="center" wrapText="1"/>
    </xf>
    <xf numFmtId="0" fontId="13" fillId="2" borderId="6" xfId="20" applyFont="1" applyFill="1" applyBorder="1" applyAlignment="1">
      <alignment horizontal="right"/>
    </xf>
    <xf numFmtId="0" fontId="13" fillId="0" borderId="3" xfId="20" applyFont="1" applyFill="1" applyBorder="1" applyAlignment="1">
      <alignment horizontal="center" vertical="center" wrapText="1"/>
    </xf>
    <xf numFmtId="0" fontId="13" fillId="0" borderId="3" xfId="20" applyFont="1" applyFill="1" applyBorder="1" applyAlignment="1">
      <alignment vertical="center" wrapText="1"/>
    </xf>
    <xf numFmtId="3" fontId="13" fillId="0" borderId="3" xfId="20" applyNumberFormat="1" applyFont="1" applyFill="1" applyBorder="1" applyAlignment="1">
      <alignment vertical="center" wrapText="1"/>
    </xf>
    <xf numFmtId="3" fontId="13" fillId="0" borderId="3" xfId="20" applyNumberFormat="1" applyFont="1" applyFill="1" applyBorder="1" applyAlignment="1">
      <alignment vertical="center"/>
    </xf>
    <xf numFmtId="170" fontId="13" fillId="0" borderId="3" xfId="20" applyNumberFormat="1" applyFont="1" applyFill="1" applyBorder="1" applyAlignment="1">
      <alignment vertical="center"/>
    </xf>
    <xf numFmtId="0" fontId="13" fillId="0" borderId="4" xfId="20" applyFont="1" applyFill="1" applyBorder="1" applyAlignment="1">
      <alignment horizontal="center" vertical="center" wrapText="1"/>
    </xf>
    <xf numFmtId="0" fontId="13" fillId="0" borderId="4" xfId="20" applyFont="1" applyFill="1" applyBorder="1" applyAlignment="1">
      <alignment vertical="center" wrapText="1"/>
    </xf>
    <xf numFmtId="3" fontId="13" fillId="0" borderId="4" xfId="20" applyNumberFormat="1" applyFont="1" applyFill="1" applyBorder="1" applyAlignment="1">
      <alignment vertical="center"/>
    </xf>
    <xf numFmtId="170" fontId="13" fillId="0" borderId="4" xfId="20" applyNumberFormat="1" applyFont="1" applyFill="1" applyBorder="1" applyAlignment="1">
      <alignment vertical="center"/>
    </xf>
    <xf numFmtId="3" fontId="13" fillId="0" borderId="4" xfId="20" applyNumberFormat="1" applyFont="1" applyFill="1" applyBorder="1" applyAlignment="1">
      <alignment horizontal="right" vertical="center"/>
    </xf>
    <xf numFmtId="0" fontId="13" fillId="0" borderId="13" xfId="20" applyFont="1" applyFill="1" applyBorder="1" applyAlignment="1">
      <alignment horizontal="center" vertical="center" wrapText="1"/>
    </xf>
    <xf numFmtId="0" fontId="13" fillId="0" borderId="13" xfId="20" applyFont="1" applyFill="1" applyBorder="1" applyAlignment="1">
      <alignment vertical="center" wrapText="1"/>
    </xf>
    <xf numFmtId="3" fontId="13" fillId="0" borderId="13" xfId="20" applyNumberFormat="1" applyFont="1" applyFill="1" applyBorder="1" applyAlignment="1">
      <alignment vertical="center"/>
    </xf>
    <xf numFmtId="3" fontId="13" fillId="0" borderId="13" xfId="20" applyNumberFormat="1" applyFont="1" applyFill="1" applyBorder="1" applyAlignment="1">
      <alignment horizontal="right" vertical="center"/>
    </xf>
    <xf numFmtId="0" fontId="13" fillId="2" borderId="10" xfId="20" applyFont="1" applyFill="1" applyBorder="1" applyAlignment="1"/>
    <xf numFmtId="3" fontId="12" fillId="2" borderId="6" xfId="20" applyNumberFormat="1" applyFont="1" applyFill="1" applyBorder="1" applyAlignment="1">
      <alignment vertical="center"/>
    </xf>
    <xf numFmtId="10" fontId="9" fillId="2" borderId="6" xfId="10" applyNumberFormat="1" applyFont="1" applyFill="1" applyBorder="1" applyAlignment="1"/>
    <xf numFmtId="10" fontId="12" fillId="2" borderId="6" xfId="20" applyNumberFormat="1" applyFont="1" applyFill="1" applyBorder="1" applyAlignment="1">
      <alignment vertical="center"/>
    </xf>
    <xf numFmtId="165" fontId="13" fillId="2" borderId="6" xfId="20" applyNumberFormat="1" applyFont="1" applyFill="1" applyBorder="1" applyAlignment="1">
      <alignment vertical="center"/>
    </xf>
    <xf numFmtId="0" fontId="12" fillId="0" borderId="0" xfId="20" applyFont="1" applyFill="1" applyAlignment="1">
      <alignment vertical="center"/>
    </xf>
    <xf numFmtId="165" fontId="13" fillId="0" borderId="2" xfId="20" applyNumberFormat="1" applyFont="1" applyFill="1" applyBorder="1" applyAlignment="1">
      <alignment vertical="center"/>
    </xf>
    <xf numFmtId="0" fontId="13" fillId="0" borderId="3" xfId="20" applyFont="1" applyFill="1" applyBorder="1" applyAlignment="1">
      <alignment horizontal="left" vertical="center" wrapText="1"/>
    </xf>
    <xf numFmtId="0" fontId="13" fillId="2" borderId="0" xfId="20" applyFont="1" applyFill="1" applyBorder="1" applyAlignment="1">
      <alignment horizontal="left"/>
    </xf>
    <xf numFmtId="10" fontId="13" fillId="0" borderId="0" xfId="20" applyNumberFormat="1" applyFont="1" applyFill="1" applyAlignment="1">
      <alignment vertical="center"/>
    </xf>
    <xf numFmtId="0" fontId="13" fillId="0" borderId="0" xfId="20" applyFont="1" applyFill="1" applyAlignment="1">
      <alignment horizontal="center" vertical="center"/>
    </xf>
    <xf numFmtId="14" fontId="13" fillId="0" borderId="0" xfId="20" applyNumberFormat="1" applyFont="1" applyFill="1" applyAlignment="1">
      <alignment vertical="center"/>
    </xf>
    <xf numFmtId="0" fontId="17" fillId="0" borderId="0" xfId="2" applyFont="1" applyAlignment="1"/>
    <xf numFmtId="0" fontId="4" fillId="0" borderId="0" xfId="14" applyFont="1" applyAlignment="1"/>
    <xf numFmtId="3" fontId="27" fillId="0" borderId="14" xfId="4" applyNumberFormat="1" applyFont="1" applyFill="1" applyBorder="1" applyAlignment="1">
      <alignment horizontal="right" vertical="center"/>
    </xf>
    <xf numFmtId="170" fontId="13" fillId="0" borderId="10" xfId="20" applyNumberFormat="1" applyFont="1" applyFill="1" applyBorder="1" applyAlignment="1">
      <alignment vertical="center"/>
    </xf>
    <xf numFmtId="0" fontId="23" fillId="0" borderId="1" xfId="9" applyNumberFormat="1" applyFont="1" applyFill="1" applyBorder="1" applyAlignment="1">
      <alignment vertical="center"/>
    </xf>
    <xf numFmtId="0" fontId="47" fillId="0" borderId="0" xfId="0" applyFont="1" applyAlignment="1">
      <alignment vertical="center"/>
    </xf>
    <xf numFmtId="0" fontId="11" fillId="0" borderId="2" xfId="4" applyFont="1" applyFill="1" applyBorder="1" applyAlignment="1">
      <alignment horizontal="center" vertical="center"/>
    </xf>
    <xf numFmtId="3" fontId="11" fillId="0" borderId="3" xfId="4" applyNumberFormat="1" applyFont="1" applyFill="1" applyBorder="1" applyAlignment="1">
      <alignment horizontal="right" vertical="center" readingOrder="1"/>
    </xf>
    <xf numFmtId="3" fontId="18" fillId="0" borderId="8" xfId="8" applyNumberFormat="1" applyFont="1" applyFill="1" applyBorder="1" applyAlignment="1">
      <alignment horizontal="right" vertical="center"/>
    </xf>
    <xf numFmtId="3" fontId="18" fillId="0" borderId="3" xfId="8" applyNumberFormat="1" applyFont="1" applyFill="1" applyBorder="1" applyAlignment="1">
      <alignment horizontal="right" vertical="center"/>
    </xf>
    <xf numFmtId="3" fontId="18" fillId="0" borderId="10" xfId="8" applyNumberFormat="1" applyFont="1" applyFill="1" applyBorder="1" applyAlignment="1">
      <alignment horizontal="right" vertical="center"/>
    </xf>
    <xf numFmtId="0" fontId="11" fillId="0" borderId="1" xfId="15" applyFont="1" applyFill="1" applyBorder="1" applyAlignment="1">
      <alignment horizontal="center" vertical="center"/>
    </xf>
    <xf numFmtId="3" fontId="48" fillId="0" borderId="1" xfId="22" applyNumberFormat="1" applyFont="1" applyFill="1" applyBorder="1" applyAlignment="1" applyProtection="1">
      <alignment vertical="center" wrapText="1"/>
      <protection locked="0"/>
    </xf>
    <xf numFmtId="165" fontId="11" fillId="0" borderId="1" xfId="10" applyNumberFormat="1" applyFont="1" applyFill="1" applyBorder="1" applyAlignment="1">
      <alignment vertical="center"/>
    </xf>
    <xf numFmtId="3" fontId="11" fillId="0" borderId="1" xfId="17" applyNumberFormat="1" applyFont="1" applyBorder="1" applyAlignment="1" applyProtection="1">
      <alignment vertical="center"/>
      <protection hidden="1"/>
    </xf>
    <xf numFmtId="0" fontId="11" fillId="0" borderId="3" xfId="15" applyFont="1" applyFill="1" applyBorder="1" applyAlignment="1">
      <alignment horizontal="center" vertical="center"/>
    </xf>
    <xf numFmtId="3" fontId="48" fillId="0" borderId="3" xfId="22" applyNumberFormat="1" applyFont="1" applyFill="1" applyBorder="1" applyAlignment="1" applyProtection="1">
      <alignment vertical="center" wrapText="1"/>
      <protection locked="0"/>
    </xf>
    <xf numFmtId="165" fontId="11" fillId="0" borderId="3" xfId="10" applyNumberFormat="1" applyFont="1" applyFill="1" applyBorder="1" applyAlignment="1">
      <alignment vertical="center"/>
    </xf>
    <xf numFmtId="3" fontId="48" fillId="0" borderId="3" xfId="23" applyNumberFormat="1" applyFont="1" applyFill="1" applyBorder="1" applyAlignment="1" applyProtection="1">
      <alignment vertical="center" wrapText="1"/>
      <protection locked="0"/>
    </xf>
    <xf numFmtId="3" fontId="35" fillId="5" borderId="6" xfId="22" applyNumberFormat="1" applyFont="1" applyFill="1" applyBorder="1" applyAlignment="1" applyProtection="1">
      <alignment vertical="center" wrapText="1"/>
      <protection locked="0"/>
    </xf>
    <xf numFmtId="165" fontId="12" fillId="5" borderId="6" xfId="10" applyNumberFormat="1" applyFont="1" applyFill="1" applyBorder="1" applyAlignment="1">
      <alignment vertical="center"/>
    </xf>
    <xf numFmtId="3" fontId="35" fillId="5" borderId="6" xfId="23" applyNumberFormat="1" applyFont="1" applyFill="1" applyBorder="1" applyAlignment="1" applyProtection="1">
      <alignment vertical="center" wrapText="1"/>
      <protection locked="0"/>
    </xf>
    <xf numFmtId="0" fontId="13" fillId="0" borderId="0" xfId="23" quotePrefix="1" applyFont="1" applyAlignment="1">
      <alignment vertical="center"/>
    </xf>
    <xf numFmtId="0" fontId="13" fillId="0" borderId="0" xfId="23" quotePrefix="1" applyFont="1" applyFill="1" applyAlignment="1">
      <alignment vertical="center"/>
    </xf>
    <xf numFmtId="0" fontId="49" fillId="0" borderId="0" xfId="23" applyFont="1" applyAlignment="1">
      <alignment horizontal="left" vertical="center"/>
    </xf>
    <xf numFmtId="0" fontId="11" fillId="0" borderId="1" xfId="17" applyNumberFormat="1" applyFont="1" applyBorder="1" applyAlignment="1" applyProtection="1">
      <alignment vertical="center"/>
      <protection hidden="1"/>
    </xf>
    <xf numFmtId="0" fontId="11" fillId="0" borderId="3" xfId="17" applyNumberFormat="1" applyFont="1" applyBorder="1" applyAlignment="1" applyProtection="1">
      <alignment vertical="center"/>
      <protection hidden="1"/>
    </xf>
    <xf numFmtId="0" fontId="11" fillId="5" borderId="6" xfId="15" applyFont="1" applyFill="1" applyBorder="1" applyAlignment="1">
      <alignment horizontal="center" vertical="center"/>
    </xf>
    <xf numFmtId="0" fontId="12" fillId="5" borderId="6" xfId="17" applyNumberFormat="1" applyFont="1" applyFill="1" applyBorder="1" applyAlignment="1" applyProtection="1">
      <alignment vertical="center"/>
      <protection hidden="1"/>
    </xf>
    <xf numFmtId="0" fontId="5" fillId="2" borderId="1" xfId="1" applyFont="1" applyFill="1" applyBorder="1" applyAlignment="1" applyProtection="1">
      <alignment horizontal="left" vertical="center"/>
    </xf>
    <xf numFmtId="0" fontId="13" fillId="0" borderId="0" xfId="5" applyFont="1" applyFill="1" applyAlignment="1">
      <alignment horizontal="center" vertical="center"/>
    </xf>
    <xf numFmtId="10" fontId="13" fillId="4" borderId="2" xfId="4" applyNumberFormat="1" applyFont="1" applyFill="1" applyBorder="1" applyAlignment="1">
      <alignment horizontal="right" vertical="center"/>
    </xf>
    <xf numFmtId="3" fontId="13" fillId="0" borderId="13" xfId="4" applyNumberFormat="1" applyFont="1" applyFill="1" applyBorder="1" applyAlignment="1">
      <alignment horizontal="right" vertical="center"/>
    </xf>
    <xf numFmtId="170" fontId="13" fillId="0" borderId="1" xfId="20" applyNumberFormat="1" applyFont="1" applyFill="1" applyBorder="1" applyAlignment="1">
      <alignment vertical="center"/>
    </xf>
    <xf numFmtId="0" fontId="13" fillId="0" borderId="1" xfId="20" applyFont="1" applyFill="1" applyBorder="1" applyAlignment="1">
      <alignment vertical="center" wrapText="1"/>
    </xf>
    <xf numFmtId="3" fontId="13" fillId="0" borderId="1" xfId="20" applyNumberFormat="1" applyFont="1" applyFill="1" applyBorder="1" applyAlignment="1">
      <alignment vertical="center"/>
    </xf>
    <xf numFmtId="3" fontId="13" fillId="0" borderId="3" xfId="20" applyNumberFormat="1" applyFont="1" applyFill="1" applyBorder="1" applyAlignment="1">
      <alignment horizontal="right" vertical="center"/>
    </xf>
    <xf numFmtId="3" fontId="13" fillId="0" borderId="5" xfId="20" applyNumberFormat="1" applyFont="1" applyFill="1" applyBorder="1" applyAlignment="1">
      <alignment vertical="center"/>
    </xf>
    <xf numFmtId="0" fontId="13" fillId="0" borderId="0" xfId="20" applyFont="1" applyFill="1" applyBorder="1" applyAlignment="1">
      <alignment vertical="center"/>
    </xf>
    <xf numFmtId="0" fontId="13" fillId="0" borderId="0" xfId="20" applyFont="1" applyFill="1" applyBorder="1" applyAlignment="1">
      <alignment horizontal="left"/>
    </xf>
    <xf numFmtId="4" fontId="13" fillId="0" borderId="0" xfId="20" applyNumberFormat="1" applyFont="1" applyFill="1" applyBorder="1" applyAlignment="1"/>
    <xf numFmtId="0" fontId="4" fillId="0" borderId="6" xfId="0" applyFont="1" applyBorder="1" applyAlignment="1">
      <alignment horizontal="left" vertical="center" indent="1"/>
    </xf>
    <xf numFmtId="0" fontId="4" fillId="0" borderId="6" xfId="2" applyFont="1" applyFill="1" applyBorder="1" applyAlignment="1">
      <alignment horizontal="left" vertical="center" indent="1"/>
    </xf>
    <xf numFmtId="0" fontId="4" fillId="0" borderId="6" xfId="0" applyFont="1" applyFill="1" applyBorder="1" applyAlignment="1">
      <alignment horizontal="left" vertical="center" indent="1"/>
    </xf>
    <xf numFmtId="0" fontId="12" fillId="7" borderId="8" xfId="4" applyFont="1" applyFill="1" applyBorder="1" applyAlignment="1">
      <alignment horizontal="center" vertical="center" wrapText="1"/>
    </xf>
    <xf numFmtId="169" fontId="12" fillId="7" borderId="8" xfId="4" applyNumberFormat="1" applyFont="1" applyFill="1" applyBorder="1" applyAlignment="1">
      <alignment horizontal="center" vertical="center" wrapText="1"/>
    </xf>
    <xf numFmtId="0" fontId="12" fillId="7" borderId="7" xfId="4" applyFont="1" applyFill="1" applyBorder="1" applyAlignment="1">
      <alignment vertical="center"/>
    </xf>
    <xf numFmtId="3" fontId="29" fillId="7" borderId="6" xfId="4" applyNumberFormat="1" applyFont="1" applyFill="1" applyBorder="1" applyAlignment="1">
      <alignment horizontal="right" vertical="center"/>
    </xf>
    <xf numFmtId="10" fontId="29" fillId="7" borderId="6" xfId="10" applyNumberFormat="1" applyFont="1" applyFill="1" applyBorder="1" applyAlignment="1">
      <alignment horizontal="right" vertical="center"/>
    </xf>
    <xf numFmtId="0" fontId="13" fillId="0" borderId="0" xfId="4" quotePrefix="1" applyFont="1" applyFill="1" applyBorder="1" applyAlignment="1">
      <alignment vertical="center"/>
    </xf>
    <xf numFmtId="0" fontId="11" fillId="0" borderId="0" xfId="4" quotePrefix="1" applyFont="1" applyFill="1" applyAlignment="1">
      <alignment horizontal="left" vertical="center" indent="4"/>
    </xf>
    <xf numFmtId="0" fontId="11" fillId="0" borderId="0" xfId="5" quotePrefix="1" applyFont="1" applyFill="1" applyAlignment="1">
      <alignment horizontal="left" vertical="center" indent="4"/>
    </xf>
    <xf numFmtId="0" fontId="13" fillId="0" borderId="0" xfId="9" quotePrefix="1" applyFont="1" applyFill="1" applyBorder="1" applyAlignment="1">
      <alignment horizontal="left" vertical="center" wrapText="1"/>
    </xf>
    <xf numFmtId="0" fontId="13" fillId="0" borderId="0" xfId="11" quotePrefix="1" applyFont="1" applyFill="1" applyBorder="1" applyAlignment="1">
      <alignment horizontal="left" vertical="top" wrapText="1"/>
    </xf>
    <xf numFmtId="0" fontId="1" fillId="0" borderId="0" xfId="24"/>
    <xf numFmtId="0" fontId="14" fillId="0" borderId="0" xfId="15" applyFont="1" applyAlignment="1">
      <alignment horizontal="right"/>
    </xf>
    <xf numFmtId="0" fontId="9" fillId="0" borderId="0" xfId="4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horizontal="center" vertical="center" wrapText="1"/>
    </xf>
    <xf numFmtId="3" fontId="11" fillId="0" borderId="2" xfId="24" applyNumberFormat="1" applyFont="1" applyFill="1" applyBorder="1" applyAlignment="1" applyProtection="1">
      <alignment horizontal="right" vertical="top" wrapText="1" readingOrder="1"/>
      <protection locked="0"/>
    </xf>
    <xf numFmtId="164" fontId="11" fillId="0" borderId="0" xfId="24" applyNumberFormat="1" applyFont="1" applyFill="1" applyBorder="1" applyAlignment="1" applyProtection="1">
      <alignment vertical="top" wrapText="1" readingOrder="1"/>
      <protection locked="0"/>
    </xf>
    <xf numFmtId="3" fontId="11" fillId="4" borderId="3" xfId="24" applyNumberFormat="1" applyFont="1" applyFill="1" applyBorder="1" applyAlignment="1" applyProtection="1">
      <alignment horizontal="right" vertical="top" wrapText="1" readingOrder="1"/>
      <protection locked="0"/>
    </xf>
    <xf numFmtId="164" fontId="11" fillId="0" borderId="0" xfId="24" applyNumberFormat="1" applyFont="1" applyFill="1" applyBorder="1" applyAlignment="1" applyProtection="1">
      <alignment vertical="top" wrapText="1"/>
      <protection locked="0"/>
    </xf>
    <xf numFmtId="3" fontId="11" fillId="0" borderId="3" xfId="24" applyNumberFormat="1" applyFont="1" applyFill="1" applyBorder="1" applyAlignment="1" applyProtection="1">
      <alignment horizontal="right" vertical="top" wrapText="1" readingOrder="1"/>
      <protection locked="0"/>
    </xf>
    <xf numFmtId="164" fontId="11" fillId="0" borderId="0" xfId="24" applyNumberFormat="1" applyFont="1" applyFill="1" applyBorder="1" applyAlignment="1" applyProtection="1">
      <alignment horizontal="right" vertical="top" wrapText="1"/>
      <protection locked="0"/>
    </xf>
    <xf numFmtId="164" fontId="11" fillId="0" borderId="0" xfId="24" applyNumberFormat="1" applyFont="1" applyFill="1" applyBorder="1" applyAlignment="1">
      <alignment horizontal="right" vertical="center"/>
    </xf>
    <xf numFmtId="164" fontId="11" fillId="0" borderId="0" xfId="24" applyNumberFormat="1" applyFont="1" applyFill="1" applyBorder="1" applyAlignment="1">
      <alignment horizontal="right"/>
    </xf>
    <xf numFmtId="0" fontId="11" fillId="0" borderId="0" xfId="4" quotePrefix="1" applyFont="1" applyFill="1" applyAlignment="1">
      <alignment vertical="top" wrapText="1"/>
    </xf>
    <xf numFmtId="0" fontId="37" fillId="0" borderId="0" xfId="24" applyFont="1"/>
    <xf numFmtId="0" fontId="36" fillId="0" borderId="0" xfId="24" applyFont="1"/>
    <xf numFmtId="0" fontId="51" fillId="0" borderId="0" xfId="8" applyFont="1" applyAlignment="1">
      <alignment vertical="center"/>
    </xf>
    <xf numFmtId="10" fontId="12" fillId="5" borderId="6" xfId="25" applyNumberFormat="1" applyFont="1" applyFill="1" applyBorder="1" applyAlignment="1">
      <alignment horizontal="right" vertical="center"/>
    </xf>
    <xf numFmtId="0" fontId="52" fillId="0" borderId="0" xfId="5" applyFont="1" applyFill="1"/>
    <xf numFmtId="3" fontId="27" fillId="0" borderId="0" xfId="4" applyNumberFormat="1" applyFont="1" applyFill="1" applyBorder="1" applyAlignment="1">
      <alignment horizontal="right" vertical="center"/>
    </xf>
    <xf numFmtId="3" fontId="27" fillId="0" borderId="13" xfId="14" applyNumberFormat="1" applyFont="1" applyFill="1" applyBorder="1"/>
    <xf numFmtId="3" fontId="27" fillId="0" borderId="0" xfId="14" applyNumberFormat="1" applyFont="1" applyFill="1" applyBorder="1"/>
    <xf numFmtId="0" fontId="11" fillId="0" borderId="0" xfId="14" quotePrefix="1" applyFont="1"/>
    <xf numFmtId="10" fontId="13" fillId="0" borderId="1" xfId="25" applyNumberFormat="1" applyFont="1" applyFill="1" applyBorder="1" applyAlignment="1">
      <alignment vertical="center"/>
    </xf>
    <xf numFmtId="10" fontId="13" fillId="0" borderId="3" xfId="25" applyNumberFormat="1" applyFont="1" applyFill="1" applyBorder="1" applyAlignment="1">
      <alignment vertical="center"/>
    </xf>
    <xf numFmtId="10" fontId="13" fillId="0" borderId="10" xfId="25" applyNumberFormat="1" applyFont="1" applyFill="1" applyBorder="1" applyAlignment="1">
      <alignment vertical="center"/>
    </xf>
    <xf numFmtId="3" fontId="12" fillId="2" borderId="6" xfId="20" applyNumberFormat="1" applyFont="1" applyFill="1" applyBorder="1" applyAlignment="1"/>
    <xf numFmtId="9" fontId="12" fillId="2" borderId="6" xfId="25" applyNumberFormat="1" applyFont="1" applyFill="1" applyBorder="1" applyAlignment="1"/>
    <xf numFmtId="10" fontId="12" fillId="2" borderId="6" xfId="10" applyNumberFormat="1" applyFont="1" applyFill="1" applyBorder="1" applyAlignment="1"/>
    <xf numFmtId="10" fontId="13" fillId="0" borderId="2" xfId="25" applyNumberFormat="1" applyFont="1" applyFill="1" applyBorder="1" applyAlignment="1">
      <alignment vertical="center"/>
    </xf>
    <xf numFmtId="10" fontId="13" fillId="0" borderId="4" xfId="25" applyNumberFormat="1" applyFont="1" applyFill="1" applyBorder="1" applyAlignment="1">
      <alignment vertical="center"/>
    </xf>
    <xf numFmtId="0" fontId="12" fillId="2" borderId="6" xfId="20" applyFont="1" applyFill="1" applyBorder="1" applyAlignment="1"/>
    <xf numFmtId="0" fontId="13" fillId="0" borderId="0" xfId="20" applyFont="1" applyFill="1" applyAlignment="1">
      <alignment horizontal="left" vertical="center"/>
    </xf>
    <xf numFmtId="0" fontId="24" fillId="0" borderId="0" xfId="20" applyFont="1" applyFill="1" applyAlignment="1">
      <alignment vertical="center"/>
    </xf>
    <xf numFmtId="166" fontId="12" fillId="0" borderId="0" xfId="9" applyNumberFormat="1" applyFont="1" applyFill="1" applyBorder="1" applyAlignment="1">
      <alignment vertical="center"/>
    </xf>
    <xf numFmtId="166" fontId="4" fillId="0" borderId="0" xfId="9" applyNumberFormat="1" applyFont="1" applyAlignment="1">
      <alignment vertical="center"/>
    </xf>
    <xf numFmtId="166" fontId="13" fillId="0" borderId="0" xfId="9" applyNumberFormat="1" applyFont="1" applyFill="1" applyAlignment="1">
      <alignment vertical="center"/>
    </xf>
    <xf numFmtId="0" fontId="12" fillId="2" borderId="6" xfId="9" applyFont="1" applyFill="1" applyBorder="1" applyAlignment="1">
      <alignment vertical="center"/>
    </xf>
    <xf numFmtId="166" fontId="9" fillId="2" borderId="6" xfId="9" applyNumberFormat="1" applyFont="1" applyFill="1" applyBorder="1" applyAlignment="1">
      <alignment vertical="center"/>
    </xf>
    <xf numFmtId="167" fontId="12" fillId="2" borderId="6" xfId="10" applyNumberFormat="1" applyFont="1" applyFill="1" applyBorder="1" applyAlignment="1">
      <alignment vertical="center"/>
    </xf>
    <xf numFmtId="0" fontId="13" fillId="0" borderId="0" xfId="0" quotePrefix="1" applyFont="1" applyFill="1" applyBorder="1" applyAlignment="1">
      <alignment vertical="top" wrapText="1"/>
    </xf>
    <xf numFmtId="0" fontId="13" fillId="0" borderId="0" xfId="0" applyFont="1" applyFill="1" applyBorder="1" applyAlignment="1">
      <alignment vertical="top" wrapText="1"/>
    </xf>
    <xf numFmtId="166" fontId="6" fillId="0" borderId="0" xfId="0" applyNumberFormat="1" applyFont="1" applyFill="1" applyBorder="1" applyAlignment="1">
      <alignment vertical="center"/>
    </xf>
    <xf numFmtId="166" fontId="21" fillId="0" borderId="0" xfId="9" applyNumberFormat="1" applyAlignment="1">
      <alignment vertical="center"/>
    </xf>
    <xf numFmtId="4" fontId="28" fillId="0" borderId="0" xfId="9" applyNumberFormat="1" applyFont="1" applyAlignment="1">
      <alignment vertical="center"/>
    </xf>
    <xf numFmtId="0" fontId="32" fillId="2" borderId="7" xfId="9" applyFont="1" applyFill="1" applyBorder="1" applyAlignment="1">
      <alignment vertical="center"/>
    </xf>
    <xf numFmtId="0" fontId="9" fillId="2" borderId="6" xfId="9" applyFont="1" applyFill="1" applyBorder="1" applyAlignment="1">
      <alignment vertical="center"/>
    </xf>
    <xf numFmtId="167" fontId="9" fillId="2" borderId="6" xfId="10" applyNumberFormat="1" applyFont="1" applyFill="1" applyBorder="1" applyAlignment="1">
      <alignment vertical="center"/>
    </xf>
    <xf numFmtId="3" fontId="9" fillId="2" borderId="6" xfId="9" applyNumberFormat="1" applyFont="1" applyFill="1" applyBorder="1" applyAlignment="1">
      <alignment vertical="center"/>
    </xf>
    <xf numFmtId="4" fontId="0" fillId="0" borderId="0" xfId="0" applyNumberFormat="1"/>
    <xf numFmtId="0" fontId="13" fillId="0" borderId="0" xfId="11" quotePrefix="1" applyFont="1" applyFill="1" applyBorder="1" applyAlignment="1">
      <alignment vertical="top" wrapText="1"/>
    </xf>
    <xf numFmtId="166" fontId="28" fillId="0" borderId="0" xfId="9" applyNumberFormat="1" applyFont="1" applyAlignment="1">
      <alignment vertical="center"/>
    </xf>
    <xf numFmtId="166" fontId="26" fillId="0" borderId="0" xfId="0" applyNumberFormat="1" applyFont="1" applyFill="1" applyBorder="1" applyAlignment="1">
      <alignment vertical="center"/>
    </xf>
    <xf numFmtId="166" fontId="12" fillId="2" borderId="6" xfId="9" applyNumberFormat="1" applyFont="1" applyFill="1" applyBorder="1" applyAlignment="1">
      <alignment vertical="center"/>
    </xf>
    <xf numFmtId="166" fontId="6" fillId="0" borderId="0" xfId="9" quotePrefix="1" applyNumberFormat="1" applyFont="1" applyFill="1" applyBorder="1" applyAlignment="1">
      <alignment vertical="center"/>
    </xf>
    <xf numFmtId="0" fontId="4" fillId="0" borderId="0" xfId="23" applyFont="1" applyAlignment="1">
      <alignment vertical="center"/>
    </xf>
    <xf numFmtId="0" fontId="6" fillId="0" borderId="0" xfId="11"/>
    <xf numFmtId="0" fontId="49" fillId="0" borderId="0" xfId="15" applyFont="1" applyAlignment="1">
      <alignment vertical="center"/>
    </xf>
    <xf numFmtId="0" fontId="53" fillId="0" borderId="0" xfId="11" applyFont="1"/>
    <xf numFmtId="0" fontId="13" fillId="0" borderId="0" xfId="23" applyFont="1" applyFill="1" applyAlignment="1">
      <alignment vertical="center"/>
    </xf>
    <xf numFmtId="0" fontId="12" fillId="5" borderId="6" xfId="15" applyFont="1" applyFill="1" applyBorder="1" applyAlignment="1">
      <alignment horizontal="center" vertical="center" wrapText="1"/>
    </xf>
    <xf numFmtId="0" fontId="6" fillId="0" borderId="0" xfId="11" applyFill="1"/>
    <xf numFmtId="0" fontId="4" fillId="0" borderId="0" xfId="23" applyFont="1" applyFill="1" applyAlignment="1">
      <alignment vertical="center"/>
    </xf>
    <xf numFmtId="0" fontId="6" fillId="0" borderId="0" xfId="6" applyAlignment="1">
      <alignment vertical="center"/>
    </xf>
    <xf numFmtId="0" fontId="13" fillId="0" borderId="0" xfId="23" applyFont="1" applyAlignment="1">
      <alignment vertical="center"/>
    </xf>
    <xf numFmtId="0" fontId="12" fillId="0" borderId="0" xfId="23" applyFont="1" applyAlignment="1">
      <alignment vertical="center"/>
    </xf>
    <xf numFmtId="0" fontId="12" fillId="0" borderId="0" xfId="23" applyFont="1" applyAlignment="1">
      <alignment horizontal="justify" vertical="center" wrapText="1"/>
    </xf>
    <xf numFmtId="0" fontId="13" fillId="0" borderId="0" xfId="23" applyFont="1" applyAlignment="1">
      <alignment horizontal="justify" vertical="center" wrapText="1"/>
    </xf>
    <xf numFmtId="0" fontId="13" fillId="0" borderId="0" xfId="23" applyFont="1" applyFill="1" applyAlignment="1">
      <alignment horizontal="justify" vertical="center" wrapText="1"/>
    </xf>
    <xf numFmtId="14" fontId="49" fillId="0" borderId="0" xfId="15" applyNumberFormat="1" applyFont="1" applyAlignment="1">
      <alignment vertical="center"/>
    </xf>
    <xf numFmtId="0" fontId="4" fillId="0" borderId="0" xfId="3" applyFont="1" applyFill="1"/>
    <xf numFmtId="0" fontId="4" fillId="0" borderId="0" xfId="2" applyFont="1" applyFill="1"/>
    <xf numFmtId="0" fontId="4" fillId="0" borderId="0" xfId="5" applyFont="1" applyFill="1"/>
    <xf numFmtId="0" fontId="13" fillId="0" borderId="2" xfId="4" applyFont="1" applyFill="1" applyBorder="1" applyAlignment="1">
      <alignment vertical="center" wrapText="1"/>
    </xf>
    <xf numFmtId="3" fontId="13" fillId="0" borderId="2" xfId="4" applyNumberFormat="1" applyFont="1" applyFill="1" applyBorder="1" applyAlignment="1">
      <alignment vertical="center"/>
    </xf>
    <xf numFmtId="165" fontId="13" fillId="0" borderId="2" xfId="4" applyNumberFormat="1" applyFont="1" applyFill="1" applyBorder="1" applyAlignment="1">
      <alignment horizontal="right" vertical="center"/>
    </xf>
    <xf numFmtId="10" fontId="13" fillId="0" borderId="2" xfId="4" applyNumberFormat="1" applyFont="1" applyFill="1" applyBorder="1" applyAlignment="1">
      <alignment horizontal="right" vertical="center"/>
    </xf>
    <xf numFmtId="3" fontId="13" fillId="0" borderId="1" xfId="4" applyNumberFormat="1" applyFont="1" applyFill="1" applyBorder="1" applyAlignment="1">
      <alignment vertical="center"/>
    </xf>
    <xf numFmtId="3" fontId="54" fillId="0" borderId="0" xfId="14" applyNumberFormat="1" applyFont="1" applyAlignment="1">
      <alignment vertical="center"/>
    </xf>
    <xf numFmtId="0" fontId="13" fillId="0" borderId="3" xfId="4" applyFont="1" applyFill="1" applyBorder="1" applyAlignment="1">
      <alignment horizontal="center" vertical="center"/>
    </xf>
    <xf numFmtId="0" fontId="13" fillId="0" borderId="4" xfId="4" applyFont="1" applyFill="1" applyBorder="1" applyAlignment="1">
      <alignment vertical="center" wrapText="1"/>
    </xf>
    <xf numFmtId="3" fontId="13" fillId="0" borderId="3" xfId="4" applyNumberFormat="1" applyFont="1" applyFill="1" applyBorder="1" applyAlignment="1">
      <alignment vertical="center"/>
    </xf>
    <xf numFmtId="0" fontId="13" fillId="0" borderId="3" xfId="4" applyFont="1" applyFill="1" applyBorder="1" applyAlignment="1">
      <alignment vertical="center" wrapText="1"/>
    </xf>
    <xf numFmtId="0" fontId="13" fillId="0" borderId="4" xfId="4" applyFont="1" applyFill="1" applyBorder="1" applyAlignment="1">
      <alignment horizontal="center" vertical="center"/>
    </xf>
    <xf numFmtId="3" fontId="13" fillId="0" borderId="4" xfId="4" applyNumberFormat="1" applyFont="1" applyFill="1" applyBorder="1" applyAlignment="1">
      <alignment vertical="center"/>
    </xf>
    <xf numFmtId="0" fontId="13" fillId="0" borderId="13" xfId="4" applyFont="1" applyFill="1" applyBorder="1" applyAlignment="1">
      <alignment vertical="center" wrapText="1"/>
    </xf>
    <xf numFmtId="3" fontId="13" fillId="0" borderId="13" xfId="4" applyNumberFormat="1" applyFont="1" applyFill="1" applyBorder="1" applyAlignment="1">
      <alignment vertical="center"/>
    </xf>
    <xf numFmtId="3" fontId="12" fillId="2" borderId="6" xfId="4" applyNumberFormat="1" applyFont="1" applyFill="1" applyBorder="1" applyAlignment="1">
      <alignment horizontal="right" vertical="center" wrapText="1"/>
    </xf>
    <xf numFmtId="165" fontId="12" fillId="2" borderId="6" xfId="4" applyNumberFormat="1" applyFont="1" applyFill="1" applyBorder="1" applyAlignment="1">
      <alignment horizontal="right" vertical="center"/>
    </xf>
    <xf numFmtId="3" fontId="12" fillId="0" borderId="0" xfId="4" applyNumberFormat="1" applyFont="1" applyFill="1"/>
    <xf numFmtId="0" fontId="12" fillId="0" borderId="0" xfId="5" applyFont="1" applyFill="1"/>
    <xf numFmtId="0" fontId="12" fillId="0" borderId="0" xfId="4" applyFont="1" applyFill="1" applyBorder="1" applyAlignment="1">
      <alignment horizontal="left" vertical="center" wrapText="1"/>
    </xf>
    <xf numFmtId="1" fontId="12" fillId="0" borderId="0" xfId="4" applyNumberFormat="1" applyFont="1" applyFill="1" applyBorder="1" applyAlignment="1">
      <alignment horizontal="center" vertical="center"/>
    </xf>
    <xf numFmtId="165" fontId="12" fillId="0" borderId="0" xfId="4" applyNumberFormat="1" applyFont="1" applyFill="1" applyBorder="1" applyAlignment="1">
      <alignment horizontal="center" vertical="center"/>
    </xf>
    <xf numFmtId="3" fontId="12" fillId="0" borderId="0" xfId="4" applyNumberFormat="1" applyFont="1" applyFill="1" applyBorder="1" applyAlignment="1">
      <alignment vertical="center"/>
    </xf>
    <xf numFmtId="0" fontId="13" fillId="0" borderId="0" xfId="20" applyFont="1" applyFill="1" applyBorder="1" applyAlignment="1"/>
    <xf numFmtId="3" fontId="13" fillId="0" borderId="0" xfId="4" applyNumberFormat="1" applyFont="1" applyFill="1" applyBorder="1" applyAlignment="1">
      <alignment vertical="center"/>
    </xf>
    <xf numFmtId="0" fontId="13" fillId="0" borderId="0" xfId="2" quotePrefix="1" applyFont="1" applyFill="1"/>
    <xf numFmtId="0" fontId="6" fillId="0" borderId="0" xfId="14" applyFill="1" applyAlignment="1">
      <alignment horizontal="center" vertical="center" wrapText="1"/>
    </xf>
    <xf numFmtId="0" fontId="55" fillId="0" borderId="0" xfId="14" applyFont="1" applyFill="1" applyBorder="1" applyAlignment="1" applyProtection="1">
      <alignment horizontal="left" vertical="top" wrapText="1" readingOrder="1"/>
      <protection locked="0"/>
    </xf>
    <xf numFmtId="3" fontId="13" fillId="0" borderId="0" xfId="4" applyNumberFormat="1" applyFont="1" applyFill="1"/>
    <xf numFmtId="0" fontId="13" fillId="0" borderId="13" xfId="4" applyFont="1" applyFill="1" applyBorder="1" applyAlignment="1">
      <alignment vertical="center"/>
    </xf>
    <xf numFmtId="3" fontId="13" fillId="0" borderId="13" xfId="2" applyNumberFormat="1" applyFont="1" applyFill="1" applyBorder="1"/>
    <xf numFmtId="0" fontId="6" fillId="0" borderId="0" xfId="14" applyAlignment="1">
      <alignment vertical="center"/>
    </xf>
    <xf numFmtId="0" fontId="13" fillId="0" borderId="9" xfId="4" applyFont="1" applyFill="1" applyBorder="1" applyAlignment="1">
      <alignment horizontal="center" vertical="center"/>
    </xf>
    <xf numFmtId="3" fontId="27" fillId="0" borderId="1" xfId="4" applyNumberFormat="1" applyFont="1" applyFill="1" applyBorder="1" applyAlignment="1">
      <alignment horizontal="right" vertical="center"/>
    </xf>
    <xf numFmtId="10" fontId="6" fillId="0" borderId="0" xfId="26" applyNumberFormat="1" applyFont="1"/>
    <xf numFmtId="4" fontId="6" fillId="0" borderId="0" xfId="14" applyNumberFormat="1"/>
    <xf numFmtId="4" fontId="1" fillId="0" borderId="0" xfId="6" applyNumberFormat="1" applyFont="1"/>
    <xf numFmtId="0" fontId="12" fillId="7" borderId="7" xfId="4" applyFont="1" applyFill="1" applyBorder="1" applyAlignment="1">
      <alignment horizontal="left" vertical="center"/>
    </xf>
    <xf numFmtId="0" fontId="17" fillId="0" borderId="0" xfId="3" applyFont="1" applyFill="1" applyAlignment="1">
      <alignment vertical="center"/>
    </xf>
    <xf numFmtId="0" fontId="13" fillId="0" borderId="0" xfId="3" applyFont="1" applyAlignment="1">
      <alignment vertical="center"/>
    </xf>
    <xf numFmtId="3" fontId="6" fillId="0" borderId="0" xfId="14" applyNumberFormat="1" applyAlignment="1">
      <alignment vertical="center"/>
    </xf>
    <xf numFmtId="0" fontId="17" fillId="0" borderId="0" xfId="2" applyFont="1" applyAlignment="1">
      <alignment vertical="center"/>
    </xf>
    <xf numFmtId="0" fontId="4" fillId="0" borderId="0" xfId="14" applyFont="1" applyAlignment="1">
      <alignment vertical="center"/>
    </xf>
    <xf numFmtId="0" fontId="13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169" fontId="12" fillId="2" borderId="8" xfId="4" applyNumberFormat="1" applyFont="1" applyFill="1" applyBorder="1" applyAlignment="1">
      <alignment horizontal="center" vertical="center" wrapText="1"/>
    </xf>
    <xf numFmtId="169" fontId="12" fillId="5" borderId="8" xfId="4" applyNumberFormat="1" applyFont="1" applyFill="1" applyBorder="1" applyAlignment="1">
      <alignment horizontal="center" vertical="center" wrapText="1"/>
    </xf>
    <xf numFmtId="0" fontId="42" fillId="0" borderId="15" xfId="4" applyFont="1" applyFill="1" applyBorder="1" applyAlignment="1">
      <alignment horizontal="center" vertical="center" wrapText="1"/>
    </xf>
    <xf numFmtId="0" fontId="42" fillId="0" borderId="1" xfId="4" applyFont="1" applyFill="1" applyBorder="1" applyAlignment="1">
      <alignment horizontal="center" vertical="center" wrapText="1"/>
    </xf>
    <xf numFmtId="0" fontId="42" fillId="0" borderId="13" xfId="4" applyFont="1" applyFill="1" applyBorder="1" applyAlignment="1">
      <alignment horizontal="center" vertical="center" wrapText="1"/>
    </xf>
    <xf numFmtId="0" fontId="13" fillId="0" borderId="14" xfId="4" applyFont="1" applyFill="1" applyBorder="1" applyAlignment="1">
      <alignment horizontal="center" vertical="center"/>
    </xf>
    <xf numFmtId="10" fontId="11" fillId="0" borderId="3" xfId="10" applyNumberFormat="1" applyFont="1" applyFill="1" applyBorder="1" applyAlignment="1">
      <alignment horizontal="right" vertical="center"/>
    </xf>
    <xf numFmtId="4" fontId="11" fillId="0" borderId="3" xfId="4" applyNumberFormat="1" applyFont="1" applyFill="1" applyBorder="1" applyAlignment="1">
      <alignment horizontal="right" vertical="center"/>
    </xf>
    <xf numFmtId="3" fontId="11" fillId="0" borderId="2" xfId="4" applyNumberFormat="1" applyFont="1" applyFill="1" applyBorder="1" applyAlignment="1">
      <alignment horizontal="right" vertical="center"/>
    </xf>
    <xf numFmtId="4" fontId="11" fillId="0" borderId="2" xfId="4" applyNumberFormat="1" applyFont="1" applyFill="1" applyBorder="1" applyAlignment="1">
      <alignment horizontal="right" vertical="center"/>
    </xf>
    <xf numFmtId="0" fontId="15" fillId="0" borderId="3" xfId="4" applyFont="1" applyFill="1" applyBorder="1" applyAlignment="1">
      <alignment vertical="center"/>
    </xf>
    <xf numFmtId="0" fontId="12" fillId="2" borderId="7" xfId="4" applyFont="1" applyFill="1" applyBorder="1" applyAlignment="1">
      <alignment vertical="center"/>
    </xf>
    <xf numFmtId="0" fontId="12" fillId="2" borderId="6" xfId="4" applyFont="1" applyFill="1" applyBorder="1" applyAlignment="1">
      <alignment horizontal="left" vertical="center"/>
    </xf>
    <xf numFmtId="3" fontId="12" fillId="2" borderId="6" xfId="4" applyNumberFormat="1" applyFont="1" applyFill="1" applyBorder="1" applyAlignment="1">
      <alignment horizontal="right" vertical="center"/>
    </xf>
    <xf numFmtId="10" fontId="12" fillId="2" borderId="6" xfId="10" applyNumberFormat="1" applyFont="1" applyFill="1" applyBorder="1" applyAlignment="1">
      <alignment horizontal="right" vertical="center"/>
    </xf>
    <xf numFmtId="0" fontId="46" fillId="0" borderId="18" xfId="13" applyFont="1" applyFill="1" applyBorder="1" applyAlignment="1">
      <alignment horizontal="left" vertical="center"/>
    </xf>
    <xf numFmtId="0" fontId="12" fillId="0" borderId="1" xfId="4" applyFont="1" applyFill="1" applyBorder="1" applyAlignment="1">
      <alignment horizontal="left" vertical="center"/>
    </xf>
    <xf numFmtId="3" fontId="12" fillId="0" borderId="1" xfId="4" applyNumberFormat="1" applyFont="1" applyFill="1" applyBorder="1" applyAlignment="1">
      <alignment horizontal="right" vertical="center"/>
    </xf>
    <xf numFmtId="10" fontId="12" fillId="0" borderId="1" xfId="10" applyNumberFormat="1" applyFont="1" applyFill="1" applyBorder="1" applyAlignment="1">
      <alignment horizontal="right" vertical="center"/>
    </xf>
    <xf numFmtId="0" fontId="18" fillId="0" borderId="19" xfId="13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2" fontId="11" fillId="0" borderId="2" xfId="4" applyNumberFormat="1" applyFont="1" applyFill="1" applyBorder="1" applyAlignment="1">
      <alignment horizontal="right" vertical="center"/>
    </xf>
    <xf numFmtId="0" fontId="6" fillId="0" borderId="0" xfId="14" applyFill="1" applyAlignment="1">
      <alignment vertical="center"/>
    </xf>
    <xf numFmtId="0" fontId="16" fillId="0" borderId="3" xfId="4" applyFont="1" applyFill="1" applyBorder="1" applyAlignment="1">
      <alignment horizontal="left" vertical="center" wrapText="1"/>
    </xf>
    <xf numFmtId="0" fontId="18" fillId="0" borderId="20" xfId="13" applyFont="1" applyFill="1" applyBorder="1" applyAlignment="1">
      <alignment horizontal="center" vertical="center"/>
    </xf>
    <xf numFmtId="0" fontId="12" fillId="2" borderId="21" xfId="4" applyFont="1" applyFill="1" applyBorder="1" applyAlignment="1">
      <alignment vertical="center"/>
    </xf>
    <xf numFmtId="0" fontId="44" fillId="0" borderId="2" xfId="4" applyFont="1" applyFill="1" applyBorder="1" applyAlignment="1">
      <alignment horizontal="left" vertical="center"/>
    </xf>
    <xf numFmtId="0" fontId="12" fillId="0" borderId="2" xfId="4" applyFont="1" applyFill="1" applyBorder="1" applyAlignment="1">
      <alignment horizontal="left" vertical="center"/>
    </xf>
    <xf numFmtId="10" fontId="11" fillId="0" borderId="2" xfId="10" applyNumberFormat="1" applyFont="1" applyFill="1" applyBorder="1" applyAlignment="1">
      <alignment horizontal="right" vertical="center"/>
    </xf>
    <xf numFmtId="0" fontId="11" fillId="4" borderId="2" xfId="4" applyFont="1" applyFill="1" applyBorder="1" applyAlignment="1">
      <alignment horizontal="left" vertical="center" wrapText="1"/>
    </xf>
    <xf numFmtId="3" fontId="11" fillId="0" borderId="2" xfId="10" applyNumberFormat="1" applyFont="1" applyFill="1" applyBorder="1" applyAlignment="1">
      <alignment horizontal="right" vertical="center"/>
    </xf>
    <xf numFmtId="4" fontId="11" fillId="0" borderId="2" xfId="10" applyNumberFormat="1" applyFont="1" applyFill="1" applyBorder="1" applyAlignment="1">
      <alignment horizontal="right" vertical="center"/>
    </xf>
    <xf numFmtId="0" fontId="11" fillId="4" borderId="3" xfId="4" applyFont="1" applyFill="1" applyBorder="1" applyAlignment="1">
      <alignment vertical="center"/>
    </xf>
    <xf numFmtId="0" fontId="13" fillId="0" borderId="0" xfId="5" applyFont="1" applyAlignment="1">
      <alignment vertical="center"/>
    </xf>
    <xf numFmtId="0" fontId="11" fillId="4" borderId="3" xfId="4" applyFont="1" applyFill="1" applyBorder="1" applyAlignment="1">
      <alignment vertical="center" wrapText="1"/>
    </xf>
    <xf numFmtId="4" fontId="12" fillId="2" borderId="6" xfId="4" applyNumberFormat="1" applyFont="1" applyFill="1" applyBorder="1" applyAlignment="1">
      <alignment horizontal="right" vertical="center"/>
    </xf>
    <xf numFmtId="3" fontId="13" fillId="0" borderId="2" xfId="10" applyNumberFormat="1" applyFont="1" applyFill="1" applyBorder="1" applyAlignment="1">
      <alignment horizontal="right" vertical="center"/>
    </xf>
    <xf numFmtId="4" fontId="13" fillId="0" borderId="2" xfId="10" applyNumberFormat="1" applyFont="1" applyFill="1" applyBorder="1" applyAlignment="1">
      <alignment horizontal="right" vertical="center"/>
    </xf>
    <xf numFmtId="3" fontId="6" fillId="0" borderId="0" xfId="14" applyNumberFormat="1" applyFill="1" applyAlignment="1">
      <alignment vertical="center"/>
    </xf>
    <xf numFmtId="0" fontId="50" fillId="0" borderId="0" xfId="4" quotePrefix="1" applyFont="1" applyAlignment="1">
      <alignment vertical="center" wrapText="1"/>
    </xf>
    <xf numFmtId="169" fontId="13" fillId="0" borderId="0" xfId="5" applyNumberFormat="1" applyFont="1" applyFill="1"/>
    <xf numFmtId="0" fontId="13" fillId="0" borderId="0" xfId="5" quotePrefix="1" applyFont="1" applyFill="1" applyAlignment="1">
      <alignment horizontal="left"/>
    </xf>
    <xf numFmtId="0" fontId="47" fillId="0" borderId="0" xfId="0" applyFont="1" applyAlignment="1">
      <alignment vertical="center" wrapText="1"/>
    </xf>
    <xf numFmtId="164" fontId="11" fillId="6" borderId="2" xfId="24" applyNumberFormat="1" applyFont="1" applyFill="1" applyBorder="1" applyAlignment="1" applyProtection="1">
      <alignment horizontal="right" vertical="top" wrapText="1" readingOrder="1"/>
      <protection locked="0"/>
    </xf>
    <xf numFmtId="164" fontId="11" fillId="0" borderId="3" xfId="24" applyNumberFormat="1" applyFont="1" applyFill="1" applyBorder="1" applyAlignment="1" applyProtection="1">
      <alignment horizontal="right" vertical="top" wrapText="1" readingOrder="1"/>
      <protection locked="0"/>
    </xf>
    <xf numFmtId="164" fontId="11" fillId="6" borderId="3" xfId="24" applyNumberFormat="1" applyFont="1" applyFill="1" applyBorder="1" applyAlignment="1" applyProtection="1">
      <alignment horizontal="right" vertical="top" wrapText="1" readingOrder="1"/>
      <protection locked="0"/>
    </xf>
    <xf numFmtId="164" fontId="11" fillId="4" borderId="3" xfId="24" applyNumberFormat="1" applyFont="1" applyFill="1" applyBorder="1" applyAlignment="1">
      <alignment horizontal="right" vertical="center" readingOrder="1"/>
    </xf>
    <xf numFmtId="2" fontId="11" fillId="4" borderId="2" xfId="10" applyNumberFormat="1" applyFont="1" applyFill="1" applyBorder="1" applyAlignment="1">
      <alignment horizontal="right" vertical="center" readingOrder="1"/>
    </xf>
    <xf numFmtId="2" fontId="18" fillId="4" borderId="3" xfId="10" applyNumberFormat="1" applyFont="1" applyFill="1" applyBorder="1" applyAlignment="1">
      <alignment horizontal="right" vertical="center" readingOrder="1"/>
    </xf>
    <xf numFmtId="2" fontId="11" fillId="4" borderId="3" xfId="10" applyNumberFormat="1" applyFont="1" applyFill="1" applyBorder="1" applyAlignment="1">
      <alignment horizontal="right" vertical="center" readingOrder="1"/>
    </xf>
    <xf numFmtId="164" fontId="9" fillId="2" borderId="6" xfId="4" applyNumberFormat="1" applyFont="1" applyFill="1" applyBorder="1" applyAlignment="1">
      <alignment horizontal="right" vertical="center" readingOrder="1"/>
    </xf>
    <xf numFmtId="2" fontId="9" fillId="2" borderId="6" xfId="4" applyNumberFormat="1" applyFont="1" applyFill="1" applyBorder="1" applyAlignment="1">
      <alignment horizontal="right" vertical="center" readingOrder="1"/>
    </xf>
    <xf numFmtId="0" fontId="19" fillId="5" borderId="6" xfId="8" applyFont="1" applyFill="1" applyBorder="1" applyAlignment="1">
      <alignment horizontal="center" vertical="center" wrapText="1"/>
    </xf>
    <xf numFmtId="3" fontId="15" fillId="0" borderId="0" xfId="9" quotePrefix="1" applyNumberFormat="1" applyFont="1" applyFill="1" applyBorder="1" applyAlignment="1">
      <alignment horizontal="right" vertical="center"/>
    </xf>
    <xf numFmtId="0" fontId="15" fillId="0" borderId="0" xfId="9" quotePrefix="1" applyFont="1" applyFill="1" applyBorder="1" applyAlignment="1">
      <alignment horizontal="right" vertical="center"/>
    </xf>
    <xf numFmtId="10" fontId="12" fillId="2" borderId="6" xfId="4" applyNumberFormat="1" applyFont="1" applyFill="1" applyBorder="1" applyAlignment="1">
      <alignment horizontal="right" vertical="center"/>
    </xf>
    <xf numFmtId="10" fontId="11" fillId="0" borderId="2" xfId="10" quotePrefix="1" applyNumberFormat="1" applyFont="1" applyFill="1" applyBorder="1" applyAlignment="1">
      <alignment horizontal="right" vertical="center" wrapText="1" readingOrder="1"/>
    </xf>
    <xf numFmtId="2" fontId="11" fillId="0" borderId="2" xfId="10" quotePrefix="1" applyNumberFormat="1" applyFont="1" applyFill="1" applyBorder="1" applyAlignment="1">
      <alignment horizontal="right" vertical="center" wrapText="1" readingOrder="1"/>
    </xf>
    <xf numFmtId="3" fontId="11" fillId="3" borderId="2" xfId="4" applyNumberFormat="1" applyFont="1" applyFill="1" applyBorder="1" applyAlignment="1">
      <alignment horizontal="right" vertical="center" readingOrder="1"/>
    </xf>
    <xf numFmtId="3" fontId="11" fillId="4" borderId="2" xfId="4" applyNumberFormat="1" applyFont="1" applyFill="1" applyBorder="1" applyAlignment="1">
      <alignment horizontal="right" vertical="center" readingOrder="1"/>
    </xf>
    <xf numFmtId="3" fontId="13" fillId="0" borderId="3" xfId="7" quotePrefix="1" applyNumberFormat="1" applyFont="1" applyFill="1" applyBorder="1" applyAlignment="1">
      <alignment horizontal="right" vertical="center" wrapText="1" readingOrder="1"/>
    </xf>
    <xf numFmtId="3" fontId="11" fillId="4" borderId="3" xfId="4" applyNumberFormat="1" applyFont="1" applyFill="1" applyBorder="1" applyAlignment="1">
      <alignment horizontal="right" vertical="center" readingOrder="1"/>
    </xf>
    <xf numFmtId="10" fontId="11" fillId="0" borderId="3" xfId="10" quotePrefix="1" applyNumberFormat="1" applyFont="1" applyBorder="1" applyAlignment="1">
      <alignment horizontal="right" vertical="center" wrapText="1" readingOrder="1"/>
    </xf>
    <xf numFmtId="3" fontId="11" fillId="4" borderId="3" xfId="7" quotePrefix="1" applyNumberFormat="1" applyFont="1" applyFill="1" applyBorder="1" applyAlignment="1">
      <alignment horizontal="right" vertical="center" wrapText="1" readingOrder="1"/>
    </xf>
    <xf numFmtId="10" fontId="29" fillId="7" borderId="6" xfId="26" applyNumberFormat="1" applyFont="1" applyFill="1" applyBorder="1" applyAlignment="1">
      <alignment horizontal="right" vertical="center"/>
    </xf>
    <xf numFmtId="0" fontId="13" fillId="0" borderId="0" xfId="4" applyFont="1" applyFill="1" applyBorder="1" applyAlignment="1">
      <alignment vertical="center"/>
    </xf>
    <xf numFmtId="10" fontId="12" fillId="2" borderId="6" xfId="26" applyNumberFormat="1" applyFont="1" applyFill="1" applyBorder="1" applyAlignment="1">
      <alignment horizontal="right" vertical="center"/>
    </xf>
    <xf numFmtId="3" fontId="13" fillId="4" borderId="13" xfId="2" applyNumberFormat="1" applyFont="1" applyFill="1" applyBorder="1"/>
    <xf numFmtId="0" fontId="12" fillId="5" borderId="7" xfId="4" applyFont="1" applyFill="1" applyBorder="1" applyAlignment="1">
      <alignment horizontal="left" vertical="center"/>
    </xf>
    <xf numFmtId="0" fontId="12" fillId="5" borderId="12" xfId="4" applyFont="1" applyFill="1" applyBorder="1" applyAlignment="1">
      <alignment horizontal="left" vertical="center"/>
    </xf>
    <xf numFmtId="0" fontId="45" fillId="0" borderId="16" xfId="4" applyFont="1" applyFill="1" applyBorder="1" applyAlignment="1">
      <alignment horizontal="left" vertical="center"/>
    </xf>
    <xf numFmtId="0" fontId="45" fillId="0" borderId="17" xfId="4" applyFont="1" applyFill="1" applyBorder="1" applyAlignment="1">
      <alignment horizontal="left" vertical="center"/>
    </xf>
    <xf numFmtId="0" fontId="13" fillId="0" borderId="0" xfId="5" quotePrefix="1" applyFont="1" applyFill="1" applyAlignment="1">
      <alignment horizontal="left"/>
    </xf>
    <xf numFmtId="0" fontId="12" fillId="2" borderId="6" xfId="4" applyFont="1" applyFill="1" applyBorder="1" applyAlignment="1">
      <alignment horizontal="left" vertical="center" wrapText="1"/>
    </xf>
    <xf numFmtId="0" fontId="43" fillId="0" borderId="0" xfId="20" quotePrefix="1" applyFont="1" applyFill="1" applyBorder="1" applyAlignment="1">
      <alignment horizontal="left" vertical="center" wrapText="1" indent="3"/>
    </xf>
    <xf numFmtId="0" fontId="12" fillId="0" borderId="0" xfId="20" applyFont="1" applyFill="1" applyBorder="1" applyAlignment="1">
      <alignment horizontal="center" vertical="center"/>
    </xf>
    <xf numFmtId="0" fontId="12" fillId="2" borderId="7" xfId="20" applyFont="1" applyFill="1" applyBorder="1" applyAlignment="1">
      <alignment horizontal="left" vertical="center" wrapText="1"/>
    </xf>
    <xf numFmtId="0" fontId="12" fillId="2" borderId="12" xfId="20" applyFont="1" applyFill="1" applyBorder="1" applyAlignment="1">
      <alignment horizontal="left" vertical="center" wrapText="1"/>
    </xf>
    <xf numFmtId="0" fontId="12" fillId="2" borderId="6" xfId="20" applyFont="1" applyFill="1" applyBorder="1" applyAlignment="1">
      <alignment horizontal="left" vertical="center" wrapText="1"/>
    </xf>
    <xf numFmtId="0" fontId="12" fillId="2" borderId="6" xfId="20" applyFont="1" applyFill="1" applyBorder="1"/>
    <xf numFmtId="0" fontId="4" fillId="0" borderId="0" xfId="20" applyFont="1" applyFill="1" applyBorder="1" applyAlignment="1">
      <alignment horizontal="left" vertical="center"/>
    </xf>
    <xf numFmtId="0" fontId="13" fillId="2" borderId="0" xfId="9" applyFont="1" applyFill="1" applyBorder="1" applyAlignment="1">
      <alignment horizontal="left" vertical="center"/>
    </xf>
    <xf numFmtId="0" fontId="13" fillId="0" borderId="0" xfId="9" quotePrefix="1" applyFont="1" applyFill="1" applyBorder="1" applyAlignment="1">
      <alignment horizontal="left" vertical="center" wrapText="1"/>
    </xf>
    <xf numFmtId="0" fontId="11" fillId="2" borderId="0" xfId="9" applyFont="1" applyFill="1" applyBorder="1" applyAlignment="1">
      <alignment horizontal="left" vertical="center"/>
    </xf>
  </cellXfs>
  <cellStyles count="27">
    <cellStyle name="Hyperlink" xfId="1" builtinId="8"/>
    <cellStyle name="Normal" xfId="0" builtinId="0"/>
    <cellStyle name="Normal 2" xfId="6"/>
    <cellStyle name="Normal 2 2" xfId="14"/>
    <cellStyle name="Normal 2 2 3" xfId="23"/>
    <cellStyle name="Normal 3" xfId="9"/>
    <cellStyle name="Normal 3 2" xfId="18"/>
    <cellStyle name="Normal 3 2 2" xfId="22"/>
    <cellStyle name="Normal 4" xfId="11"/>
    <cellStyle name="Normal 4 2" xfId="19"/>
    <cellStyle name="Normal 5" xfId="8"/>
    <cellStyle name="Normal 6" xfId="24"/>
    <cellStyle name="Normal_Mirovinci" xfId="20"/>
    <cellStyle name="Normal_Mirovinci 2" xfId="21"/>
    <cellStyle name="Normal_novozami1" xfId="13"/>
    <cellStyle name="Normal_Obrazac_kapitala" xfId="7"/>
    <cellStyle name="Normal_Pokazatelji banke 30.09.2001" xfId="4"/>
    <cellStyle name="Normal_PP 3q2002" xfId="2"/>
    <cellStyle name="Normal_Sheet1" xfId="12"/>
    <cellStyle name="Normal_Sheet2 2" xfId="16"/>
    <cellStyle name="Normal_Statistika_NOVO_30062009 ver 3108 2" xfId="15"/>
    <cellStyle name="Obično_List1" xfId="3"/>
    <cellStyle name="Obično_POKAZATELJI POSLOVANJA NR 31.12.2007. NOVO" xfId="5"/>
    <cellStyle name="Percent" xfId="26" builtinId="5"/>
    <cellStyle name="Percent 2" xfId="25"/>
    <cellStyle name="Percent 2 2 2" xfId="10"/>
    <cellStyle name="Style 1 2 2" xfId="17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1419225</xdr:colOff>
      <xdr:row>14</xdr:row>
      <xdr:rowOff>66676</xdr:rowOff>
    </xdr:from>
    <xdr:to>
      <xdr:col>3</xdr:col>
      <xdr:colOff>1495425</xdr:colOff>
      <xdr:row>20</xdr:row>
      <xdr:rowOff>104775</xdr:rowOff>
    </xdr:to>
    <xdr:sp macro="" textlink="">
      <xdr:nvSpPr>
        <xdr:cNvPr id="2" name="Right Brace 1"/>
        <xdr:cNvSpPr/>
      </xdr:nvSpPr>
      <xdr:spPr>
        <a:xfrm>
          <a:off x="4724400" y="3171826"/>
          <a:ext cx="0" cy="914399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hr-H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8"/>
  <sheetViews>
    <sheetView tabSelected="1" workbookViewId="0"/>
  </sheetViews>
  <sheetFormatPr defaultColWidth="9.140625" defaultRowHeight="15" x14ac:dyDescent="0.25"/>
  <cols>
    <col min="1" max="1" width="3.7109375" style="1" customWidth="1"/>
    <col min="2" max="2" width="12.85546875" style="1" bestFit="1" customWidth="1"/>
    <col min="3" max="3" width="119.85546875" style="1" bestFit="1" customWidth="1"/>
    <col min="4" max="16384" width="9.140625" style="1"/>
  </cols>
  <sheetData>
    <row r="2" spans="2:3" ht="27" customHeight="1" x14ac:dyDescent="0.25">
      <c r="C2" s="2" t="s">
        <v>297</v>
      </c>
    </row>
    <row r="4" spans="2:3" ht="24.6" customHeight="1" x14ac:dyDescent="0.25">
      <c r="B4" s="283" t="s">
        <v>129</v>
      </c>
      <c r="C4" s="295" t="s">
        <v>298</v>
      </c>
    </row>
    <row r="5" spans="2:3" ht="24.6" customHeight="1" x14ac:dyDescent="0.25">
      <c r="B5" s="283" t="s">
        <v>130</v>
      </c>
      <c r="C5" s="296" t="s">
        <v>299</v>
      </c>
    </row>
    <row r="6" spans="2:3" ht="24.6" customHeight="1" x14ac:dyDescent="0.25">
      <c r="B6" s="283" t="s">
        <v>131</v>
      </c>
      <c r="C6" s="296" t="s">
        <v>300</v>
      </c>
    </row>
    <row r="7" spans="2:3" ht="24.6" customHeight="1" x14ac:dyDescent="0.25">
      <c r="B7" s="283" t="s">
        <v>132</v>
      </c>
      <c r="C7" s="296" t="s">
        <v>301</v>
      </c>
    </row>
    <row r="8" spans="2:3" ht="24.6" customHeight="1" x14ac:dyDescent="0.25">
      <c r="B8" s="283" t="s">
        <v>133</v>
      </c>
      <c r="C8" s="295" t="s">
        <v>302</v>
      </c>
    </row>
    <row r="9" spans="2:3" ht="24.6" customHeight="1" x14ac:dyDescent="0.25">
      <c r="B9" s="283" t="s">
        <v>134</v>
      </c>
      <c r="C9" s="296" t="s">
        <v>303</v>
      </c>
    </row>
    <row r="10" spans="2:3" ht="24" customHeight="1" x14ac:dyDescent="0.25">
      <c r="B10" s="283" t="s">
        <v>135</v>
      </c>
      <c r="C10" s="296" t="s">
        <v>304</v>
      </c>
    </row>
    <row r="11" spans="2:3" ht="24" customHeight="1" x14ac:dyDescent="0.25">
      <c r="B11" s="283" t="s">
        <v>136</v>
      </c>
      <c r="C11" s="296" t="s">
        <v>305</v>
      </c>
    </row>
    <row r="12" spans="2:3" ht="24" customHeight="1" x14ac:dyDescent="0.25">
      <c r="B12" s="283" t="s">
        <v>137</v>
      </c>
      <c r="C12" s="296" t="s">
        <v>306</v>
      </c>
    </row>
    <row r="13" spans="2:3" ht="24" customHeight="1" x14ac:dyDescent="0.25">
      <c r="B13" s="283" t="s">
        <v>48</v>
      </c>
      <c r="C13" s="296" t="s">
        <v>307</v>
      </c>
    </row>
    <row r="14" spans="2:3" ht="24.75" customHeight="1" x14ac:dyDescent="0.25">
      <c r="B14" s="283" t="s">
        <v>49</v>
      </c>
      <c r="C14" s="297" t="s">
        <v>308</v>
      </c>
    </row>
    <row r="15" spans="2:3" ht="24" customHeight="1" x14ac:dyDescent="0.25">
      <c r="B15" s="283" t="s">
        <v>122</v>
      </c>
      <c r="C15" s="155" t="s">
        <v>309</v>
      </c>
    </row>
    <row r="17" spans="3:3" x14ac:dyDescent="0.25">
      <c r="C17" s="259"/>
    </row>
    <row r="18" spans="3:3" x14ac:dyDescent="0.25">
      <c r="C18" s="466"/>
    </row>
  </sheetData>
  <hyperlinks>
    <hyperlink ref="B4" location="inv.drustva!A1" display="Tablica 1."/>
    <hyperlink ref="B5" location="'portfelj i skrbništvo'!A1" display="Tablica 2."/>
    <hyperlink ref="B6" location="'drustva za upravljanje IF '!A1" display="Tablica 3."/>
    <hyperlink ref="B7" location="'UCITS '!A1" display="Tablica 4."/>
    <hyperlink ref="B8" location="AIF!A1" display="Tablica 5."/>
    <hyperlink ref="B9" location="'omd&amp;dmd '!A1" display="Tablica 6."/>
    <hyperlink ref="B10" location="'omf&amp;dmf '!A1" display="Tablica 7."/>
    <hyperlink ref="B11" location="osiguranje_zivot!A1" display="Tablica 8."/>
    <hyperlink ref="B12" location="osiguranje_nezivot!A1" display="Tablica 9."/>
    <hyperlink ref="B13" location="osiguranje_ukupno!A1" display="Tablica 10."/>
    <hyperlink ref="B14" location="leasing!A1" display="Tablica 11."/>
    <hyperlink ref="B15" location="faktoring!A1" display="Tablica 12.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/>
  </sheetViews>
  <sheetFormatPr defaultRowHeight="12.75" x14ac:dyDescent="0.25"/>
  <cols>
    <col min="1" max="1" width="7.28515625" style="90" customWidth="1"/>
    <col min="2" max="2" width="33.140625" style="90" customWidth="1"/>
    <col min="3" max="3" width="15.42578125" style="90" customWidth="1"/>
    <col min="4" max="6" width="13.7109375" style="90" customWidth="1"/>
    <col min="7" max="7" width="12.85546875" style="90" customWidth="1"/>
    <col min="8" max="8" width="12.7109375" style="90" bestFit="1" customWidth="1"/>
    <col min="9" max="10" width="9.140625" style="90"/>
    <col min="11" max="11" width="13.42578125" style="90" customWidth="1"/>
    <col min="12" max="12" width="14.5703125" style="90" bestFit="1" customWidth="1"/>
    <col min="13" max="14" width="11.85546875" style="90" customWidth="1"/>
    <col min="15" max="15" width="10.85546875" style="90" bestFit="1" customWidth="1"/>
    <col min="16" max="241" width="9.140625" style="90"/>
    <col min="242" max="242" width="7.5703125" style="90" customWidth="1"/>
    <col min="243" max="243" width="31.85546875" style="90" customWidth="1"/>
    <col min="244" max="244" width="15.42578125" style="90" customWidth="1"/>
    <col min="245" max="252" width="13.7109375" style="90" customWidth="1"/>
    <col min="253" max="253" width="10.140625" style="90" bestFit="1" customWidth="1"/>
    <col min="254" max="497" width="9.140625" style="90"/>
    <col min="498" max="498" width="7.5703125" style="90" customWidth="1"/>
    <col min="499" max="499" width="31.85546875" style="90" customWidth="1"/>
    <col min="500" max="500" width="15.42578125" style="90" customWidth="1"/>
    <col min="501" max="508" width="13.7109375" style="90" customWidth="1"/>
    <col min="509" max="509" width="10.140625" style="90" bestFit="1" customWidth="1"/>
    <col min="510" max="753" width="9.140625" style="90"/>
    <col min="754" max="754" width="7.5703125" style="90" customWidth="1"/>
    <col min="755" max="755" width="31.85546875" style="90" customWidth="1"/>
    <col min="756" max="756" width="15.42578125" style="90" customWidth="1"/>
    <col min="757" max="764" width="13.7109375" style="90" customWidth="1"/>
    <col min="765" max="765" width="10.140625" style="90" bestFit="1" customWidth="1"/>
    <col min="766" max="1009" width="9.140625" style="90"/>
    <col min="1010" max="1010" width="7.5703125" style="90" customWidth="1"/>
    <col min="1011" max="1011" width="31.85546875" style="90" customWidth="1"/>
    <col min="1012" max="1012" width="15.42578125" style="90" customWidth="1"/>
    <col min="1013" max="1020" width="13.7109375" style="90" customWidth="1"/>
    <col min="1021" max="1021" width="10.140625" style="90" bestFit="1" customWidth="1"/>
    <col min="1022" max="1265" width="9.140625" style="90"/>
    <col min="1266" max="1266" width="7.5703125" style="90" customWidth="1"/>
    <col min="1267" max="1267" width="31.85546875" style="90" customWidth="1"/>
    <col min="1268" max="1268" width="15.42578125" style="90" customWidth="1"/>
    <col min="1269" max="1276" width="13.7109375" style="90" customWidth="1"/>
    <col min="1277" max="1277" width="10.140625" style="90" bestFit="1" customWidth="1"/>
    <col min="1278" max="1521" width="9.140625" style="90"/>
    <col min="1522" max="1522" width="7.5703125" style="90" customWidth="1"/>
    <col min="1523" max="1523" width="31.85546875" style="90" customWidth="1"/>
    <col min="1524" max="1524" width="15.42578125" style="90" customWidth="1"/>
    <col min="1525" max="1532" width="13.7109375" style="90" customWidth="1"/>
    <col min="1533" max="1533" width="10.140625" style="90" bestFit="1" customWidth="1"/>
    <col min="1534" max="1777" width="9.140625" style="90"/>
    <col min="1778" max="1778" width="7.5703125" style="90" customWidth="1"/>
    <col min="1779" max="1779" width="31.85546875" style="90" customWidth="1"/>
    <col min="1780" max="1780" width="15.42578125" style="90" customWidth="1"/>
    <col min="1781" max="1788" width="13.7109375" style="90" customWidth="1"/>
    <col min="1789" max="1789" width="10.140625" style="90" bestFit="1" customWidth="1"/>
    <col min="1790" max="2033" width="9.140625" style="90"/>
    <col min="2034" max="2034" width="7.5703125" style="90" customWidth="1"/>
    <col min="2035" max="2035" width="31.85546875" style="90" customWidth="1"/>
    <col min="2036" max="2036" width="15.42578125" style="90" customWidth="1"/>
    <col min="2037" max="2044" width="13.7109375" style="90" customWidth="1"/>
    <col min="2045" max="2045" width="10.140625" style="90" bestFit="1" customWidth="1"/>
    <col min="2046" max="2289" width="9.140625" style="90"/>
    <col min="2290" max="2290" width="7.5703125" style="90" customWidth="1"/>
    <col min="2291" max="2291" width="31.85546875" style="90" customWidth="1"/>
    <col min="2292" max="2292" width="15.42578125" style="90" customWidth="1"/>
    <col min="2293" max="2300" width="13.7109375" style="90" customWidth="1"/>
    <col min="2301" max="2301" width="10.140625" style="90" bestFit="1" customWidth="1"/>
    <col min="2302" max="2545" width="9.140625" style="90"/>
    <col min="2546" max="2546" width="7.5703125" style="90" customWidth="1"/>
    <col min="2547" max="2547" width="31.85546875" style="90" customWidth="1"/>
    <col min="2548" max="2548" width="15.42578125" style="90" customWidth="1"/>
    <col min="2549" max="2556" width="13.7109375" style="90" customWidth="1"/>
    <col min="2557" max="2557" width="10.140625" style="90" bestFit="1" customWidth="1"/>
    <col min="2558" max="2801" width="9.140625" style="90"/>
    <col min="2802" max="2802" width="7.5703125" style="90" customWidth="1"/>
    <col min="2803" max="2803" width="31.85546875" style="90" customWidth="1"/>
    <col min="2804" max="2804" width="15.42578125" style="90" customWidth="1"/>
    <col min="2805" max="2812" width="13.7109375" style="90" customWidth="1"/>
    <col min="2813" max="2813" width="10.140625" style="90" bestFit="1" customWidth="1"/>
    <col min="2814" max="3057" width="9.140625" style="90"/>
    <col min="3058" max="3058" width="7.5703125" style="90" customWidth="1"/>
    <col min="3059" max="3059" width="31.85546875" style="90" customWidth="1"/>
    <col min="3060" max="3060" width="15.42578125" style="90" customWidth="1"/>
    <col min="3061" max="3068" width="13.7109375" style="90" customWidth="1"/>
    <col min="3069" max="3069" width="10.140625" style="90" bestFit="1" customWidth="1"/>
    <col min="3070" max="3313" width="9.140625" style="90"/>
    <col min="3314" max="3314" width="7.5703125" style="90" customWidth="1"/>
    <col min="3315" max="3315" width="31.85546875" style="90" customWidth="1"/>
    <col min="3316" max="3316" width="15.42578125" style="90" customWidth="1"/>
    <col min="3317" max="3324" width="13.7109375" style="90" customWidth="1"/>
    <col min="3325" max="3325" width="10.140625" style="90" bestFit="1" customWidth="1"/>
    <col min="3326" max="3569" width="9.140625" style="90"/>
    <col min="3570" max="3570" width="7.5703125" style="90" customWidth="1"/>
    <col min="3571" max="3571" width="31.85546875" style="90" customWidth="1"/>
    <col min="3572" max="3572" width="15.42578125" style="90" customWidth="1"/>
    <col min="3573" max="3580" width="13.7109375" style="90" customWidth="1"/>
    <col min="3581" max="3581" width="10.140625" style="90" bestFit="1" customWidth="1"/>
    <col min="3582" max="3825" width="9.140625" style="90"/>
    <col min="3826" max="3826" width="7.5703125" style="90" customWidth="1"/>
    <col min="3827" max="3827" width="31.85546875" style="90" customWidth="1"/>
    <col min="3828" max="3828" width="15.42578125" style="90" customWidth="1"/>
    <col min="3829" max="3836" width="13.7109375" style="90" customWidth="1"/>
    <col min="3837" max="3837" width="10.140625" style="90" bestFit="1" customWidth="1"/>
    <col min="3838" max="4081" width="9.140625" style="90"/>
    <col min="4082" max="4082" width="7.5703125" style="90" customWidth="1"/>
    <col min="4083" max="4083" width="31.85546875" style="90" customWidth="1"/>
    <col min="4084" max="4084" width="15.42578125" style="90" customWidth="1"/>
    <col min="4085" max="4092" width="13.7109375" style="90" customWidth="1"/>
    <col min="4093" max="4093" width="10.140625" style="90" bestFit="1" customWidth="1"/>
    <col min="4094" max="4337" width="9.140625" style="90"/>
    <col min="4338" max="4338" width="7.5703125" style="90" customWidth="1"/>
    <col min="4339" max="4339" width="31.85546875" style="90" customWidth="1"/>
    <col min="4340" max="4340" width="15.42578125" style="90" customWidth="1"/>
    <col min="4341" max="4348" width="13.7109375" style="90" customWidth="1"/>
    <col min="4349" max="4349" width="10.140625" style="90" bestFit="1" customWidth="1"/>
    <col min="4350" max="4593" width="9.140625" style="90"/>
    <col min="4594" max="4594" width="7.5703125" style="90" customWidth="1"/>
    <col min="4595" max="4595" width="31.85546875" style="90" customWidth="1"/>
    <col min="4596" max="4596" width="15.42578125" style="90" customWidth="1"/>
    <col min="4597" max="4604" width="13.7109375" style="90" customWidth="1"/>
    <col min="4605" max="4605" width="10.140625" style="90" bestFit="1" customWidth="1"/>
    <col min="4606" max="4849" width="9.140625" style="90"/>
    <col min="4850" max="4850" width="7.5703125" style="90" customWidth="1"/>
    <col min="4851" max="4851" width="31.85546875" style="90" customWidth="1"/>
    <col min="4852" max="4852" width="15.42578125" style="90" customWidth="1"/>
    <col min="4853" max="4860" width="13.7109375" style="90" customWidth="1"/>
    <col min="4861" max="4861" width="10.140625" style="90" bestFit="1" customWidth="1"/>
    <col min="4862" max="5105" width="9.140625" style="90"/>
    <col min="5106" max="5106" width="7.5703125" style="90" customWidth="1"/>
    <col min="5107" max="5107" width="31.85546875" style="90" customWidth="1"/>
    <col min="5108" max="5108" width="15.42578125" style="90" customWidth="1"/>
    <col min="5109" max="5116" width="13.7109375" style="90" customWidth="1"/>
    <col min="5117" max="5117" width="10.140625" style="90" bestFit="1" customWidth="1"/>
    <col min="5118" max="5361" width="9.140625" style="90"/>
    <col min="5362" max="5362" width="7.5703125" style="90" customWidth="1"/>
    <col min="5363" max="5363" width="31.85546875" style="90" customWidth="1"/>
    <col min="5364" max="5364" width="15.42578125" style="90" customWidth="1"/>
    <col min="5365" max="5372" width="13.7109375" style="90" customWidth="1"/>
    <col min="5373" max="5373" width="10.140625" style="90" bestFit="1" customWidth="1"/>
    <col min="5374" max="5617" width="9.140625" style="90"/>
    <col min="5618" max="5618" width="7.5703125" style="90" customWidth="1"/>
    <col min="5619" max="5619" width="31.85546875" style="90" customWidth="1"/>
    <col min="5620" max="5620" width="15.42578125" style="90" customWidth="1"/>
    <col min="5621" max="5628" width="13.7109375" style="90" customWidth="1"/>
    <col min="5629" max="5629" width="10.140625" style="90" bestFit="1" customWidth="1"/>
    <col min="5630" max="5873" width="9.140625" style="90"/>
    <col min="5874" max="5874" width="7.5703125" style="90" customWidth="1"/>
    <col min="5875" max="5875" width="31.85546875" style="90" customWidth="1"/>
    <col min="5876" max="5876" width="15.42578125" style="90" customWidth="1"/>
    <col min="5877" max="5884" width="13.7109375" style="90" customWidth="1"/>
    <col min="5885" max="5885" width="10.140625" style="90" bestFit="1" customWidth="1"/>
    <col min="5886" max="6129" width="9.140625" style="90"/>
    <col min="6130" max="6130" width="7.5703125" style="90" customWidth="1"/>
    <col min="6131" max="6131" width="31.85546875" style="90" customWidth="1"/>
    <col min="6132" max="6132" width="15.42578125" style="90" customWidth="1"/>
    <col min="6133" max="6140" width="13.7109375" style="90" customWidth="1"/>
    <col min="6141" max="6141" width="10.140625" style="90" bestFit="1" customWidth="1"/>
    <col min="6142" max="6385" width="9.140625" style="90"/>
    <col min="6386" max="6386" width="7.5703125" style="90" customWidth="1"/>
    <col min="6387" max="6387" width="31.85546875" style="90" customWidth="1"/>
    <col min="6388" max="6388" width="15.42578125" style="90" customWidth="1"/>
    <col min="6389" max="6396" width="13.7109375" style="90" customWidth="1"/>
    <col min="6397" max="6397" width="10.140625" style="90" bestFit="1" customWidth="1"/>
    <col min="6398" max="6641" width="9.140625" style="90"/>
    <col min="6642" max="6642" width="7.5703125" style="90" customWidth="1"/>
    <col min="6643" max="6643" width="31.85546875" style="90" customWidth="1"/>
    <col min="6644" max="6644" width="15.42578125" style="90" customWidth="1"/>
    <col min="6645" max="6652" width="13.7109375" style="90" customWidth="1"/>
    <col min="6653" max="6653" width="10.140625" style="90" bestFit="1" customWidth="1"/>
    <col min="6654" max="6897" width="9.140625" style="90"/>
    <col min="6898" max="6898" width="7.5703125" style="90" customWidth="1"/>
    <col min="6899" max="6899" width="31.85546875" style="90" customWidth="1"/>
    <col min="6900" max="6900" width="15.42578125" style="90" customWidth="1"/>
    <col min="6901" max="6908" width="13.7109375" style="90" customWidth="1"/>
    <col min="6909" max="6909" width="10.140625" style="90" bestFit="1" customWidth="1"/>
    <col min="6910" max="7153" width="9.140625" style="90"/>
    <col min="7154" max="7154" width="7.5703125" style="90" customWidth="1"/>
    <col min="7155" max="7155" width="31.85546875" style="90" customWidth="1"/>
    <col min="7156" max="7156" width="15.42578125" style="90" customWidth="1"/>
    <col min="7157" max="7164" width="13.7109375" style="90" customWidth="1"/>
    <col min="7165" max="7165" width="10.140625" style="90" bestFit="1" customWidth="1"/>
    <col min="7166" max="7409" width="9.140625" style="90"/>
    <col min="7410" max="7410" width="7.5703125" style="90" customWidth="1"/>
    <col min="7411" max="7411" width="31.85546875" style="90" customWidth="1"/>
    <col min="7412" max="7412" width="15.42578125" style="90" customWidth="1"/>
    <col min="7413" max="7420" width="13.7109375" style="90" customWidth="1"/>
    <col min="7421" max="7421" width="10.140625" style="90" bestFit="1" customWidth="1"/>
    <col min="7422" max="7665" width="9.140625" style="90"/>
    <col min="7666" max="7666" width="7.5703125" style="90" customWidth="1"/>
    <col min="7667" max="7667" width="31.85546875" style="90" customWidth="1"/>
    <col min="7668" max="7668" width="15.42578125" style="90" customWidth="1"/>
    <col min="7669" max="7676" width="13.7109375" style="90" customWidth="1"/>
    <col min="7677" max="7677" width="10.140625" style="90" bestFit="1" customWidth="1"/>
    <col min="7678" max="7921" width="9.140625" style="90"/>
    <col min="7922" max="7922" width="7.5703125" style="90" customWidth="1"/>
    <col min="7923" max="7923" width="31.85546875" style="90" customWidth="1"/>
    <col min="7924" max="7924" width="15.42578125" style="90" customWidth="1"/>
    <col min="7925" max="7932" width="13.7109375" style="90" customWidth="1"/>
    <col min="7933" max="7933" width="10.140625" style="90" bestFit="1" customWidth="1"/>
    <col min="7934" max="8177" width="9.140625" style="90"/>
    <col min="8178" max="8178" width="7.5703125" style="90" customWidth="1"/>
    <col min="8179" max="8179" width="31.85546875" style="90" customWidth="1"/>
    <col min="8180" max="8180" width="15.42578125" style="90" customWidth="1"/>
    <col min="8181" max="8188" width="13.7109375" style="90" customWidth="1"/>
    <col min="8189" max="8189" width="10.140625" style="90" bestFit="1" customWidth="1"/>
    <col min="8190" max="8433" width="9.140625" style="90"/>
    <col min="8434" max="8434" width="7.5703125" style="90" customWidth="1"/>
    <col min="8435" max="8435" width="31.85546875" style="90" customWidth="1"/>
    <col min="8436" max="8436" width="15.42578125" style="90" customWidth="1"/>
    <col min="8437" max="8444" width="13.7109375" style="90" customWidth="1"/>
    <col min="8445" max="8445" width="10.140625" style="90" bestFit="1" customWidth="1"/>
    <col min="8446" max="8689" width="9.140625" style="90"/>
    <col min="8690" max="8690" width="7.5703125" style="90" customWidth="1"/>
    <col min="8691" max="8691" width="31.85546875" style="90" customWidth="1"/>
    <col min="8692" max="8692" width="15.42578125" style="90" customWidth="1"/>
    <col min="8693" max="8700" width="13.7109375" style="90" customWidth="1"/>
    <col min="8701" max="8701" width="10.140625" style="90" bestFit="1" customWidth="1"/>
    <col min="8702" max="8945" width="9.140625" style="90"/>
    <col min="8946" max="8946" width="7.5703125" style="90" customWidth="1"/>
    <col min="8947" max="8947" width="31.85546875" style="90" customWidth="1"/>
    <col min="8948" max="8948" width="15.42578125" style="90" customWidth="1"/>
    <col min="8949" max="8956" width="13.7109375" style="90" customWidth="1"/>
    <col min="8957" max="8957" width="10.140625" style="90" bestFit="1" customWidth="1"/>
    <col min="8958" max="9201" width="9.140625" style="90"/>
    <col min="9202" max="9202" width="7.5703125" style="90" customWidth="1"/>
    <col min="9203" max="9203" width="31.85546875" style="90" customWidth="1"/>
    <col min="9204" max="9204" width="15.42578125" style="90" customWidth="1"/>
    <col min="9205" max="9212" width="13.7109375" style="90" customWidth="1"/>
    <col min="9213" max="9213" width="10.140625" style="90" bestFit="1" customWidth="1"/>
    <col min="9214" max="9457" width="9.140625" style="90"/>
    <col min="9458" max="9458" width="7.5703125" style="90" customWidth="1"/>
    <col min="9459" max="9459" width="31.85546875" style="90" customWidth="1"/>
    <col min="9460" max="9460" width="15.42578125" style="90" customWidth="1"/>
    <col min="9461" max="9468" width="13.7109375" style="90" customWidth="1"/>
    <col min="9469" max="9469" width="10.140625" style="90" bestFit="1" customWidth="1"/>
    <col min="9470" max="9713" width="9.140625" style="90"/>
    <col min="9714" max="9714" width="7.5703125" style="90" customWidth="1"/>
    <col min="9715" max="9715" width="31.85546875" style="90" customWidth="1"/>
    <col min="9716" max="9716" width="15.42578125" style="90" customWidth="1"/>
    <col min="9717" max="9724" width="13.7109375" style="90" customWidth="1"/>
    <col min="9725" max="9725" width="10.140625" style="90" bestFit="1" customWidth="1"/>
    <col min="9726" max="9969" width="9.140625" style="90"/>
    <col min="9970" max="9970" width="7.5703125" style="90" customWidth="1"/>
    <col min="9971" max="9971" width="31.85546875" style="90" customWidth="1"/>
    <col min="9972" max="9972" width="15.42578125" style="90" customWidth="1"/>
    <col min="9973" max="9980" width="13.7109375" style="90" customWidth="1"/>
    <col min="9981" max="9981" width="10.140625" style="90" bestFit="1" customWidth="1"/>
    <col min="9982" max="10225" width="9.140625" style="90"/>
    <col min="10226" max="10226" width="7.5703125" style="90" customWidth="1"/>
    <col min="10227" max="10227" width="31.85546875" style="90" customWidth="1"/>
    <col min="10228" max="10228" width="15.42578125" style="90" customWidth="1"/>
    <col min="10229" max="10236" width="13.7109375" style="90" customWidth="1"/>
    <col min="10237" max="10237" width="10.140625" style="90" bestFit="1" customWidth="1"/>
    <col min="10238" max="10481" width="9.140625" style="90"/>
    <col min="10482" max="10482" width="7.5703125" style="90" customWidth="1"/>
    <col min="10483" max="10483" width="31.85546875" style="90" customWidth="1"/>
    <col min="10484" max="10484" width="15.42578125" style="90" customWidth="1"/>
    <col min="10485" max="10492" width="13.7109375" style="90" customWidth="1"/>
    <col min="10493" max="10493" width="10.140625" style="90" bestFit="1" customWidth="1"/>
    <col min="10494" max="10737" width="9.140625" style="90"/>
    <col min="10738" max="10738" width="7.5703125" style="90" customWidth="1"/>
    <col min="10739" max="10739" width="31.85546875" style="90" customWidth="1"/>
    <col min="10740" max="10740" width="15.42578125" style="90" customWidth="1"/>
    <col min="10741" max="10748" width="13.7109375" style="90" customWidth="1"/>
    <col min="10749" max="10749" width="10.140625" style="90" bestFit="1" customWidth="1"/>
    <col min="10750" max="10993" width="9.140625" style="90"/>
    <col min="10994" max="10994" width="7.5703125" style="90" customWidth="1"/>
    <col min="10995" max="10995" width="31.85546875" style="90" customWidth="1"/>
    <col min="10996" max="10996" width="15.42578125" style="90" customWidth="1"/>
    <col min="10997" max="11004" width="13.7109375" style="90" customWidth="1"/>
    <col min="11005" max="11005" width="10.140625" style="90" bestFit="1" customWidth="1"/>
    <col min="11006" max="11249" width="9.140625" style="90"/>
    <col min="11250" max="11250" width="7.5703125" style="90" customWidth="1"/>
    <col min="11251" max="11251" width="31.85546875" style="90" customWidth="1"/>
    <col min="11252" max="11252" width="15.42578125" style="90" customWidth="1"/>
    <col min="11253" max="11260" width="13.7109375" style="90" customWidth="1"/>
    <col min="11261" max="11261" width="10.140625" style="90" bestFit="1" customWidth="1"/>
    <col min="11262" max="11505" width="9.140625" style="90"/>
    <col min="11506" max="11506" width="7.5703125" style="90" customWidth="1"/>
    <col min="11507" max="11507" width="31.85546875" style="90" customWidth="1"/>
    <col min="11508" max="11508" width="15.42578125" style="90" customWidth="1"/>
    <col min="11509" max="11516" width="13.7109375" style="90" customWidth="1"/>
    <col min="11517" max="11517" width="10.140625" style="90" bestFit="1" customWidth="1"/>
    <col min="11518" max="11761" width="9.140625" style="90"/>
    <col min="11762" max="11762" width="7.5703125" style="90" customWidth="1"/>
    <col min="11763" max="11763" width="31.85546875" style="90" customWidth="1"/>
    <col min="11764" max="11764" width="15.42578125" style="90" customWidth="1"/>
    <col min="11765" max="11772" width="13.7109375" style="90" customWidth="1"/>
    <col min="11773" max="11773" width="10.140625" style="90" bestFit="1" customWidth="1"/>
    <col min="11774" max="12017" width="9.140625" style="90"/>
    <col min="12018" max="12018" width="7.5703125" style="90" customWidth="1"/>
    <col min="12019" max="12019" width="31.85546875" style="90" customWidth="1"/>
    <col min="12020" max="12020" width="15.42578125" style="90" customWidth="1"/>
    <col min="12021" max="12028" width="13.7109375" style="90" customWidth="1"/>
    <col min="12029" max="12029" width="10.140625" style="90" bestFit="1" customWidth="1"/>
    <col min="12030" max="12273" width="9.140625" style="90"/>
    <col min="12274" max="12274" width="7.5703125" style="90" customWidth="1"/>
    <col min="12275" max="12275" width="31.85546875" style="90" customWidth="1"/>
    <col min="12276" max="12276" width="15.42578125" style="90" customWidth="1"/>
    <col min="12277" max="12284" width="13.7109375" style="90" customWidth="1"/>
    <col min="12285" max="12285" width="10.140625" style="90" bestFit="1" customWidth="1"/>
    <col min="12286" max="12529" width="9.140625" style="90"/>
    <col min="12530" max="12530" width="7.5703125" style="90" customWidth="1"/>
    <col min="12531" max="12531" width="31.85546875" style="90" customWidth="1"/>
    <col min="12532" max="12532" width="15.42578125" style="90" customWidth="1"/>
    <col min="12533" max="12540" width="13.7109375" style="90" customWidth="1"/>
    <col min="12541" max="12541" width="10.140625" style="90" bestFit="1" customWidth="1"/>
    <col min="12542" max="12785" width="9.140625" style="90"/>
    <col min="12786" max="12786" width="7.5703125" style="90" customWidth="1"/>
    <col min="12787" max="12787" width="31.85546875" style="90" customWidth="1"/>
    <col min="12788" max="12788" width="15.42578125" style="90" customWidth="1"/>
    <col min="12789" max="12796" width="13.7109375" style="90" customWidth="1"/>
    <col min="12797" max="12797" width="10.140625" style="90" bestFit="1" customWidth="1"/>
    <col min="12798" max="13041" width="9.140625" style="90"/>
    <col min="13042" max="13042" width="7.5703125" style="90" customWidth="1"/>
    <col min="13043" max="13043" width="31.85546875" style="90" customWidth="1"/>
    <col min="13044" max="13044" width="15.42578125" style="90" customWidth="1"/>
    <col min="13045" max="13052" width="13.7109375" style="90" customWidth="1"/>
    <col min="13053" max="13053" width="10.140625" style="90" bestFit="1" customWidth="1"/>
    <col min="13054" max="13297" width="9.140625" style="90"/>
    <col min="13298" max="13298" width="7.5703125" style="90" customWidth="1"/>
    <col min="13299" max="13299" width="31.85546875" style="90" customWidth="1"/>
    <col min="13300" max="13300" width="15.42578125" style="90" customWidth="1"/>
    <col min="13301" max="13308" width="13.7109375" style="90" customWidth="1"/>
    <col min="13309" max="13309" width="10.140625" style="90" bestFit="1" customWidth="1"/>
    <col min="13310" max="13553" width="9.140625" style="90"/>
    <col min="13554" max="13554" width="7.5703125" style="90" customWidth="1"/>
    <col min="13555" max="13555" width="31.85546875" style="90" customWidth="1"/>
    <col min="13556" max="13556" width="15.42578125" style="90" customWidth="1"/>
    <col min="13557" max="13564" width="13.7109375" style="90" customWidth="1"/>
    <col min="13565" max="13565" width="10.140625" style="90" bestFit="1" customWidth="1"/>
    <col min="13566" max="13809" width="9.140625" style="90"/>
    <col min="13810" max="13810" width="7.5703125" style="90" customWidth="1"/>
    <col min="13811" max="13811" width="31.85546875" style="90" customWidth="1"/>
    <col min="13812" max="13812" width="15.42578125" style="90" customWidth="1"/>
    <col min="13813" max="13820" width="13.7109375" style="90" customWidth="1"/>
    <col min="13821" max="13821" width="10.140625" style="90" bestFit="1" customWidth="1"/>
    <col min="13822" max="14065" width="9.140625" style="90"/>
    <col min="14066" max="14066" width="7.5703125" style="90" customWidth="1"/>
    <col min="14067" max="14067" width="31.85546875" style="90" customWidth="1"/>
    <col min="14068" max="14068" width="15.42578125" style="90" customWidth="1"/>
    <col min="14069" max="14076" width="13.7109375" style="90" customWidth="1"/>
    <col min="14077" max="14077" width="10.140625" style="90" bestFit="1" customWidth="1"/>
    <col min="14078" max="14321" width="9.140625" style="90"/>
    <col min="14322" max="14322" width="7.5703125" style="90" customWidth="1"/>
    <col min="14323" max="14323" width="31.85546875" style="90" customWidth="1"/>
    <col min="14324" max="14324" width="15.42578125" style="90" customWidth="1"/>
    <col min="14325" max="14332" width="13.7109375" style="90" customWidth="1"/>
    <col min="14333" max="14333" width="10.140625" style="90" bestFit="1" customWidth="1"/>
    <col min="14334" max="14577" width="9.140625" style="90"/>
    <col min="14578" max="14578" width="7.5703125" style="90" customWidth="1"/>
    <col min="14579" max="14579" width="31.85546875" style="90" customWidth="1"/>
    <col min="14580" max="14580" width="15.42578125" style="90" customWidth="1"/>
    <col min="14581" max="14588" width="13.7109375" style="90" customWidth="1"/>
    <col min="14589" max="14589" width="10.140625" style="90" bestFit="1" customWidth="1"/>
    <col min="14590" max="14833" width="9.140625" style="90"/>
    <col min="14834" max="14834" width="7.5703125" style="90" customWidth="1"/>
    <col min="14835" max="14835" width="31.85546875" style="90" customWidth="1"/>
    <col min="14836" max="14836" width="15.42578125" style="90" customWidth="1"/>
    <col min="14837" max="14844" width="13.7109375" style="90" customWidth="1"/>
    <col min="14845" max="14845" width="10.140625" style="90" bestFit="1" customWidth="1"/>
    <col min="14846" max="15089" width="9.140625" style="90"/>
    <col min="15090" max="15090" width="7.5703125" style="90" customWidth="1"/>
    <col min="15091" max="15091" width="31.85546875" style="90" customWidth="1"/>
    <col min="15092" max="15092" width="15.42578125" style="90" customWidth="1"/>
    <col min="15093" max="15100" width="13.7109375" style="90" customWidth="1"/>
    <col min="15101" max="15101" width="10.140625" style="90" bestFit="1" customWidth="1"/>
    <col min="15102" max="15345" width="9.140625" style="90"/>
    <col min="15346" max="15346" width="7.5703125" style="90" customWidth="1"/>
    <col min="15347" max="15347" width="31.85546875" style="90" customWidth="1"/>
    <col min="15348" max="15348" width="15.42578125" style="90" customWidth="1"/>
    <col min="15349" max="15356" width="13.7109375" style="90" customWidth="1"/>
    <col min="15357" max="15357" width="10.140625" style="90" bestFit="1" customWidth="1"/>
    <col min="15358" max="15601" width="9.140625" style="90"/>
    <col min="15602" max="15602" width="7.5703125" style="90" customWidth="1"/>
    <col min="15603" max="15603" width="31.85546875" style="90" customWidth="1"/>
    <col min="15604" max="15604" width="15.42578125" style="90" customWidth="1"/>
    <col min="15605" max="15612" width="13.7109375" style="90" customWidth="1"/>
    <col min="15613" max="15613" width="10.140625" style="90" bestFit="1" customWidth="1"/>
    <col min="15614" max="15857" width="9.140625" style="90"/>
    <col min="15858" max="15858" width="7.5703125" style="90" customWidth="1"/>
    <col min="15859" max="15859" width="31.85546875" style="90" customWidth="1"/>
    <col min="15860" max="15860" width="15.42578125" style="90" customWidth="1"/>
    <col min="15861" max="15868" width="13.7109375" style="90" customWidth="1"/>
    <col min="15869" max="15869" width="10.140625" style="90" bestFit="1" customWidth="1"/>
    <col min="15870" max="16113" width="9.140625" style="90"/>
    <col min="16114" max="16114" width="7.5703125" style="90" customWidth="1"/>
    <col min="16115" max="16115" width="31.85546875" style="90" customWidth="1"/>
    <col min="16116" max="16116" width="15.42578125" style="90" customWidth="1"/>
    <col min="16117" max="16124" width="13.7109375" style="90" customWidth="1"/>
    <col min="16125" max="16125" width="10.140625" style="90" bestFit="1" customWidth="1"/>
    <col min="16126" max="16369" width="9.140625" style="90"/>
    <col min="16370" max="16380" width="9.140625" style="90" customWidth="1"/>
    <col min="16381" max="16384" width="9.140625" style="90"/>
  </cols>
  <sheetData>
    <row r="1" spans="1:8" s="88" customFormat="1" x14ac:dyDescent="0.25">
      <c r="A1" s="152" t="s">
        <v>47</v>
      </c>
    </row>
    <row r="2" spans="1:8" s="88" customFormat="1" x14ac:dyDescent="0.25">
      <c r="A2" s="153" t="s">
        <v>264</v>
      </c>
      <c r="B2" s="87"/>
      <c r="C2" s="87"/>
      <c r="D2" s="87"/>
      <c r="E2" s="87"/>
      <c r="F2" s="87"/>
      <c r="G2" s="87"/>
    </row>
    <row r="3" spans="1:8" x14ac:dyDescent="0.25">
      <c r="A3" s="87" t="s">
        <v>5</v>
      </c>
      <c r="B3" s="89"/>
      <c r="C3" s="89"/>
      <c r="D3" s="89"/>
      <c r="E3" s="89"/>
      <c r="F3" s="89"/>
      <c r="G3" s="89"/>
    </row>
    <row r="4" spans="1:8" x14ac:dyDescent="0.25">
      <c r="A4" s="89"/>
      <c r="B4" s="89"/>
      <c r="C4" s="89"/>
      <c r="D4" s="89"/>
      <c r="E4" s="89"/>
      <c r="F4" s="89"/>
      <c r="G4" s="89"/>
    </row>
    <row r="5" spans="1:8" ht="33.75" x14ac:dyDescent="0.25">
      <c r="A5" s="32" t="s">
        <v>6</v>
      </c>
      <c r="B5" s="33" t="s">
        <v>16</v>
      </c>
      <c r="C5" s="33" t="s">
        <v>17</v>
      </c>
      <c r="D5" s="33" t="s">
        <v>18</v>
      </c>
      <c r="E5" s="33" t="s">
        <v>19</v>
      </c>
      <c r="F5" s="33" t="s">
        <v>20</v>
      </c>
      <c r="G5" s="28" t="s">
        <v>21</v>
      </c>
    </row>
    <row r="6" spans="1:8" x14ac:dyDescent="0.25">
      <c r="A6" s="91">
        <v>1</v>
      </c>
      <c r="B6" s="92">
        <v>2</v>
      </c>
      <c r="C6" s="92">
        <v>3</v>
      </c>
      <c r="D6" s="92">
        <v>4</v>
      </c>
      <c r="E6" s="92">
        <v>5</v>
      </c>
      <c r="F6" s="92">
        <v>6</v>
      </c>
      <c r="G6" s="92">
        <v>7</v>
      </c>
    </row>
    <row r="7" spans="1:8" s="71" customFormat="1" ht="11.25" x14ac:dyDescent="0.25">
      <c r="A7" s="93">
        <v>1</v>
      </c>
      <c r="B7" s="34" t="s">
        <v>281</v>
      </c>
      <c r="C7" s="35">
        <v>2427940834.5599999</v>
      </c>
      <c r="D7" s="78">
        <v>0.11036002113081185</v>
      </c>
      <c r="E7" s="77">
        <v>470137340.81999999</v>
      </c>
      <c r="F7" s="78">
        <v>0.11034001562275557</v>
      </c>
      <c r="G7" s="36">
        <v>67878085.280000001</v>
      </c>
      <c r="H7" s="31"/>
    </row>
    <row r="8" spans="1:8" x14ac:dyDescent="0.25">
      <c r="A8" s="94">
        <v>2</v>
      </c>
      <c r="B8" s="37" t="s">
        <v>271</v>
      </c>
      <c r="C8" s="38">
        <v>156945991.94999999</v>
      </c>
      <c r="D8" s="78">
        <v>7.1338488736844034E-3</v>
      </c>
      <c r="E8" s="38">
        <v>41642399.380000003</v>
      </c>
      <c r="F8" s="78">
        <v>9.7733632264649928E-3</v>
      </c>
      <c r="G8" s="39">
        <v>5954221.9699999997</v>
      </c>
    </row>
    <row r="9" spans="1:8" x14ac:dyDescent="0.25">
      <c r="A9" s="94">
        <v>3</v>
      </c>
      <c r="B9" s="37" t="s">
        <v>272</v>
      </c>
      <c r="C9" s="38">
        <v>1740394153.7</v>
      </c>
      <c r="D9" s="78">
        <v>7.91081614692975E-2</v>
      </c>
      <c r="E9" s="38">
        <v>442965669.67000002</v>
      </c>
      <c r="F9" s="78">
        <v>0.10396289481384867</v>
      </c>
      <c r="G9" s="39">
        <v>6493550.6299999999</v>
      </c>
    </row>
    <row r="10" spans="1:8" x14ac:dyDescent="0.25">
      <c r="A10" s="94">
        <v>4</v>
      </c>
      <c r="B10" s="37" t="s">
        <v>282</v>
      </c>
      <c r="C10" s="38">
        <v>8083658510.6300001</v>
      </c>
      <c r="D10" s="78">
        <v>0.36743594050926109</v>
      </c>
      <c r="E10" s="38">
        <v>1379479927.26</v>
      </c>
      <c r="F10" s="78">
        <v>0.32376036427921812</v>
      </c>
      <c r="G10" s="39">
        <v>161215714.87</v>
      </c>
    </row>
    <row r="11" spans="1:8" x14ac:dyDescent="0.25">
      <c r="A11" s="94">
        <v>5</v>
      </c>
      <c r="B11" s="80" t="s">
        <v>102</v>
      </c>
      <c r="C11" s="38">
        <v>3808128347.0300002</v>
      </c>
      <c r="D11" s="78">
        <v>0.17309529081800562</v>
      </c>
      <c r="E11" s="38">
        <v>641645045.59000003</v>
      </c>
      <c r="F11" s="78">
        <v>0.15059242950406473</v>
      </c>
      <c r="G11" s="39">
        <v>116986128.65000001</v>
      </c>
    </row>
    <row r="12" spans="1:8" x14ac:dyDescent="0.25">
      <c r="A12" s="94">
        <v>6</v>
      </c>
      <c r="B12" s="37" t="s">
        <v>273</v>
      </c>
      <c r="C12" s="38">
        <v>1518948418.8099999</v>
      </c>
      <c r="D12" s="78">
        <v>6.9042530695301543E-2</v>
      </c>
      <c r="E12" s="38">
        <v>288355393.52999997</v>
      </c>
      <c r="F12" s="78">
        <v>6.7676263645664675E-2</v>
      </c>
      <c r="G12" s="39">
        <v>20539512.670000002</v>
      </c>
    </row>
    <row r="13" spans="1:8" x14ac:dyDescent="0.25">
      <c r="A13" s="94">
        <v>7</v>
      </c>
      <c r="B13" s="37" t="s">
        <v>274</v>
      </c>
      <c r="C13" s="38">
        <v>629235103.33000004</v>
      </c>
      <c r="D13" s="78">
        <v>2.8601355647256528E-2</v>
      </c>
      <c r="E13" s="38">
        <v>83892538.939999998</v>
      </c>
      <c r="F13" s="78">
        <v>1.9689361498337811E-2</v>
      </c>
      <c r="G13" s="39">
        <v>5567869.1900000004</v>
      </c>
    </row>
    <row r="14" spans="1:8" x14ac:dyDescent="0.25">
      <c r="A14" s="94">
        <v>8</v>
      </c>
      <c r="B14" s="37" t="s">
        <v>283</v>
      </c>
      <c r="C14" s="38">
        <v>492110613.26999998</v>
      </c>
      <c r="D14" s="78">
        <v>2.2368476573283592E-2</v>
      </c>
      <c r="E14" s="38">
        <v>130296535.70999999</v>
      </c>
      <c r="F14" s="78">
        <v>3.0580259293500309E-2</v>
      </c>
      <c r="G14" s="39">
        <v>1194570.04</v>
      </c>
    </row>
    <row r="15" spans="1:8" x14ac:dyDescent="0.25">
      <c r="A15" s="94">
        <v>9</v>
      </c>
      <c r="B15" s="37" t="s">
        <v>284</v>
      </c>
      <c r="C15" s="38">
        <v>67470175.989999995</v>
      </c>
      <c r="D15" s="78">
        <v>3.0668004516285446E-3</v>
      </c>
      <c r="E15" s="38">
        <v>6021107.8799999999</v>
      </c>
      <c r="F15" s="78">
        <v>1.4131384169288131E-3</v>
      </c>
      <c r="G15" s="39">
        <v>145867.47</v>
      </c>
    </row>
    <row r="16" spans="1:8" x14ac:dyDescent="0.25">
      <c r="A16" s="94">
        <v>10</v>
      </c>
      <c r="B16" s="37" t="s">
        <v>275</v>
      </c>
      <c r="C16" s="38">
        <v>77919713.780000001</v>
      </c>
      <c r="D16" s="78">
        <v>3.5417754571544133E-3</v>
      </c>
      <c r="E16" s="38">
        <v>16250627.42</v>
      </c>
      <c r="F16" s="78">
        <v>3.8139801451952662E-3</v>
      </c>
      <c r="G16" s="39">
        <v>-1307391.6399999999</v>
      </c>
    </row>
    <row r="17" spans="1:14" x14ac:dyDescent="0.25">
      <c r="A17" s="94">
        <v>11</v>
      </c>
      <c r="B17" s="37" t="s">
        <v>277</v>
      </c>
      <c r="C17" s="38">
        <v>733293426.5</v>
      </c>
      <c r="D17" s="78">
        <v>3.3331239745095012E-2</v>
      </c>
      <c r="E17" s="38">
        <v>287107617.05000001</v>
      </c>
      <c r="F17" s="78">
        <v>6.7383413739174017E-2</v>
      </c>
      <c r="G17" s="39">
        <v>-31579736.170000002</v>
      </c>
    </row>
    <row r="18" spans="1:14" x14ac:dyDescent="0.25">
      <c r="A18" s="94">
        <v>12</v>
      </c>
      <c r="B18" s="37" t="s">
        <v>278</v>
      </c>
      <c r="C18" s="38">
        <v>1138688504.96</v>
      </c>
      <c r="D18" s="78">
        <v>5.1758134168690212E-2</v>
      </c>
      <c r="E18" s="38">
        <v>215348919.31999999</v>
      </c>
      <c r="F18" s="78">
        <v>5.0541833330379635E-2</v>
      </c>
      <c r="G18" s="39">
        <v>13054945.810000001</v>
      </c>
      <c r="L18" s="351"/>
      <c r="M18" s="351"/>
    </row>
    <row r="19" spans="1:14" x14ac:dyDescent="0.25">
      <c r="A19" s="94">
        <v>13</v>
      </c>
      <c r="B19" s="37" t="s">
        <v>279</v>
      </c>
      <c r="C19" s="38">
        <v>1125450780.3199999</v>
      </c>
      <c r="D19" s="78">
        <v>5.115642446052962E-2</v>
      </c>
      <c r="E19" s="38">
        <v>257662335.59999999</v>
      </c>
      <c r="F19" s="78">
        <v>6.0472682484467383E-2</v>
      </c>
      <c r="G19" s="39">
        <v>16791755.489999998</v>
      </c>
      <c r="L19" s="351"/>
      <c r="M19" s="351"/>
    </row>
    <row r="20" spans="1:14" ht="15" x14ac:dyDescent="0.25">
      <c r="A20" s="352"/>
      <c r="B20" s="353" t="s">
        <v>9</v>
      </c>
      <c r="C20" s="345">
        <v>22000184574.830002</v>
      </c>
      <c r="D20" s="354">
        <v>1</v>
      </c>
      <c r="E20" s="355">
        <v>4260805458.1700001</v>
      </c>
      <c r="F20" s="354">
        <v>1</v>
      </c>
      <c r="G20" s="355">
        <v>382935094.26000011</v>
      </c>
      <c r="L20" s="351"/>
      <c r="N20" s="356"/>
    </row>
    <row r="21" spans="1:14" x14ac:dyDescent="0.25">
      <c r="A21" s="89"/>
      <c r="B21" s="89"/>
      <c r="C21" s="89"/>
      <c r="D21" s="89"/>
      <c r="E21" s="95"/>
      <c r="F21" s="89"/>
      <c r="G21" s="96"/>
    </row>
    <row r="22" spans="1:14" s="88" customFormat="1" x14ac:dyDescent="0.25">
      <c r="A22" s="507" t="s">
        <v>22</v>
      </c>
      <c r="B22" s="507"/>
      <c r="C22" s="507"/>
      <c r="D22" s="507"/>
      <c r="E22" s="507"/>
      <c r="F22" s="507"/>
      <c r="G22" s="507"/>
    </row>
    <row r="23" spans="1:14" s="88" customFormat="1" x14ac:dyDescent="0.25">
      <c r="A23" s="97"/>
      <c r="B23" s="98" t="s">
        <v>24</v>
      </c>
      <c r="C23" s="99"/>
      <c r="D23" s="99"/>
      <c r="E23" s="99"/>
      <c r="F23" s="99"/>
      <c r="G23" s="99"/>
    </row>
    <row r="24" spans="1:14" s="88" customFormat="1" x14ac:dyDescent="0.25">
      <c r="A24" s="97"/>
      <c r="B24" s="100" t="s">
        <v>113</v>
      </c>
      <c r="C24" s="87"/>
      <c r="D24" s="87"/>
      <c r="E24" s="87"/>
      <c r="F24" s="87"/>
      <c r="G24" s="87"/>
    </row>
    <row r="25" spans="1:14" s="88" customFormat="1" x14ac:dyDescent="0.25">
      <c r="A25" s="97"/>
      <c r="B25" s="100" t="s">
        <v>114</v>
      </c>
      <c r="C25" s="87"/>
      <c r="D25" s="87"/>
      <c r="E25" s="87"/>
      <c r="F25" s="87"/>
      <c r="G25" s="87"/>
    </row>
    <row r="26" spans="1:14" s="71" customFormat="1" ht="48" customHeight="1" x14ac:dyDescent="0.25">
      <c r="A26" s="83"/>
      <c r="B26" s="506" t="s">
        <v>101</v>
      </c>
      <c r="C26" s="506"/>
      <c r="D26" s="506"/>
      <c r="E26" s="506"/>
      <c r="F26" s="506"/>
      <c r="G26" s="506"/>
      <c r="H26" s="149"/>
      <c r="I26" s="149"/>
      <c r="J26" s="149"/>
      <c r="K26" s="149"/>
      <c r="L26" s="149"/>
      <c r="M26" s="149"/>
    </row>
    <row r="27" spans="1:14" s="71" customFormat="1" ht="11.25" x14ac:dyDescent="0.25">
      <c r="A27" s="83"/>
      <c r="B27" s="106" t="s">
        <v>112</v>
      </c>
      <c r="C27" s="306"/>
      <c r="D27" s="306"/>
      <c r="E27" s="306"/>
      <c r="F27" s="306"/>
      <c r="G27" s="306"/>
      <c r="H27" s="306"/>
      <c r="I27" s="306"/>
      <c r="J27" s="306"/>
      <c r="K27" s="306"/>
      <c r="L27" s="306"/>
      <c r="M27" s="306"/>
    </row>
    <row r="28" spans="1:14" s="71" customFormat="1" ht="11.25" x14ac:dyDescent="0.25">
      <c r="A28" s="83"/>
      <c r="B28" s="306"/>
      <c r="C28" s="306"/>
      <c r="D28" s="306"/>
      <c r="E28" s="306"/>
      <c r="F28" s="306"/>
      <c r="G28" s="306"/>
      <c r="H28" s="306"/>
      <c r="I28" s="306"/>
      <c r="J28" s="306"/>
      <c r="K28" s="306"/>
      <c r="L28" s="306"/>
      <c r="M28" s="306"/>
    </row>
    <row r="29" spans="1:14" x14ac:dyDescent="0.25">
      <c r="B29" s="347"/>
      <c r="C29" s="348"/>
      <c r="D29" s="348"/>
      <c r="E29" s="348"/>
      <c r="F29" s="348"/>
      <c r="G29" s="348"/>
      <c r="H29" s="348"/>
      <c r="I29" s="348"/>
    </row>
    <row r="30" spans="1:14" x14ac:dyDescent="0.25">
      <c r="B30" s="307"/>
      <c r="C30" s="307"/>
      <c r="D30" s="307"/>
      <c r="E30" s="307"/>
      <c r="F30" s="307"/>
      <c r="G30" s="307"/>
      <c r="H30" s="307"/>
      <c r="I30" s="307"/>
      <c r="J30" s="307"/>
    </row>
    <row r="31" spans="1:14" x14ac:dyDescent="0.25">
      <c r="B31" s="357"/>
      <c r="C31" s="357"/>
      <c r="D31" s="357"/>
      <c r="E31" s="357"/>
      <c r="F31" s="357"/>
      <c r="G31" s="357"/>
    </row>
    <row r="32" spans="1:14" x14ac:dyDescent="0.25">
      <c r="C32" s="154"/>
    </row>
    <row r="33" spans="3:8" x14ac:dyDescent="0.25">
      <c r="G33" s="349"/>
      <c r="H33" s="358"/>
    </row>
    <row r="34" spans="3:8" x14ac:dyDescent="0.25">
      <c r="C34" s="349"/>
      <c r="D34" s="349"/>
      <c r="E34" s="358"/>
    </row>
  </sheetData>
  <mergeCells count="2">
    <mergeCell ref="A22:G22"/>
    <mergeCell ref="B26:G2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zoomScaleNormal="100" workbookViewId="0"/>
  </sheetViews>
  <sheetFormatPr defaultRowHeight="12.75" x14ac:dyDescent="0.25"/>
  <cols>
    <col min="1" max="1" width="7.28515625" style="105" customWidth="1"/>
    <col min="2" max="2" width="33.5703125" style="105" customWidth="1"/>
    <col min="3" max="3" width="15.42578125" style="105" customWidth="1"/>
    <col min="4" max="4" width="13.7109375" style="105" customWidth="1"/>
    <col min="5" max="6" width="13.7109375" style="101" customWidth="1"/>
    <col min="7" max="7" width="12.42578125" style="105" customWidth="1"/>
    <col min="8" max="8" width="11" style="105" bestFit="1" customWidth="1"/>
    <col min="9" max="9" width="12.7109375" style="105" bestFit="1" customWidth="1"/>
    <col min="10" max="10" width="11" style="105" bestFit="1" customWidth="1"/>
    <col min="11" max="11" width="9.140625" style="105"/>
    <col min="12" max="12" width="13.42578125" style="105" bestFit="1" customWidth="1"/>
    <col min="13" max="13" width="13.140625" style="105" customWidth="1"/>
    <col min="14" max="256" width="9.140625" style="105"/>
    <col min="257" max="257" width="7.5703125" style="105" customWidth="1"/>
    <col min="258" max="258" width="32.28515625" style="105" customWidth="1"/>
    <col min="259" max="259" width="15.42578125" style="105" customWidth="1"/>
    <col min="260" max="263" width="13.7109375" style="105" customWidth="1"/>
    <col min="264" max="264" width="11" style="105" bestFit="1" customWidth="1"/>
    <col min="265" max="265" width="12.7109375" style="105" bestFit="1" customWidth="1"/>
    <col min="266" max="266" width="11" style="105" bestFit="1" customWidth="1"/>
    <col min="267" max="512" width="9.140625" style="105"/>
    <col min="513" max="513" width="7.5703125" style="105" customWidth="1"/>
    <col min="514" max="514" width="32.28515625" style="105" customWidth="1"/>
    <col min="515" max="515" width="15.42578125" style="105" customWidth="1"/>
    <col min="516" max="519" width="13.7109375" style="105" customWidth="1"/>
    <col min="520" max="520" width="11" style="105" bestFit="1" customWidth="1"/>
    <col min="521" max="521" width="12.7109375" style="105" bestFit="1" customWidth="1"/>
    <col min="522" max="522" width="11" style="105" bestFit="1" customWidth="1"/>
    <col min="523" max="768" width="9.140625" style="105"/>
    <col min="769" max="769" width="7.5703125" style="105" customWidth="1"/>
    <col min="770" max="770" width="32.28515625" style="105" customWidth="1"/>
    <col min="771" max="771" width="15.42578125" style="105" customWidth="1"/>
    <col min="772" max="775" width="13.7109375" style="105" customWidth="1"/>
    <col min="776" max="776" width="11" style="105" bestFit="1" customWidth="1"/>
    <col min="777" max="777" width="12.7109375" style="105" bestFit="1" customWidth="1"/>
    <col min="778" max="778" width="11" style="105" bestFit="1" customWidth="1"/>
    <col min="779" max="1024" width="9.140625" style="105"/>
    <col min="1025" max="1025" width="7.5703125" style="105" customWidth="1"/>
    <col min="1026" max="1026" width="32.28515625" style="105" customWidth="1"/>
    <col min="1027" max="1027" width="15.42578125" style="105" customWidth="1"/>
    <col min="1028" max="1031" width="13.7109375" style="105" customWidth="1"/>
    <col min="1032" max="1032" width="11" style="105" bestFit="1" customWidth="1"/>
    <col min="1033" max="1033" width="12.7109375" style="105" bestFit="1" customWidth="1"/>
    <col min="1034" max="1034" width="11" style="105" bestFit="1" customWidth="1"/>
    <col min="1035" max="1280" width="9.140625" style="105"/>
    <col min="1281" max="1281" width="7.5703125" style="105" customWidth="1"/>
    <col min="1282" max="1282" width="32.28515625" style="105" customWidth="1"/>
    <col min="1283" max="1283" width="15.42578125" style="105" customWidth="1"/>
    <col min="1284" max="1287" width="13.7109375" style="105" customWidth="1"/>
    <col min="1288" max="1288" width="11" style="105" bestFit="1" customWidth="1"/>
    <col min="1289" max="1289" width="12.7109375" style="105" bestFit="1" customWidth="1"/>
    <col min="1290" max="1290" width="11" style="105" bestFit="1" customWidth="1"/>
    <col min="1291" max="1536" width="9.140625" style="105"/>
    <col min="1537" max="1537" width="7.5703125" style="105" customWidth="1"/>
    <col min="1538" max="1538" width="32.28515625" style="105" customWidth="1"/>
    <col min="1539" max="1539" width="15.42578125" style="105" customWidth="1"/>
    <col min="1540" max="1543" width="13.7109375" style="105" customWidth="1"/>
    <col min="1544" max="1544" width="11" style="105" bestFit="1" customWidth="1"/>
    <col min="1545" max="1545" width="12.7109375" style="105" bestFit="1" customWidth="1"/>
    <col min="1546" max="1546" width="11" style="105" bestFit="1" customWidth="1"/>
    <col min="1547" max="1792" width="9.140625" style="105"/>
    <col min="1793" max="1793" width="7.5703125" style="105" customWidth="1"/>
    <col min="1794" max="1794" width="32.28515625" style="105" customWidth="1"/>
    <col min="1795" max="1795" width="15.42578125" style="105" customWidth="1"/>
    <col min="1796" max="1799" width="13.7109375" style="105" customWidth="1"/>
    <col min="1800" max="1800" width="11" style="105" bestFit="1" customWidth="1"/>
    <col min="1801" max="1801" width="12.7109375" style="105" bestFit="1" customWidth="1"/>
    <col min="1802" max="1802" width="11" style="105" bestFit="1" customWidth="1"/>
    <col min="1803" max="2048" width="9.140625" style="105"/>
    <col min="2049" max="2049" width="7.5703125" style="105" customWidth="1"/>
    <col min="2050" max="2050" width="32.28515625" style="105" customWidth="1"/>
    <col min="2051" max="2051" width="15.42578125" style="105" customWidth="1"/>
    <col min="2052" max="2055" width="13.7109375" style="105" customWidth="1"/>
    <col min="2056" max="2056" width="11" style="105" bestFit="1" customWidth="1"/>
    <col min="2057" max="2057" width="12.7109375" style="105" bestFit="1" customWidth="1"/>
    <col min="2058" max="2058" width="11" style="105" bestFit="1" customWidth="1"/>
    <col min="2059" max="2304" width="9.140625" style="105"/>
    <col min="2305" max="2305" width="7.5703125" style="105" customWidth="1"/>
    <col min="2306" max="2306" width="32.28515625" style="105" customWidth="1"/>
    <col min="2307" max="2307" width="15.42578125" style="105" customWidth="1"/>
    <col min="2308" max="2311" width="13.7109375" style="105" customWidth="1"/>
    <col min="2312" max="2312" width="11" style="105" bestFit="1" customWidth="1"/>
    <col min="2313" max="2313" width="12.7109375" style="105" bestFit="1" customWidth="1"/>
    <col min="2314" max="2314" width="11" style="105" bestFit="1" customWidth="1"/>
    <col min="2315" max="2560" width="9.140625" style="105"/>
    <col min="2561" max="2561" width="7.5703125" style="105" customWidth="1"/>
    <col min="2562" max="2562" width="32.28515625" style="105" customWidth="1"/>
    <col min="2563" max="2563" width="15.42578125" style="105" customWidth="1"/>
    <col min="2564" max="2567" width="13.7109375" style="105" customWidth="1"/>
    <col min="2568" max="2568" width="11" style="105" bestFit="1" customWidth="1"/>
    <col min="2569" max="2569" width="12.7109375" style="105" bestFit="1" customWidth="1"/>
    <col min="2570" max="2570" width="11" style="105" bestFit="1" customWidth="1"/>
    <col min="2571" max="2816" width="9.140625" style="105"/>
    <col min="2817" max="2817" width="7.5703125" style="105" customWidth="1"/>
    <col min="2818" max="2818" width="32.28515625" style="105" customWidth="1"/>
    <col min="2819" max="2819" width="15.42578125" style="105" customWidth="1"/>
    <col min="2820" max="2823" width="13.7109375" style="105" customWidth="1"/>
    <col min="2824" max="2824" width="11" style="105" bestFit="1" customWidth="1"/>
    <col min="2825" max="2825" width="12.7109375" style="105" bestFit="1" customWidth="1"/>
    <col min="2826" max="2826" width="11" style="105" bestFit="1" customWidth="1"/>
    <col min="2827" max="3072" width="9.140625" style="105"/>
    <col min="3073" max="3073" width="7.5703125" style="105" customWidth="1"/>
    <col min="3074" max="3074" width="32.28515625" style="105" customWidth="1"/>
    <col min="3075" max="3075" width="15.42578125" style="105" customWidth="1"/>
    <col min="3076" max="3079" width="13.7109375" style="105" customWidth="1"/>
    <col min="3080" max="3080" width="11" style="105" bestFit="1" customWidth="1"/>
    <col min="3081" max="3081" width="12.7109375" style="105" bestFit="1" customWidth="1"/>
    <col min="3082" max="3082" width="11" style="105" bestFit="1" customWidth="1"/>
    <col min="3083" max="3328" width="9.140625" style="105"/>
    <col min="3329" max="3329" width="7.5703125" style="105" customWidth="1"/>
    <col min="3330" max="3330" width="32.28515625" style="105" customWidth="1"/>
    <col min="3331" max="3331" width="15.42578125" style="105" customWidth="1"/>
    <col min="3332" max="3335" width="13.7109375" style="105" customWidth="1"/>
    <col min="3336" max="3336" width="11" style="105" bestFit="1" customWidth="1"/>
    <col min="3337" max="3337" width="12.7109375" style="105" bestFit="1" customWidth="1"/>
    <col min="3338" max="3338" width="11" style="105" bestFit="1" customWidth="1"/>
    <col min="3339" max="3584" width="9.140625" style="105"/>
    <col min="3585" max="3585" width="7.5703125" style="105" customWidth="1"/>
    <col min="3586" max="3586" width="32.28515625" style="105" customWidth="1"/>
    <col min="3587" max="3587" width="15.42578125" style="105" customWidth="1"/>
    <col min="3588" max="3591" width="13.7109375" style="105" customWidth="1"/>
    <col min="3592" max="3592" width="11" style="105" bestFit="1" customWidth="1"/>
    <col min="3593" max="3593" width="12.7109375" style="105" bestFit="1" customWidth="1"/>
    <col min="3594" max="3594" width="11" style="105" bestFit="1" customWidth="1"/>
    <col min="3595" max="3840" width="9.140625" style="105"/>
    <col min="3841" max="3841" width="7.5703125" style="105" customWidth="1"/>
    <col min="3842" max="3842" width="32.28515625" style="105" customWidth="1"/>
    <col min="3843" max="3843" width="15.42578125" style="105" customWidth="1"/>
    <col min="3844" max="3847" width="13.7109375" style="105" customWidth="1"/>
    <col min="3848" max="3848" width="11" style="105" bestFit="1" customWidth="1"/>
    <col min="3849" max="3849" width="12.7109375" style="105" bestFit="1" customWidth="1"/>
    <col min="3850" max="3850" width="11" style="105" bestFit="1" customWidth="1"/>
    <col min="3851" max="4096" width="9.140625" style="105"/>
    <col min="4097" max="4097" width="7.5703125" style="105" customWidth="1"/>
    <col min="4098" max="4098" width="32.28515625" style="105" customWidth="1"/>
    <col min="4099" max="4099" width="15.42578125" style="105" customWidth="1"/>
    <col min="4100" max="4103" width="13.7109375" style="105" customWidth="1"/>
    <col min="4104" max="4104" width="11" style="105" bestFit="1" customWidth="1"/>
    <col min="4105" max="4105" width="12.7109375" style="105" bestFit="1" customWidth="1"/>
    <col min="4106" max="4106" width="11" style="105" bestFit="1" customWidth="1"/>
    <col min="4107" max="4352" width="9.140625" style="105"/>
    <col min="4353" max="4353" width="7.5703125" style="105" customWidth="1"/>
    <col min="4354" max="4354" width="32.28515625" style="105" customWidth="1"/>
    <col min="4355" max="4355" width="15.42578125" style="105" customWidth="1"/>
    <col min="4356" max="4359" width="13.7109375" style="105" customWidth="1"/>
    <col min="4360" max="4360" width="11" style="105" bestFit="1" customWidth="1"/>
    <col min="4361" max="4361" width="12.7109375" style="105" bestFit="1" customWidth="1"/>
    <col min="4362" max="4362" width="11" style="105" bestFit="1" customWidth="1"/>
    <col min="4363" max="4608" width="9.140625" style="105"/>
    <col min="4609" max="4609" width="7.5703125" style="105" customWidth="1"/>
    <col min="4610" max="4610" width="32.28515625" style="105" customWidth="1"/>
    <col min="4611" max="4611" width="15.42578125" style="105" customWidth="1"/>
    <col min="4612" max="4615" width="13.7109375" style="105" customWidth="1"/>
    <col min="4616" max="4616" width="11" style="105" bestFit="1" customWidth="1"/>
    <col min="4617" max="4617" width="12.7109375" style="105" bestFit="1" customWidth="1"/>
    <col min="4618" max="4618" width="11" style="105" bestFit="1" customWidth="1"/>
    <col min="4619" max="4864" width="9.140625" style="105"/>
    <col min="4865" max="4865" width="7.5703125" style="105" customWidth="1"/>
    <col min="4866" max="4866" width="32.28515625" style="105" customWidth="1"/>
    <col min="4867" max="4867" width="15.42578125" style="105" customWidth="1"/>
    <col min="4868" max="4871" width="13.7109375" style="105" customWidth="1"/>
    <col min="4872" max="4872" width="11" style="105" bestFit="1" customWidth="1"/>
    <col min="4873" max="4873" width="12.7109375" style="105" bestFit="1" customWidth="1"/>
    <col min="4874" max="4874" width="11" style="105" bestFit="1" customWidth="1"/>
    <col min="4875" max="5120" width="9.140625" style="105"/>
    <col min="5121" max="5121" width="7.5703125" style="105" customWidth="1"/>
    <col min="5122" max="5122" width="32.28515625" style="105" customWidth="1"/>
    <col min="5123" max="5123" width="15.42578125" style="105" customWidth="1"/>
    <col min="5124" max="5127" width="13.7109375" style="105" customWidth="1"/>
    <col min="5128" max="5128" width="11" style="105" bestFit="1" customWidth="1"/>
    <col min="5129" max="5129" width="12.7109375" style="105" bestFit="1" customWidth="1"/>
    <col min="5130" max="5130" width="11" style="105" bestFit="1" customWidth="1"/>
    <col min="5131" max="5376" width="9.140625" style="105"/>
    <col min="5377" max="5377" width="7.5703125" style="105" customWidth="1"/>
    <col min="5378" max="5378" width="32.28515625" style="105" customWidth="1"/>
    <col min="5379" max="5379" width="15.42578125" style="105" customWidth="1"/>
    <col min="5380" max="5383" width="13.7109375" style="105" customWidth="1"/>
    <col min="5384" max="5384" width="11" style="105" bestFit="1" customWidth="1"/>
    <col min="5385" max="5385" width="12.7109375" style="105" bestFit="1" customWidth="1"/>
    <col min="5386" max="5386" width="11" style="105" bestFit="1" customWidth="1"/>
    <col min="5387" max="5632" width="9.140625" style="105"/>
    <col min="5633" max="5633" width="7.5703125" style="105" customWidth="1"/>
    <col min="5634" max="5634" width="32.28515625" style="105" customWidth="1"/>
    <col min="5635" max="5635" width="15.42578125" style="105" customWidth="1"/>
    <col min="5636" max="5639" width="13.7109375" style="105" customWidth="1"/>
    <col min="5640" max="5640" width="11" style="105" bestFit="1" customWidth="1"/>
    <col min="5641" max="5641" width="12.7109375" style="105" bestFit="1" customWidth="1"/>
    <col min="5642" max="5642" width="11" style="105" bestFit="1" customWidth="1"/>
    <col min="5643" max="5888" width="9.140625" style="105"/>
    <col min="5889" max="5889" width="7.5703125" style="105" customWidth="1"/>
    <col min="5890" max="5890" width="32.28515625" style="105" customWidth="1"/>
    <col min="5891" max="5891" width="15.42578125" style="105" customWidth="1"/>
    <col min="5892" max="5895" width="13.7109375" style="105" customWidth="1"/>
    <col min="5896" max="5896" width="11" style="105" bestFit="1" customWidth="1"/>
    <col min="5897" max="5897" width="12.7109375" style="105" bestFit="1" customWidth="1"/>
    <col min="5898" max="5898" width="11" style="105" bestFit="1" customWidth="1"/>
    <col min="5899" max="6144" width="9.140625" style="105"/>
    <col min="6145" max="6145" width="7.5703125" style="105" customWidth="1"/>
    <col min="6146" max="6146" width="32.28515625" style="105" customWidth="1"/>
    <col min="6147" max="6147" width="15.42578125" style="105" customWidth="1"/>
    <col min="6148" max="6151" width="13.7109375" style="105" customWidth="1"/>
    <col min="6152" max="6152" width="11" style="105" bestFit="1" customWidth="1"/>
    <col min="6153" max="6153" width="12.7109375" style="105" bestFit="1" customWidth="1"/>
    <col min="6154" max="6154" width="11" style="105" bestFit="1" customWidth="1"/>
    <col min="6155" max="6400" width="9.140625" style="105"/>
    <col min="6401" max="6401" width="7.5703125" style="105" customWidth="1"/>
    <col min="6402" max="6402" width="32.28515625" style="105" customWidth="1"/>
    <col min="6403" max="6403" width="15.42578125" style="105" customWidth="1"/>
    <col min="6404" max="6407" width="13.7109375" style="105" customWidth="1"/>
    <col min="6408" max="6408" width="11" style="105" bestFit="1" customWidth="1"/>
    <col min="6409" max="6409" width="12.7109375" style="105" bestFit="1" customWidth="1"/>
    <col min="6410" max="6410" width="11" style="105" bestFit="1" customWidth="1"/>
    <col min="6411" max="6656" width="9.140625" style="105"/>
    <col min="6657" max="6657" width="7.5703125" style="105" customWidth="1"/>
    <col min="6658" max="6658" width="32.28515625" style="105" customWidth="1"/>
    <col min="6659" max="6659" width="15.42578125" style="105" customWidth="1"/>
    <col min="6660" max="6663" width="13.7109375" style="105" customWidth="1"/>
    <col min="6664" max="6664" width="11" style="105" bestFit="1" customWidth="1"/>
    <col min="6665" max="6665" width="12.7109375" style="105" bestFit="1" customWidth="1"/>
    <col min="6666" max="6666" width="11" style="105" bestFit="1" customWidth="1"/>
    <col min="6667" max="6912" width="9.140625" style="105"/>
    <col min="6913" max="6913" width="7.5703125" style="105" customWidth="1"/>
    <col min="6914" max="6914" width="32.28515625" style="105" customWidth="1"/>
    <col min="6915" max="6915" width="15.42578125" style="105" customWidth="1"/>
    <col min="6916" max="6919" width="13.7109375" style="105" customWidth="1"/>
    <col min="6920" max="6920" width="11" style="105" bestFit="1" customWidth="1"/>
    <col min="6921" max="6921" width="12.7109375" style="105" bestFit="1" customWidth="1"/>
    <col min="6922" max="6922" width="11" style="105" bestFit="1" customWidth="1"/>
    <col min="6923" max="7168" width="9.140625" style="105"/>
    <col min="7169" max="7169" width="7.5703125" style="105" customWidth="1"/>
    <col min="7170" max="7170" width="32.28515625" style="105" customWidth="1"/>
    <col min="7171" max="7171" width="15.42578125" style="105" customWidth="1"/>
    <col min="7172" max="7175" width="13.7109375" style="105" customWidth="1"/>
    <col min="7176" max="7176" width="11" style="105" bestFit="1" customWidth="1"/>
    <col min="7177" max="7177" width="12.7109375" style="105" bestFit="1" customWidth="1"/>
    <col min="7178" max="7178" width="11" style="105" bestFit="1" customWidth="1"/>
    <col min="7179" max="7424" width="9.140625" style="105"/>
    <col min="7425" max="7425" width="7.5703125" style="105" customWidth="1"/>
    <col min="7426" max="7426" width="32.28515625" style="105" customWidth="1"/>
    <col min="7427" max="7427" width="15.42578125" style="105" customWidth="1"/>
    <col min="7428" max="7431" width="13.7109375" style="105" customWidth="1"/>
    <col min="7432" max="7432" width="11" style="105" bestFit="1" customWidth="1"/>
    <col min="7433" max="7433" width="12.7109375" style="105" bestFit="1" customWidth="1"/>
    <col min="7434" max="7434" width="11" style="105" bestFit="1" customWidth="1"/>
    <col min="7435" max="7680" width="9.140625" style="105"/>
    <col min="7681" max="7681" width="7.5703125" style="105" customWidth="1"/>
    <col min="7682" max="7682" width="32.28515625" style="105" customWidth="1"/>
    <col min="7683" max="7683" width="15.42578125" style="105" customWidth="1"/>
    <col min="7684" max="7687" width="13.7109375" style="105" customWidth="1"/>
    <col min="7688" max="7688" width="11" style="105" bestFit="1" customWidth="1"/>
    <col min="7689" max="7689" width="12.7109375" style="105" bestFit="1" customWidth="1"/>
    <col min="7690" max="7690" width="11" style="105" bestFit="1" customWidth="1"/>
    <col min="7691" max="7936" width="9.140625" style="105"/>
    <col min="7937" max="7937" width="7.5703125" style="105" customWidth="1"/>
    <col min="7938" max="7938" width="32.28515625" style="105" customWidth="1"/>
    <col min="7939" max="7939" width="15.42578125" style="105" customWidth="1"/>
    <col min="7940" max="7943" width="13.7109375" style="105" customWidth="1"/>
    <col min="7944" max="7944" width="11" style="105" bestFit="1" customWidth="1"/>
    <col min="7945" max="7945" width="12.7109375" style="105" bestFit="1" customWidth="1"/>
    <col min="7946" max="7946" width="11" style="105" bestFit="1" customWidth="1"/>
    <col min="7947" max="8192" width="9.140625" style="105"/>
    <col min="8193" max="8193" width="7.5703125" style="105" customWidth="1"/>
    <col min="8194" max="8194" width="32.28515625" style="105" customWidth="1"/>
    <col min="8195" max="8195" width="15.42578125" style="105" customWidth="1"/>
    <col min="8196" max="8199" width="13.7109375" style="105" customWidth="1"/>
    <col min="8200" max="8200" width="11" style="105" bestFit="1" customWidth="1"/>
    <col min="8201" max="8201" width="12.7109375" style="105" bestFit="1" customWidth="1"/>
    <col min="8202" max="8202" width="11" style="105" bestFit="1" customWidth="1"/>
    <col min="8203" max="8448" width="9.140625" style="105"/>
    <col min="8449" max="8449" width="7.5703125" style="105" customWidth="1"/>
    <col min="8450" max="8450" width="32.28515625" style="105" customWidth="1"/>
    <col min="8451" max="8451" width="15.42578125" style="105" customWidth="1"/>
    <col min="8452" max="8455" width="13.7109375" style="105" customWidth="1"/>
    <col min="8456" max="8456" width="11" style="105" bestFit="1" customWidth="1"/>
    <col min="8457" max="8457" width="12.7109375" style="105" bestFit="1" customWidth="1"/>
    <col min="8458" max="8458" width="11" style="105" bestFit="1" customWidth="1"/>
    <col min="8459" max="8704" width="9.140625" style="105"/>
    <col min="8705" max="8705" width="7.5703125" style="105" customWidth="1"/>
    <col min="8706" max="8706" width="32.28515625" style="105" customWidth="1"/>
    <col min="8707" max="8707" width="15.42578125" style="105" customWidth="1"/>
    <col min="8708" max="8711" width="13.7109375" style="105" customWidth="1"/>
    <col min="8712" max="8712" width="11" style="105" bestFit="1" customWidth="1"/>
    <col min="8713" max="8713" width="12.7109375" style="105" bestFit="1" customWidth="1"/>
    <col min="8714" max="8714" width="11" style="105" bestFit="1" customWidth="1"/>
    <col min="8715" max="8960" width="9.140625" style="105"/>
    <col min="8961" max="8961" width="7.5703125" style="105" customWidth="1"/>
    <col min="8962" max="8962" width="32.28515625" style="105" customWidth="1"/>
    <col min="8963" max="8963" width="15.42578125" style="105" customWidth="1"/>
    <col min="8964" max="8967" width="13.7109375" style="105" customWidth="1"/>
    <col min="8968" max="8968" width="11" style="105" bestFit="1" customWidth="1"/>
    <col min="8969" max="8969" width="12.7109375" style="105" bestFit="1" customWidth="1"/>
    <col min="8970" max="8970" width="11" style="105" bestFit="1" customWidth="1"/>
    <col min="8971" max="9216" width="9.140625" style="105"/>
    <col min="9217" max="9217" width="7.5703125" style="105" customWidth="1"/>
    <col min="9218" max="9218" width="32.28515625" style="105" customWidth="1"/>
    <col min="9219" max="9219" width="15.42578125" style="105" customWidth="1"/>
    <col min="9220" max="9223" width="13.7109375" style="105" customWidth="1"/>
    <col min="9224" max="9224" width="11" style="105" bestFit="1" customWidth="1"/>
    <col min="9225" max="9225" width="12.7109375" style="105" bestFit="1" customWidth="1"/>
    <col min="9226" max="9226" width="11" style="105" bestFit="1" customWidth="1"/>
    <col min="9227" max="9472" width="9.140625" style="105"/>
    <col min="9473" max="9473" width="7.5703125" style="105" customWidth="1"/>
    <col min="9474" max="9474" width="32.28515625" style="105" customWidth="1"/>
    <col min="9475" max="9475" width="15.42578125" style="105" customWidth="1"/>
    <col min="9476" max="9479" width="13.7109375" style="105" customWidth="1"/>
    <col min="9480" max="9480" width="11" style="105" bestFit="1" customWidth="1"/>
    <col min="9481" max="9481" width="12.7109375" style="105" bestFit="1" customWidth="1"/>
    <col min="9482" max="9482" width="11" style="105" bestFit="1" customWidth="1"/>
    <col min="9483" max="9728" width="9.140625" style="105"/>
    <col min="9729" max="9729" width="7.5703125" style="105" customWidth="1"/>
    <col min="9730" max="9730" width="32.28515625" style="105" customWidth="1"/>
    <col min="9731" max="9731" width="15.42578125" style="105" customWidth="1"/>
    <col min="9732" max="9735" width="13.7109375" style="105" customWidth="1"/>
    <col min="9736" max="9736" width="11" style="105" bestFit="1" customWidth="1"/>
    <col min="9737" max="9737" width="12.7109375" style="105" bestFit="1" customWidth="1"/>
    <col min="9738" max="9738" width="11" style="105" bestFit="1" customWidth="1"/>
    <col min="9739" max="9984" width="9.140625" style="105"/>
    <col min="9985" max="9985" width="7.5703125" style="105" customWidth="1"/>
    <col min="9986" max="9986" width="32.28515625" style="105" customWidth="1"/>
    <col min="9987" max="9987" width="15.42578125" style="105" customWidth="1"/>
    <col min="9988" max="9991" width="13.7109375" style="105" customWidth="1"/>
    <col min="9992" max="9992" width="11" style="105" bestFit="1" customWidth="1"/>
    <col min="9993" max="9993" width="12.7109375" style="105" bestFit="1" customWidth="1"/>
    <col min="9994" max="9994" width="11" style="105" bestFit="1" customWidth="1"/>
    <col min="9995" max="10240" width="9.140625" style="105"/>
    <col min="10241" max="10241" width="7.5703125" style="105" customWidth="1"/>
    <col min="10242" max="10242" width="32.28515625" style="105" customWidth="1"/>
    <col min="10243" max="10243" width="15.42578125" style="105" customWidth="1"/>
    <col min="10244" max="10247" width="13.7109375" style="105" customWidth="1"/>
    <col min="10248" max="10248" width="11" style="105" bestFit="1" customWidth="1"/>
    <col min="10249" max="10249" width="12.7109375" style="105" bestFit="1" customWidth="1"/>
    <col min="10250" max="10250" width="11" style="105" bestFit="1" customWidth="1"/>
    <col min="10251" max="10496" width="9.140625" style="105"/>
    <col min="10497" max="10497" width="7.5703125" style="105" customWidth="1"/>
    <col min="10498" max="10498" width="32.28515625" style="105" customWidth="1"/>
    <col min="10499" max="10499" width="15.42578125" style="105" customWidth="1"/>
    <col min="10500" max="10503" width="13.7109375" style="105" customWidth="1"/>
    <col min="10504" max="10504" width="11" style="105" bestFit="1" customWidth="1"/>
    <col min="10505" max="10505" width="12.7109375" style="105" bestFit="1" customWidth="1"/>
    <col min="10506" max="10506" width="11" style="105" bestFit="1" customWidth="1"/>
    <col min="10507" max="10752" width="9.140625" style="105"/>
    <col min="10753" max="10753" width="7.5703125" style="105" customWidth="1"/>
    <col min="10754" max="10754" width="32.28515625" style="105" customWidth="1"/>
    <col min="10755" max="10755" width="15.42578125" style="105" customWidth="1"/>
    <col min="10756" max="10759" width="13.7109375" style="105" customWidth="1"/>
    <col min="10760" max="10760" width="11" style="105" bestFit="1" customWidth="1"/>
    <col min="10761" max="10761" width="12.7109375" style="105" bestFit="1" customWidth="1"/>
    <col min="10762" max="10762" width="11" style="105" bestFit="1" customWidth="1"/>
    <col min="10763" max="11008" width="9.140625" style="105"/>
    <col min="11009" max="11009" width="7.5703125" style="105" customWidth="1"/>
    <col min="11010" max="11010" width="32.28515625" style="105" customWidth="1"/>
    <col min="11011" max="11011" width="15.42578125" style="105" customWidth="1"/>
    <col min="11012" max="11015" width="13.7109375" style="105" customWidth="1"/>
    <col min="11016" max="11016" width="11" style="105" bestFit="1" customWidth="1"/>
    <col min="11017" max="11017" width="12.7109375" style="105" bestFit="1" customWidth="1"/>
    <col min="11018" max="11018" width="11" style="105" bestFit="1" customWidth="1"/>
    <col min="11019" max="11264" width="9.140625" style="105"/>
    <col min="11265" max="11265" width="7.5703125" style="105" customWidth="1"/>
    <col min="11266" max="11266" width="32.28515625" style="105" customWidth="1"/>
    <col min="11267" max="11267" width="15.42578125" style="105" customWidth="1"/>
    <col min="11268" max="11271" width="13.7109375" style="105" customWidth="1"/>
    <col min="11272" max="11272" width="11" style="105" bestFit="1" customWidth="1"/>
    <col min="11273" max="11273" width="12.7109375" style="105" bestFit="1" customWidth="1"/>
    <col min="11274" max="11274" width="11" style="105" bestFit="1" customWidth="1"/>
    <col min="11275" max="11520" width="9.140625" style="105"/>
    <col min="11521" max="11521" width="7.5703125" style="105" customWidth="1"/>
    <col min="11522" max="11522" width="32.28515625" style="105" customWidth="1"/>
    <col min="11523" max="11523" width="15.42578125" style="105" customWidth="1"/>
    <col min="11524" max="11527" width="13.7109375" style="105" customWidth="1"/>
    <col min="11528" max="11528" width="11" style="105" bestFit="1" customWidth="1"/>
    <col min="11529" max="11529" width="12.7109375" style="105" bestFit="1" customWidth="1"/>
    <col min="11530" max="11530" width="11" style="105" bestFit="1" customWidth="1"/>
    <col min="11531" max="11776" width="9.140625" style="105"/>
    <col min="11777" max="11777" width="7.5703125" style="105" customWidth="1"/>
    <col min="11778" max="11778" width="32.28515625" style="105" customWidth="1"/>
    <col min="11779" max="11779" width="15.42578125" style="105" customWidth="1"/>
    <col min="11780" max="11783" width="13.7109375" style="105" customWidth="1"/>
    <col min="11784" max="11784" width="11" style="105" bestFit="1" customWidth="1"/>
    <col min="11785" max="11785" width="12.7109375" style="105" bestFit="1" customWidth="1"/>
    <col min="11786" max="11786" width="11" style="105" bestFit="1" customWidth="1"/>
    <col min="11787" max="12032" width="9.140625" style="105"/>
    <col min="12033" max="12033" width="7.5703125" style="105" customWidth="1"/>
    <col min="12034" max="12034" width="32.28515625" style="105" customWidth="1"/>
    <col min="12035" max="12035" width="15.42578125" style="105" customWidth="1"/>
    <col min="12036" max="12039" width="13.7109375" style="105" customWidth="1"/>
    <col min="12040" max="12040" width="11" style="105" bestFit="1" customWidth="1"/>
    <col min="12041" max="12041" width="12.7109375" style="105" bestFit="1" customWidth="1"/>
    <col min="12042" max="12042" width="11" style="105" bestFit="1" customWidth="1"/>
    <col min="12043" max="12288" width="9.140625" style="105"/>
    <col min="12289" max="12289" width="7.5703125" style="105" customWidth="1"/>
    <col min="12290" max="12290" width="32.28515625" style="105" customWidth="1"/>
    <col min="12291" max="12291" width="15.42578125" style="105" customWidth="1"/>
    <col min="12292" max="12295" width="13.7109375" style="105" customWidth="1"/>
    <col min="12296" max="12296" width="11" style="105" bestFit="1" customWidth="1"/>
    <col min="12297" max="12297" width="12.7109375" style="105" bestFit="1" customWidth="1"/>
    <col min="12298" max="12298" width="11" style="105" bestFit="1" customWidth="1"/>
    <col min="12299" max="12544" width="9.140625" style="105"/>
    <col min="12545" max="12545" width="7.5703125" style="105" customWidth="1"/>
    <col min="12546" max="12546" width="32.28515625" style="105" customWidth="1"/>
    <col min="12547" max="12547" width="15.42578125" style="105" customWidth="1"/>
    <col min="12548" max="12551" width="13.7109375" style="105" customWidth="1"/>
    <col min="12552" max="12552" width="11" style="105" bestFit="1" customWidth="1"/>
    <col min="12553" max="12553" width="12.7109375" style="105" bestFit="1" customWidth="1"/>
    <col min="12554" max="12554" width="11" style="105" bestFit="1" customWidth="1"/>
    <col min="12555" max="12800" width="9.140625" style="105"/>
    <col min="12801" max="12801" width="7.5703125" style="105" customWidth="1"/>
    <col min="12802" max="12802" width="32.28515625" style="105" customWidth="1"/>
    <col min="12803" max="12803" width="15.42578125" style="105" customWidth="1"/>
    <col min="12804" max="12807" width="13.7109375" style="105" customWidth="1"/>
    <col min="12808" max="12808" width="11" style="105" bestFit="1" customWidth="1"/>
    <col min="12809" max="12809" width="12.7109375" style="105" bestFit="1" customWidth="1"/>
    <col min="12810" max="12810" width="11" style="105" bestFit="1" customWidth="1"/>
    <col min="12811" max="13056" width="9.140625" style="105"/>
    <col min="13057" max="13057" width="7.5703125" style="105" customWidth="1"/>
    <col min="13058" max="13058" width="32.28515625" style="105" customWidth="1"/>
    <col min="13059" max="13059" width="15.42578125" style="105" customWidth="1"/>
    <col min="13060" max="13063" width="13.7109375" style="105" customWidth="1"/>
    <col min="13064" max="13064" width="11" style="105" bestFit="1" customWidth="1"/>
    <col min="13065" max="13065" width="12.7109375" style="105" bestFit="1" customWidth="1"/>
    <col min="13066" max="13066" width="11" style="105" bestFit="1" customWidth="1"/>
    <col min="13067" max="13312" width="9.140625" style="105"/>
    <col min="13313" max="13313" width="7.5703125" style="105" customWidth="1"/>
    <col min="13314" max="13314" width="32.28515625" style="105" customWidth="1"/>
    <col min="13315" max="13315" width="15.42578125" style="105" customWidth="1"/>
    <col min="13316" max="13319" width="13.7109375" style="105" customWidth="1"/>
    <col min="13320" max="13320" width="11" style="105" bestFit="1" customWidth="1"/>
    <col min="13321" max="13321" width="12.7109375" style="105" bestFit="1" customWidth="1"/>
    <col min="13322" max="13322" width="11" style="105" bestFit="1" customWidth="1"/>
    <col min="13323" max="13568" width="9.140625" style="105"/>
    <col min="13569" max="13569" width="7.5703125" style="105" customWidth="1"/>
    <col min="13570" max="13570" width="32.28515625" style="105" customWidth="1"/>
    <col min="13571" max="13571" width="15.42578125" style="105" customWidth="1"/>
    <col min="13572" max="13575" width="13.7109375" style="105" customWidth="1"/>
    <col min="13576" max="13576" width="11" style="105" bestFit="1" customWidth="1"/>
    <col min="13577" max="13577" width="12.7109375" style="105" bestFit="1" customWidth="1"/>
    <col min="13578" max="13578" width="11" style="105" bestFit="1" customWidth="1"/>
    <col min="13579" max="13824" width="9.140625" style="105"/>
    <col min="13825" max="13825" width="7.5703125" style="105" customWidth="1"/>
    <col min="13826" max="13826" width="32.28515625" style="105" customWidth="1"/>
    <col min="13827" max="13827" width="15.42578125" style="105" customWidth="1"/>
    <col min="13828" max="13831" width="13.7109375" style="105" customWidth="1"/>
    <col min="13832" max="13832" width="11" style="105" bestFit="1" customWidth="1"/>
    <col min="13833" max="13833" width="12.7109375" style="105" bestFit="1" customWidth="1"/>
    <col min="13834" max="13834" width="11" style="105" bestFit="1" customWidth="1"/>
    <col min="13835" max="14080" width="9.140625" style="105"/>
    <col min="14081" max="14081" width="7.5703125" style="105" customWidth="1"/>
    <col min="14082" max="14082" width="32.28515625" style="105" customWidth="1"/>
    <col min="14083" max="14083" width="15.42578125" style="105" customWidth="1"/>
    <col min="14084" max="14087" width="13.7109375" style="105" customWidth="1"/>
    <col min="14088" max="14088" width="11" style="105" bestFit="1" customWidth="1"/>
    <col min="14089" max="14089" width="12.7109375" style="105" bestFit="1" customWidth="1"/>
    <col min="14090" max="14090" width="11" style="105" bestFit="1" customWidth="1"/>
    <col min="14091" max="14336" width="9.140625" style="105"/>
    <col min="14337" max="14337" width="7.5703125" style="105" customWidth="1"/>
    <col min="14338" max="14338" width="32.28515625" style="105" customWidth="1"/>
    <col min="14339" max="14339" width="15.42578125" style="105" customWidth="1"/>
    <col min="14340" max="14343" width="13.7109375" style="105" customWidth="1"/>
    <col min="14344" max="14344" width="11" style="105" bestFit="1" customWidth="1"/>
    <col min="14345" max="14345" width="12.7109375" style="105" bestFit="1" customWidth="1"/>
    <col min="14346" max="14346" width="11" style="105" bestFit="1" customWidth="1"/>
    <col min="14347" max="14592" width="9.140625" style="105"/>
    <col min="14593" max="14593" width="7.5703125" style="105" customWidth="1"/>
    <col min="14594" max="14594" width="32.28515625" style="105" customWidth="1"/>
    <col min="14595" max="14595" width="15.42578125" style="105" customWidth="1"/>
    <col min="14596" max="14599" width="13.7109375" style="105" customWidth="1"/>
    <col min="14600" max="14600" width="11" style="105" bestFit="1" customWidth="1"/>
    <col min="14601" max="14601" width="12.7109375" style="105" bestFit="1" customWidth="1"/>
    <col min="14602" max="14602" width="11" style="105" bestFit="1" customWidth="1"/>
    <col min="14603" max="14848" width="9.140625" style="105"/>
    <col min="14849" max="14849" width="7.5703125" style="105" customWidth="1"/>
    <col min="14850" max="14850" width="32.28515625" style="105" customWidth="1"/>
    <col min="14851" max="14851" width="15.42578125" style="105" customWidth="1"/>
    <col min="14852" max="14855" width="13.7109375" style="105" customWidth="1"/>
    <col min="14856" max="14856" width="11" style="105" bestFit="1" customWidth="1"/>
    <col min="14857" max="14857" width="12.7109375" style="105" bestFit="1" customWidth="1"/>
    <col min="14858" max="14858" width="11" style="105" bestFit="1" customWidth="1"/>
    <col min="14859" max="15104" width="9.140625" style="105"/>
    <col min="15105" max="15105" width="7.5703125" style="105" customWidth="1"/>
    <col min="15106" max="15106" width="32.28515625" style="105" customWidth="1"/>
    <col min="15107" max="15107" width="15.42578125" style="105" customWidth="1"/>
    <col min="15108" max="15111" width="13.7109375" style="105" customWidth="1"/>
    <col min="15112" max="15112" width="11" style="105" bestFit="1" customWidth="1"/>
    <col min="15113" max="15113" width="12.7109375" style="105" bestFit="1" customWidth="1"/>
    <col min="15114" max="15114" width="11" style="105" bestFit="1" customWidth="1"/>
    <col min="15115" max="15360" width="9.140625" style="105"/>
    <col min="15361" max="15361" width="7.5703125" style="105" customWidth="1"/>
    <col min="15362" max="15362" width="32.28515625" style="105" customWidth="1"/>
    <col min="15363" max="15363" width="15.42578125" style="105" customWidth="1"/>
    <col min="15364" max="15367" width="13.7109375" style="105" customWidth="1"/>
    <col min="15368" max="15368" width="11" style="105" bestFit="1" customWidth="1"/>
    <col min="15369" max="15369" width="12.7109375" style="105" bestFit="1" customWidth="1"/>
    <col min="15370" max="15370" width="11" style="105" bestFit="1" customWidth="1"/>
    <col min="15371" max="15616" width="9.140625" style="105"/>
    <col min="15617" max="15617" width="7.5703125" style="105" customWidth="1"/>
    <col min="15618" max="15618" width="32.28515625" style="105" customWidth="1"/>
    <col min="15619" max="15619" width="15.42578125" style="105" customWidth="1"/>
    <col min="15620" max="15623" width="13.7109375" style="105" customWidth="1"/>
    <col min="15624" max="15624" width="11" style="105" bestFit="1" customWidth="1"/>
    <col min="15625" max="15625" width="12.7109375" style="105" bestFit="1" customWidth="1"/>
    <col min="15626" max="15626" width="11" style="105" bestFit="1" customWidth="1"/>
    <col min="15627" max="15872" width="9.140625" style="105"/>
    <col min="15873" max="15873" width="7.5703125" style="105" customWidth="1"/>
    <col min="15874" max="15874" width="32.28515625" style="105" customWidth="1"/>
    <col min="15875" max="15875" width="15.42578125" style="105" customWidth="1"/>
    <col min="15876" max="15879" width="13.7109375" style="105" customWidth="1"/>
    <col min="15880" max="15880" width="11" style="105" bestFit="1" customWidth="1"/>
    <col min="15881" max="15881" width="12.7109375" style="105" bestFit="1" customWidth="1"/>
    <col min="15882" max="15882" width="11" style="105" bestFit="1" customWidth="1"/>
    <col min="15883" max="16128" width="9.140625" style="105"/>
    <col min="16129" max="16129" width="7.5703125" style="105" customWidth="1"/>
    <col min="16130" max="16130" width="32.28515625" style="105" customWidth="1"/>
    <col min="16131" max="16131" width="15.42578125" style="105" customWidth="1"/>
    <col min="16132" max="16135" width="13.7109375" style="105" customWidth="1"/>
    <col min="16136" max="16136" width="11" style="105" bestFit="1" customWidth="1"/>
    <col min="16137" max="16137" width="12.7109375" style="105" bestFit="1" customWidth="1"/>
    <col min="16138" max="16138" width="11" style="105" bestFit="1" customWidth="1"/>
    <col min="16139" max="16384" width="9.140625" style="105"/>
  </cols>
  <sheetData>
    <row r="1" spans="1:10" s="101" customFormat="1" x14ac:dyDescent="0.25">
      <c r="A1" s="146" t="s">
        <v>48</v>
      </c>
    </row>
    <row r="2" spans="1:10" s="101" customFormat="1" x14ac:dyDescent="0.25">
      <c r="A2" s="147" t="s">
        <v>265</v>
      </c>
      <c r="B2" s="71"/>
      <c r="C2" s="71"/>
      <c r="D2" s="71"/>
      <c r="E2" s="71"/>
      <c r="F2" s="71"/>
      <c r="G2" s="71"/>
    </row>
    <row r="3" spans="1:10" s="101" customFormat="1" x14ac:dyDescent="0.25">
      <c r="A3" s="71" t="s">
        <v>5</v>
      </c>
      <c r="B3" s="71"/>
      <c r="C3" s="71"/>
      <c r="D3" s="71"/>
      <c r="E3" s="71"/>
      <c r="F3" s="71"/>
      <c r="G3" s="71"/>
    </row>
    <row r="4" spans="1:10" s="101" customFormat="1" x14ac:dyDescent="0.25">
      <c r="A4" s="71"/>
      <c r="B4" s="71"/>
      <c r="C4" s="71"/>
      <c r="D4" s="71"/>
      <c r="E4" s="71"/>
      <c r="F4" s="71"/>
      <c r="G4" s="71"/>
    </row>
    <row r="5" spans="1:10" s="101" customFormat="1" ht="33.75" x14ac:dyDescent="0.25">
      <c r="A5" s="27" t="s">
        <v>6</v>
      </c>
      <c r="B5" s="28" t="s">
        <v>16</v>
      </c>
      <c r="C5" s="28" t="s">
        <v>17</v>
      </c>
      <c r="D5" s="28" t="s">
        <v>18</v>
      </c>
      <c r="E5" s="28" t="s">
        <v>19</v>
      </c>
      <c r="F5" s="28" t="s">
        <v>20</v>
      </c>
      <c r="G5" s="28" t="s">
        <v>21</v>
      </c>
    </row>
    <row r="6" spans="1:10" s="101" customFormat="1" x14ac:dyDescent="0.25">
      <c r="A6" s="72">
        <v>1</v>
      </c>
      <c r="B6" s="73">
        <v>2</v>
      </c>
      <c r="C6" s="73">
        <v>3</v>
      </c>
      <c r="D6" s="73">
        <v>4</v>
      </c>
      <c r="E6" s="73">
        <v>5</v>
      </c>
      <c r="F6" s="73">
        <v>6</v>
      </c>
      <c r="G6" s="73">
        <v>7</v>
      </c>
    </row>
    <row r="7" spans="1:10" s="101" customFormat="1" ht="13.5" customHeight="1" x14ac:dyDescent="0.25">
      <c r="A7" s="75">
        <v>1</v>
      </c>
      <c r="B7" s="258" t="s">
        <v>281</v>
      </c>
      <c r="C7" s="77">
        <v>2427940834.5599999</v>
      </c>
      <c r="D7" s="78">
        <v>5.2086724916064371E-2</v>
      </c>
      <c r="E7" s="40">
        <v>470137340.81999999</v>
      </c>
      <c r="F7" s="78">
        <v>8.3028185390622539E-2</v>
      </c>
      <c r="G7" s="41">
        <v>67878085.280000001</v>
      </c>
      <c r="H7" s="42"/>
    </row>
    <row r="8" spans="1:10" s="101" customFormat="1" ht="13.5" customHeight="1" x14ac:dyDescent="0.25">
      <c r="A8" s="79">
        <v>2</v>
      </c>
      <c r="B8" s="80" t="s">
        <v>271</v>
      </c>
      <c r="C8" s="81">
        <v>2405944102.2600002</v>
      </c>
      <c r="D8" s="78">
        <v>5.1614828019709388E-2</v>
      </c>
      <c r="E8" s="43">
        <v>201567463.31</v>
      </c>
      <c r="F8" s="78">
        <v>3.5597641921465167E-2</v>
      </c>
      <c r="G8" s="44">
        <v>7608158.9900000002</v>
      </c>
      <c r="H8" s="42"/>
    </row>
    <row r="9" spans="1:10" s="101" customFormat="1" ht="13.5" customHeight="1" x14ac:dyDescent="0.25">
      <c r="A9" s="79">
        <v>3</v>
      </c>
      <c r="B9" s="80" t="s">
        <v>285</v>
      </c>
      <c r="C9" s="81">
        <v>5808988844.5299997</v>
      </c>
      <c r="D9" s="78">
        <v>0.12462050132302904</v>
      </c>
      <c r="E9" s="43">
        <v>644141481.35000002</v>
      </c>
      <c r="F9" s="78">
        <v>0.11375803129791064</v>
      </c>
      <c r="G9" s="44">
        <v>35156922.82</v>
      </c>
      <c r="H9" s="42"/>
    </row>
    <row r="10" spans="1:10" s="101" customFormat="1" ht="13.5" customHeight="1" x14ac:dyDescent="0.25">
      <c r="A10" s="79">
        <v>4</v>
      </c>
      <c r="B10" s="80" t="s">
        <v>282</v>
      </c>
      <c r="C10" s="81">
        <v>11617282886.02</v>
      </c>
      <c r="D10" s="78">
        <v>0.2492260970049073</v>
      </c>
      <c r="E10" s="43">
        <v>1607456495.22</v>
      </c>
      <c r="F10" s="78">
        <v>0.28388341938485917</v>
      </c>
      <c r="G10" s="44">
        <v>182857224.75</v>
      </c>
      <c r="H10" s="42"/>
    </row>
    <row r="11" spans="1:10" s="101" customFormat="1" ht="13.5" customHeight="1" x14ac:dyDescent="0.25">
      <c r="A11" s="79">
        <v>5</v>
      </c>
      <c r="B11" s="80" t="s">
        <v>286</v>
      </c>
      <c r="C11" s="81">
        <v>3808128347.0300002</v>
      </c>
      <c r="D11" s="78">
        <v>8.1695950260981032E-2</v>
      </c>
      <c r="E11" s="43">
        <v>641645045.59000003</v>
      </c>
      <c r="F11" s="78">
        <v>0.1133171504890484</v>
      </c>
      <c r="G11" s="44">
        <v>116986128.65000001</v>
      </c>
      <c r="H11" s="42"/>
      <c r="J11" s="102"/>
    </row>
    <row r="12" spans="1:10" s="101" customFormat="1" ht="13.5" customHeight="1" x14ac:dyDescent="0.25">
      <c r="A12" s="79">
        <v>6</v>
      </c>
      <c r="B12" s="80" t="s">
        <v>273</v>
      </c>
      <c r="C12" s="81">
        <v>3279537413.6500001</v>
      </c>
      <c r="D12" s="78">
        <v>7.035606497704687E-2</v>
      </c>
      <c r="E12" s="43">
        <v>392612437.24000001</v>
      </c>
      <c r="F12" s="78">
        <v>6.9336968999251514E-2</v>
      </c>
      <c r="G12" s="44">
        <v>14781996.67</v>
      </c>
      <c r="H12" s="42"/>
    </row>
    <row r="13" spans="1:10" s="101" customFormat="1" ht="13.5" customHeight="1" x14ac:dyDescent="0.25">
      <c r="A13" s="79">
        <v>7</v>
      </c>
      <c r="B13" s="80" t="s">
        <v>100</v>
      </c>
      <c r="C13" s="81">
        <v>3871671697.0500002</v>
      </c>
      <c r="D13" s="78">
        <v>8.3059148632879068E-2</v>
      </c>
      <c r="E13" s="43">
        <v>203555147.86000001</v>
      </c>
      <c r="F13" s="78">
        <v>3.5948675177040292E-2</v>
      </c>
      <c r="G13" s="44">
        <v>12742640.18</v>
      </c>
      <c r="H13" s="42"/>
    </row>
    <row r="14" spans="1:10" s="101" customFormat="1" ht="13.5" customHeight="1" x14ac:dyDescent="0.25">
      <c r="A14" s="79">
        <v>8</v>
      </c>
      <c r="B14" s="80" t="s">
        <v>103</v>
      </c>
      <c r="C14" s="81">
        <v>492110613.26999998</v>
      </c>
      <c r="D14" s="78">
        <v>1.055727132095269E-2</v>
      </c>
      <c r="E14" s="43">
        <v>130296535.70999999</v>
      </c>
      <c r="F14" s="78">
        <v>2.3010903375206934E-2</v>
      </c>
      <c r="G14" s="44">
        <v>1194570.04</v>
      </c>
      <c r="H14" s="42"/>
    </row>
    <row r="15" spans="1:10" s="101" customFormat="1" ht="13.5" customHeight="1" x14ac:dyDescent="0.25">
      <c r="A15" s="79">
        <v>9</v>
      </c>
      <c r="B15" s="80" t="s">
        <v>284</v>
      </c>
      <c r="C15" s="81">
        <v>67470175.989999995</v>
      </c>
      <c r="D15" s="78">
        <v>1.4474407476516844E-3</v>
      </c>
      <c r="E15" s="43">
        <v>6021107.8799999999</v>
      </c>
      <c r="F15" s="78">
        <v>1.0633523821903389E-3</v>
      </c>
      <c r="G15" s="44">
        <v>145867.47</v>
      </c>
      <c r="H15" s="42"/>
    </row>
    <row r="16" spans="1:10" s="101" customFormat="1" ht="13.5" customHeight="1" x14ac:dyDescent="0.25">
      <c r="A16" s="79">
        <v>10</v>
      </c>
      <c r="B16" s="45" t="s">
        <v>275</v>
      </c>
      <c r="C16" s="81">
        <v>2837663261.1100001</v>
      </c>
      <c r="D16" s="78">
        <v>6.0876518728119826E-2</v>
      </c>
      <c r="E16" s="43">
        <v>120150805.73999999</v>
      </c>
      <c r="F16" s="78">
        <v>2.1219125790803411E-2</v>
      </c>
      <c r="G16" s="44">
        <v>8939955.5</v>
      </c>
      <c r="H16" s="42"/>
    </row>
    <row r="17" spans="1:13" s="101" customFormat="1" ht="13.5" customHeight="1" x14ac:dyDescent="0.25">
      <c r="A17" s="79">
        <v>11</v>
      </c>
      <c r="B17" s="80" t="s">
        <v>276</v>
      </c>
      <c r="C17" s="81">
        <v>180105553.59999999</v>
      </c>
      <c r="D17" s="78">
        <v>3.8638126154827675E-3</v>
      </c>
      <c r="E17" s="43">
        <v>16889464.949999999</v>
      </c>
      <c r="F17" s="78">
        <v>2.9827488805104639E-3</v>
      </c>
      <c r="G17" s="44">
        <v>1383575.11</v>
      </c>
      <c r="H17" s="42"/>
    </row>
    <row r="18" spans="1:13" s="101" customFormat="1" ht="13.5" customHeight="1" x14ac:dyDescent="0.25">
      <c r="A18" s="79">
        <v>12</v>
      </c>
      <c r="B18" s="80" t="s">
        <v>277</v>
      </c>
      <c r="C18" s="43">
        <v>1417187860.9300001</v>
      </c>
      <c r="D18" s="78">
        <v>3.0402995499692199E-2</v>
      </c>
      <c r="E18" s="43">
        <v>316575089.47000003</v>
      </c>
      <c r="F18" s="78">
        <v>5.5908461073785679E-2</v>
      </c>
      <c r="G18" s="44">
        <v>-28448695.800000001</v>
      </c>
      <c r="H18" s="42"/>
    </row>
    <row r="19" spans="1:13" s="101" customFormat="1" ht="15" customHeight="1" x14ac:dyDescent="0.25">
      <c r="A19" s="79">
        <v>13</v>
      </c>
      <c r="B19" s="80" t="s">
        <v>278</v>
      </c>
      <c r="C19" s="81">
        <v>3511491801.46</v>
      </c>
      <c r="D19" s="78">
        <v>7.5332192985999399E-2</v>
      </c>
      <c r="E19" s="43">
        <v>305750047.44999999</v>
      </c>
      <c r="F19" s="78">
        <v>5.3996714191204075E-2</v>
      </c>
      <c r="G19" s="44">
        <v>20510901.149999999</v>
      </c>
      <c r="H19" s="42"/>
      <c r="L19" s="349"/>
      <c r="M19" s="349"/>
    </row>
    <row r="20" spans="1:13" s="101" customFormat="1" x14ac:dyDescent="0.25">
      <c r="A20" s="79">
        <v>14</v>
      </c>
      <c r="B20" s="45" t="s">
        <v>279</v>
      </c>
      <c r="C20" s="81">
        <v>4715856679.8299999</v>
      </c>
      <c r="D20" s="78">
        <v>0.10116948738184736</v>
      </c>
      <c r="E20" s="43">
        <v>585294454.45000005</v>
      </c>
      <c r="F20" s="78">
        <v>0.10336540464413708</v>
      </c>
      <c r="G20" s="44">
        <v>34912786.600000001</v>
      </c>
      <c r="H20" s="42"/>
      <c r="L20" s="349"/>
      <c r="M20" s="349"/>
    </row>
    <row r="21" spans="1:13" s="101" customFormat="1" x14ac:dyDescent="0.25">
      <c r="A21" s="79">
        <v>15</v>
      </c>
      <c r="B21" s="80" t="s">
        <v>280</v>
      </c>
      <c r="C21" s="81">
        <v>172048560.91</v>
      </c>
      <c r="D21" s="78">
        <v>3.6909655856370736E-3</v>
      </c>
      <c r="E21" s="43">
        <v>20289545.109999999</v>
      </c>
      <c r="F21" s="78">
        <v>3.583217001964237E-3</v>
      </c>
      <c r="G21" s="44">
        <v>2543036.29</v>
      </c>
      <c r="H21" s="42"/>
      <c r="L21" s="359"/>
      <c r="M21" s="359"/>
    </row>
    <row r="22" spans="1:13" s="101" customFormat="1" x14ac:dyDescent="0.25">
      <c r="A22" s="344"/>
      <c r="B22" s="344" t="s">
        <v>9</v>
      </c>
      <c r="C22" s="360">
        <v>46613428632.199997</v>
      </c>
      <c r="D22" s="346">
        <v>1</v>
      </c>
      <c r="E22" s="360">
        <v>5662382462.1500006</v>
      </c>
      <c r="F22" s="346">
        <v>1</v>
      </c>
      <c r="G22" s="360">
        <v>479193153.70000011</v>
      </c>
      <c r="I22" s="102"/>
      <c r="L22" s="342"/>
    </row>
    <row r="23" spans="1:13" x14ac:dyDescent="0.25">
      <c r="A23" s="103"/>
      <c r="B23" s="103"/>
      <c r="C23" s="103"/>
      <c r="D23" s="103"/>
      <c r="E23" s="343"/>
      <c r="F23" s="71"/>
      <c r="G23" s="104"/>
    </row>
    <row r="24" spans="1:13" s="101" customFormat="1" x14ac:dyDescent="0.25">
      <c r="A24" s="505" t="s">
        <v>22</v>
      </c>
      <c r="B24" s="505"/>
      <c r="C24" s="505"/>
      <c r="D24" s="505"/>
      <c r="E24" s="505"/>
      <c r="F24" s="505"/>
      <c r="G24" s="505"/>
    </row>
    <row r="25" spans="1:13" s="101" customFormat="1" x14ac:dyDescent="0.25">
      <c r="A25" s="83"/>
      <c r="B25" s="84" t="s">
        <v>23</v>
      </c>
      <c r="C25" s="85"/>
      <c r="D25" s="85"/>
      <c r="E25" s="85"/>
      <c r="F25" s="85"/>
      <c r="G25" s="85"/>
    </row>
    <row r="26" spans="1:13" s="101" customFormat="1" x14ac:dyDescent="0.25">
      <c r="A26" s="83"/>
      <c r="B26" s="106" t="s">
        <v>113</v>
      </c>
      <c r="C26" s="71"/>
      <c r="D26" s="71"/>
      <c r="E26" s="71"/>
      <c r="F26" s="71"/>
      <c r="G26" s="71"/>
      <c r="L26" s="342"/>
    </row>
    <row r="27" spans="1:13" s="101" customFormat="1" x14ac:dyDescent="0.25">
      <c r="A27" s="83"/>
      <c r="B27" s="106" t="s">
        <v>114</v>
      </c>
      <c r="C27" s="71"/>
      <c r="D27" s="71"/>
      <c r="E27" s="71"/>
      <c r="F27" s="71"/>
      <c r="G27" s="71"/>
      <c r="L27" s="342"/>
    </row>
    <row r="28" spans="1:13" s="101" customFormat="1" x14ac:dyDescent="0.25">
      <c r="A28" s="83"/>
      <c r="B28" s="106" t="s">
        <v>112</v>
      </c>
      <c r="C28" s="71"/>
      <c r="D28" s="71"/>
      <c r="E28" s="71"/>
      <c r="F28" s="71"/>
      <c r="G28" s="71"/>
      <c r="L28" s="342"/>
    </row>
    <row r="29" spans="1:13" s="101" customFormat="1" x14ac:dyDescent="0.25">
      <c r="A29" s="83"/>
      <c r="B29" s="106"/>
      <c r="C29" s="71"/>
      <c r="D29" s="71"/>
      <c r="E29" s="71"/>
      <c r="F29" s="71"/>
      <c r="G29" s="71"/>
      <c r="L29" s="342"/>
    </row>
    <row r="30" spans="1:13" x14ac:dyDescent="0.25">
      <c r="A30" s="107"/>
      <c r="B30" s="347"/>
      <c r="C30" s="348"/>
      <c r="D30" s="348"/>
      <c r="E30" s="348"/>
      <c r="F30" s="348"/>
      <c r="G30" s="348"/>
      <c r="H30" s="348"/>
      <c r="I30" s="348"/>
      <c r="L30" s="342"/>
    </row>
    <row r="31" spans="1:13" x14ac:dyDescent="0.25">
      <c r="A31" s="107"/>
      <c r="B31" s="307"/>
      <c r="C31" s="307"/>
      <c r="D31" s="307"/>
      <c r="E31" s="307"/>
      <c r="F31" s="307"/>
      <c r="G31" s="307"/>
      <c r="H31" s="307"/>
      <c r="I31" s="307"/>
      <c r="J31" s="307"/>
    </row>
    <row r="32" spans="1:13" s="107" customFormat="1" ht="11.25" x14ac:dyDescent="0.25"/>
    <row r="33" spans="2:10" s="107" customFormat="1" x14ac:dyDescent="0.25">
      <c r="B33" s="361"/>
      <c r="C33" s="477"/>
      <c r="D33" s="108"/>
      <c r="E33" s="109"/>
      <c r="F33" s="83"/>
    </row>
    <row r="34" spans="2:10" s="107" customFormat="1" x14ac:dyDescent="0.25">
      <c r="C34" s="477"/>
      <c r="H34" s="359"/>
    </row>
    <row r="35" spans="2:10" s="107" customFormat="1" ht="11.25" x14ac:dyDescent="0.25">
      <c r="C35" s="478"/>
    </row>
    <row r="36" spans="2:10" s="107" customFormat="1" ht="11.25" x14ac:dyDescent="0.25">
      <c r="C36" s="477"/>
      <c r="E36" s="83"/>
      <c r="F36" s="83"/>
    </row>
    <row r="37" spans="2:10" s="107" customFormat="1" ht="11.25" x14ac:dyDescent="0.25">
      <c r="C37" s="477"/>
      <c r="E37" s="83"/>
      <c r="F37" s="83"/>
    </row>
    <row r="38" spans="2:10" s="107" customFormat="1" ht="11.25" x14ac:dyDescent="0.25">
      <c r="B38" s="357"/>
      <c r="C38" s="357"/>
      <c r="D38" s="357"/>
      <c r="E38" s="357"/>
      <c r="F38" s="357"/>
      <c r="G38" s="357"/>
      <c r="H38" s="357"/>
      <c r="I38" s="357"/>
      <c r="J38" s="357"/>
    </row>
    <row r="39" spans="2:10" s="107" customFormat="1" ht="11.25" x14ac:dyDescent="0.25">
      <c r="E39" s="83"/>
      <c r="F39" s="83"/>
    </row>
    <row r="40" spans="2:10" s="107" customFormat="1" ht="11.25" x14ac:dyDescent="0.25">
      <c r="B40" s="357"/>
      <c r="C40" s="357"/>
      <c r="D40" s="357"/>
      <c r="E40" s="357"/>
      <c r="F40" s="357"/>
      <c r="G40" s="357"/>
      <c r="H40" s="357"/>
      <c r="I40" s="357"/>
      <c r="J40" s="357"/>
    </row>
    <row r="41" spans="2:10" s="107" customFormat="1" ht="11.25" x14ac:dyDescent="0.25">
      <c r="E41" s="83"/>
      <c r="F41" s="83"/>
    </row>
    <row r="42" spans="2:10" s="107" customFormat="1" ht="11.25" x14ac:dyDescent="0.25">
      <c r="E42" s="83"/>
      <c r="F42" s="83"/>
    </row>
    <row r="43" spans="2:10" s="107" customFormat="1" ht="11.25" x14ac:dyDescent="0.25">
      <c r="E43" s="83"/>
      <c r="F43" s="83"/>
    </row>
    <row r="44" spans="2:10" x14ac:dyDescent="0.25">
      <c r="F44" s="105"/>
    </row>
  </sheetData>
  <mergeCells count="1">
    <mergeCell ref="A24:G2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40"/>
  <sheetViews>
    <sheetView zoomScaleNormal="100" zoomScaleSheetLayoutView="100" workbookViewId="0"/>
  </sheetViews>
  <sheetFormatPr defaultColWidth="9.140625" defaultRowHeight="12.75" x14ac:dyDescent="0.2"/>
  <cols>
    <col min="1" max="1" width="6.28515625" style="362" customWidth="1"/>
    <col min="2" max="2" width="40.7109375" style="362" customWidth="1"/>
    <col min="3" max="3" width="11.85546875" style="362" bestFit="1" customWidth="1"/>
    <col min="4" max="4" width="11.140625" style="362" customWidth="1"/>
    <col min="5" max="5" width="11" style="362" bestFit="1" customWidth="1"/>
    <col min="6" max="9" width="13.7109375" style="362" customWidth="1"/>
    <col min="10" max="10" width="10" style="362" customWidth="1"/>
    <col min="11" max="11" width="12.28515625" style="362" customWidth="1"/>
    <col min="12" max="12" width="10.7109375" style="362" bestFit="1" customWidth="1"/>
    <col min="13" max="13" width="13.7109375" style="362" customWidth="1"/>
    <col min="14" max="14" width="8.42578125" style="362" bestFit="1" customWidth="1"/>
    <col min="15" max="15" width="11" style="362" bestFit="1" customWidth="1"/>
    <col min="16" max="16" width="13.7109375" style="362" customWidth="1"/>
    <col min="17" max="18" width="9.140625" style="363"/>
    <col min="19" max="16384" width="9.140625" style="362"/>
  </cols>
  <sheetData>
    <row r="1" spans="1:16" x14ac:dyDescent="0.2">
      <c r="A1" s="278" t="s">
        <v>49</v>
      </c>
    </row>
    <row r="2" spans="1:16" s="365" customFormat="1" ht="12" x14ac:dyDescent="0.2">
      <c r="A2" s="364" t="s">
        <v>266</v>
      </c>
      <c r="B2" s="364"/>
      <c r="C2" s="376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</row>
    <row r="3" spans="1:16" x14ac:dyDescent="0.2">
      <c r="A3" s="366" t="s">
        <v>5</v>
      </c>
      <c r="B3" s="54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</row>
    <row r="4" spans="1:16" x14ac:dyDescent="0.2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9"/>
      <c r="P4" s="59"/>
    </row>
    <row r="5" spans="1:16" ht="90" x14ac:dyDescent="0.2">
      <c r="A5" s="46" t="s">
        <v>6</v>
      </c>
      <c r="B5" s="46" t="s">
        <v>16</v>
      </c>
      <c r="C5" s="46" t="s">
        <v>237</v>
      </c>
      <c r="D5" s="46" t="s">
        <v>33</v>
      </c>
      <c r="E5" s="46" t="s">
        <v>187</v>
      </c>
      <c r="F5" s="47" t="s">
        <v>34</v>
      </c>
      <c r="G5" s="47" t="s">
        <v>35</v>
      </c>
      <c r="H5" s="47" t="s">
        <v>36</v>
      </c>
      <c r="I5" s="47" t="s">
        <v>37</v>
      </c>
      <c r="J5" s="47" t="s">
        <v>38</v>
      </c>
      <c r="K5" s="47" t="s">
        <v>39</v>
      </c>
      <c r="L5" s="47" t="s">
        <v>40</v>
      </c>
      <c r="M5" s="47" t="s">
        <v>41</v>
      </c>
      <c r="N5" s="47" t="s">
        <v>42</v>
      </c>
      <c r="O5" s="47" t="s">
        <v>43</v>
      </c>
      <c r="P5" s="47" t="s">
        <v>104</v>
      </c>
    </row>
    <row r="6" spans="1:16" ht="12.75" customHeight="1" x14ac:dyDescent="0.2">
      <c r="A6" s="48">
        <v>1</v>
      </c>
      <c r="B6" s="48">
        <v>2</v>
      </c>
      <c r="C6" s="48">
        <v>3</v>
      </c>
      <c r="D6" s="48">
        <v>4</v>
      </c>
      <c r="E6" s="48">
        <v>5</v>
      </c>
      <c r="F6" s="48">
        <v>6</v>
      </c>
      <c r="G6" s="48">
        <v>7</v>
      </c>
      <c r="H6" s="48">
        <v>8</v>
      </c>
      <c r="I6" s="48">
        <v>9</v>
      </c>
      <c r="J6" s="48">
        <v>10</v>
      </c>
      <c r="K6" s="48">
        <v>11</v>
      </c>
      <c r="L6" s="48">
        <v>12</v>
      </c>
      <c r="M6" s="48">
        <v>13</v>
      </c>
      <c r="N6" s="48">
        <v>14</v>
      </c>
      <c r="O6" s="48">
        <v>15</v>
      </c>
      <c r="P6" s="48">
        <v>16</v>
      </c>
    </row>
    <row r="7" spans="1:16" ht="12.75" customHeight="1" x14ac:dyDescent="0.2">
      <c r="A7" s="265">
        <v>1</v>
      </c>
      <c r="B7" s="279" t="s">
        <v>287</v>
      </c>
      <c r="C7" s="266">
        <v>635383996.29999995</v>
      </c>
      <c r="D7" s="267">
        <v>3.0626885363812816E-2</v>
      </c>
      <c r="E7" s="268">
        <v>2381111.31</v>
      </c>
      <c r="F7" s="268">
        <v>125</v>
      </c>
      <c r="G7" s="268">
        <v>4098925.44</v>
      </c>
      <c r="H7" s="268">
        <v>918</v>
      </c>
      <c r="I7" s="268">
        <v>108854429.37</v>
      </c>
      <c r="J7" s="268">
        <v>2116</v>
      </c>
      <c r="K7" s="268">
        <v>70847892.459999993</v>
      </c>
      <c r="L7" s="268">
        <v>6295</v>
      </c>
      <c r="M7" s="268">
        <v>463734652.41000003</v>
      </c>
      <c r="N7" s="268">
        <v>0</v>
      </c>
      <c r="O7" s="268">
        <v>0</v>
      </c>
      <c r="P7" s="268">
        <v>37379410.280000001</v>
      </c>
    </row>
    <row r="8" spans="1:16" ht="12.75" customHeight="1" x14ac:dyDescent="0.2">
      <c r="A8" s="269">
        <v>2</v>
      </c>
      <c r="B8" s="280" t="s">
        <v>288</v>
      </c>
      <c r="C8" s="270">
        <v>812090884.46000004</v>
      </c>
      <c r="D8" s="271">
        <v>3.9144540259415696E-2</v>
      </c>
      <c r="E8" s="272">
        <v>7612229.7199999997</v>
      </c>
      <c r="F8" s="272">
        <v>648</v>
      </c>
      <c r="G8" s="272">
        <v>101460279.3</v>
      </c>
      <c r="H8" s="272">
        <v>0</v>
      </c>
      <c r="I8" s="272">
        <v>0</v>
      </c>
      <c r="J8" s="272">
        <v>7513</v>
      </c>
      <c r="K8" s="272">
        <v>579656747.49000001</v>
      </c>
      <c r="L8" s="272">
        <v>0</v>
      </c>
      <c r="M8" s="272">
        <v>0</v>
      </c>
      <c r="N8" s="272">
        <v>0</v>
      </c>
      <c r="O8" s="272">
        <v>0</v>
      </c>
      <c r="P8" s="272">
        <v>75762353.019999996</v>
      </c>
    </row>
    <row r="9" spans="1:16" ht="12.75" customHeight="1" x14ac:dyDescent="0.2">
      <c r="A9" s="269">
        <v>3</v>
      </c>
      <c r="B9" s="280" t="s">
        <v>180</v>
      </c>
      <c r="C9" s="270">
        <v>627857782.20000005</v>
      </c>
      <c r="D9" s="271">
        <v>3.0264105536485571E-2</v>
      </c>
      <c r="E9" s="272">
        <v>252655.41</v>
      </c>
      <c r="F9" s="272">
        <v>214</v>
      </c>
      <c r="G9" s="272">
        <v>24873849.609999999</v>
      </c>
      <c r="H9" s="272">
        <v>225</v>
      </c>
      <c r="I9" s="272">
        <v>68875702.560000002</v>
      </c>
      <c r="J9" s="272">
        <v>1478</v>
      </c>
      <c r="K9" s="272">
        <v>82885862.629999995</v>
      </c>
      <c r="L9" s="272">
        <v>1436</v>
      </c>
      <c r="M9" s="272">
        <v>408455528.19999999</v>
      </c>
      <c r="N9" s="272">
        <v>0</v>
      </c>
      <c r="O9" s="272">
        <v>0</v>
      </c>
      <c r="P9" s="272">
        <v>43324419.609999999</v>
      </c>
    </row>
    <row r="10" spans="1:16" ht="12.75" customHeight="1" x14ac:dyDescent="0.2">
      <c r="A10" s="269">
        <v>4</v>
      </c>
      <c r="B10" s="280" t="s">
        <v>289</v>
      </c>
      <c r="C10" s="270">
        <v>2889653860.8899999</v>
      </c>
      <c r="D10" s="271">
        <v>0.13928757736099928</v>
      </c>
      <c r="E10" s="272">
        <v>11606666.640000001</v>
      </c>
      <c r="F10" s="272">
        <v>188</v>
      </c>
      <c r="G10" s="272">
        <v>28285051.120000001</v>
      </c>
      <c r="H10" s="272">
        <v>1807</v>
      </c>
      <c r="I10" s="272">
        <v>481610340.26999998</v>
      </c>
      <c r="J10" s="272">
        <v>2457</v>
      </c>
      <c r="K10" s="272">
        <v>152363164.13</v>
      </c>
      <c r="L10" s="272">
        <v>15088</v>
      </c>
      <c r="M10" s="272">
        <v>2399556913.2800002</v>
      </c>
      <c r="N10" s="272">
        <v>1</v>
      </c>
      <c r="O10" s="272">
        <v>0</v>
      </c>
      <c r="P10" s="272">
        <v>372865884.55000001</v>
      </c>
    </row>
    <row r="11" spans="1:16" ht="12.75" customHeight="1" x14ac:dyDescent="0.2">
      <c r="A11" s="269">
        <v>5</v>
      </c>
      <c r="B11" s="280" t="s">
        <v>181</v>
      </c>
      <c r="C11" s="270">
        <v>252807437.75999999</v>
      </c>
      <c r="D11" s="271">
        <v>1.218586628004871E-2</v>
      </c>
      <c r="E11" s="272">
        <v>-2850198.56</v>
      </c>
      <c r="F11" s="272">
        <v>0</v>
      </c>
      <c r="G11" s="272">
        <v>0</v>
      </c>
      <c r="H11" s="272">
        <v>0</v>
      </c>
      <c r="I11" s="272">
        <v>0</v>
      </c>
      <c r="J11" s="272">
        <v>9</v>
      </c>
      <c r="K11" s="272">
        <v>0</v>
      </c>
      <c r="L11" s="272">
        <v>97</v>
      </c>
      <c r="M11" s="272">
        <v>70477591.909999996</v>
      </c>
      <c r="N11" s="272">
        <v>17</v>
      </c>
      <c r="O11" s="272">
        <v>436045.31</v>
      </c>
      <c r="P11" s="272">
        <v>232082767.66</v>
      </c>
    </row>
    <row r="12" spans="1:16" ht="12.75" customHeight="1" x14ac:dyDescent="0.2">
      <c r="A12" s="269">
        <v>6</v>
      </c>
      <c r="B12" s="280" t="s">
        <v>182</v>
      </c>
      <c r="C12" s="270">
        <v>81801992</v>
      </c>
      <c r="D12" s="271">
        <v>3.9430332619404271E-3</v>
      </c>
      <c r="E12" s="272">
        <v>76898</v>
      </c>
      <c r="F12" s="272">
        <v>0</v>
      </c>
      <c r="G12" s="272">
        <v>0</v>
      </c>
      <c r="H12" s="272">
        <v>46</v>
      </c>
      <c r="I12" s="272">
        <v>15379353</v>
      </c>
      <c r="J12" s="272">
        <v>0</v>
      </c>
      <c r="K12" s="272">
        <v>0</v>
      </c>
      <c r="L12" s="272">
        <v>302</v>
      </c>
      <c r="M12" s="272">
        <v>66792584</v>
      </c>
      <c r="N12" s="272">
        <v>0</v>
      </c>
      <c r="O12" s="272">
        <v>0</v>
      </c>
      <c r="P12" s="272">
        <v>3858967</v>
      </c>
    </row>
    <row r="13" spans="1:16" ht="12.75" customHeight="1" x14ac:dyDescent="0.2">
      <c r="A13" s="269">
        <v>7</v>
      </c>
      <c r="B13" s="280" t="s">
        <v>183</v>
      </c>
      <c r="C13" s="270">
        <v>1470932088.4400001</v>
      </c>
      <c r="D13" s="271">
        <v>7.090211386019081E-2</v>
      </c>
      <c r="E13" s="272">
        <v>12785700.52</v>
      </c>
      <c r="F13" s="272">
        <v>389</v>
      </c>
      <c r="G13" s="272">
        <v>50361341.490000002</v>
      </c>
      <c r="H13" s="272">
        <v>1320</v>
      </c>
      <c r="I13" s="272">
        <v>246609498.12</v>
      </c>
      <c r="J13" s="272">
        <v>3202</v>
      </c>
      <c r="K13" s="272">
        <v>213463058.49000001</v>
      </c>
      <c r="L13" s="272">
        <v>9635</v>
      </c>
      <c r="M13" s="272">
        <v>1058494465.3099999</v>
      </c>
      <c r="N13" s="272">
        <v>2</v>
      </c>
      <c r="O13" s="272">
        <v>0</v>
      </c>
      <c r="P13" s="272">
        <v>55718160.82</v>
      </c>
    </row>
    <row r="14" spans="1:16" ht="12.75" customHeight="1" x14ac:dyDescent="0.2">
      <c r="A14" s="269">
        <v>8</v>
      </c>
      <c r="B14" s="280" t="s">
        <v>184</v>
      </c>
      <c r="C14" s="270">
        <v>915942137.20000005</v>
      </c>
      <c r="D14" s="271">
        <v>4.4150395665088479E-2</v>
      </c>
      <c r="E14" s="272">
        <v>2418961.31</v>
      </c>
      <c r="F14" s="272">
        <v>12</v>
      </c>
      <c r="G14" s="272">
        <v>3812696.17</v>
      </c>
      <c r="H14" s="272">
        <v>796</v>
      </c>
      <c r="I14" s="272">
        <v>204121395.75999999</v>
      </c>
      <c r="J14" s="272">
        <v>385</v>
      </c>
      <c r="K14" s="272">
        <v>41114848.43</v>
      </c>
      <c r="L14" s="272">
        <v>4230</v>
      </c>
      <c r="M14" s="272">
        <v>752278240.13</v>
      </c>
      <c r="N14" s="272">
        <v>0</v>
      </c>
      <c r="O14" s="272">
        <v>0</v>
      </c>
      <c r="P14" s="272">
        <v>135537357.75999999</v>
      </c>
    </row>
    <row r="15" spans="1:16" ht="12.75" customHeight="1" x14ac:dyDescent="0.2">
      <c r="A15" s="269">
        <v>9</v>
      </c>
      <c r="B15" s="280" t="s">
        <v>290</v>
      </c>
      <c r="C15" s="270">
        <v>2779987252.8200002</v>
      </c>
      <c r="D15" s="271">
        <v>0.13400140922778081</v>
      </c>
      <c r="E15" s="272">
        <v>6667514.71</v>
      </c>
      <c r="F15" s="272">
        <v>168</v>
      </c>
      <c r="G15" s="272">
        <v>21341208.129999999</v>
      </c>
      <c r="H15" s="272">
        <v>1637</v>
      </c>
      <c r="I15" s="272">
        <v>322760939.57999998</v>
      </c>
      <c r="J15" s="272">
        <v>2093</v>
      </c>
      <c r="K15" s="272">
        <v>141511296.84</v>
      </c>
      <c r="L15" s="272">
        <v>16541</v>
      </c>
      <c r="M15" s="272">
        <v>2223627728.5599999</v>
      </c>
      <c r="N15" s="272">
        <v>0</v>
      </c>
      <c r="O15" s="272">
        <v>0</v>
      </c>
      <c r="P15" s="272">
        <v>120426226.31999999</v>
      </c>
    </row>
    <row r="16" spans="1:16" ht="12.75" customHeight="1" x14ac:dyDescent="0.2">
      <c r="A16" s="269">
        <v>10</v>
      </c>
      <c r="B16" s="280" t="s">
        <v>291</v>
      </c>
      <c r="C16" s="270">
        <v>1134180469.77</v>
      </c>
      <c r="D16" s="271">
        <v>5.466995617107135E-2</v>
      </c>
      <c r="E16" s="272">
        <v>17635176.850000001</v>
      </c>
      <c r="F16" s="272">
        <v>20</v>
      </c>
      <c r="G16" s="272">
        <v>11808428.390000001</v>
      </c>
      <c r="H16" s="272">
        <v>894</v>
      </c>
      <c r="I16" s="272">
        <v>123051629.91</v>
      </c>
      <c r="J16" s="272">
        <v>646</v>
      </c>
      <c r="K16" s="272">
        <v>181601337.80000001</v>
      </c>
      <c r="L16" s="272">
        <v>8360</v>
      </c>
      <c r="M16" s="272">
        <v>746513675.92999995</v>
      </c>
      <c r="N16" s="272">
        <v>0</v>
      </c>
      <c r="O16" s="272">
        <v>0</v>
      </c>
      <c r="P16" s="272">
        <v>142344288.81</v>
      </c>
    </row>
    <row r="17" spans="1:256" ht="12.75" customHeight="1" x14ac:dyDescent="0.2">
      <c r="A17" s="269">
        <v>11</v>
      </c>
      <c r="B17" s="280" t="s">
        <v>185</v>
      </c>
      <c r="C17" s="270">
        <v>3154733607.6900001</v>
      </c>
      <c r="D17" s="271">
        <v>0.15206499552826283</v>
      </c>
      <c r="E17" s="272">
        <v>17291196.199999999</v>
      </c>
      <c r="F17" s="272">
        <v>1576</v>
      </c>
      <c r="G17" s="272">
        <v>170820360.43000001</v>
      </c>
      <c r="H17" s="272">
        <v>2742</v>
      </c>
      <c r="I17" s="272">
        <v>339001855.38999999</v>
      </c>
      <c r="J17" s="272">
        <v>12639</v>
      </c>
      <c r="K17" s="272">
        <v>536698152.56999999</v>
      </c>
      <c r="L17" s="272">
        <v>18196</v>
      </c>
      <c r="M17" s="272">
        <v>1740286070.77</v>
      </c>
      <c r="N17" s="272">
        <v>3</v>
      </c>
      <c r="O17" s="272">
        <v>0</v>
      </c>
      <c r="P17" s="272">
        <v>324374843.67000002</v>
      </c>
    </row>
    <row r="18" spans="1:256" ht="12.75" customHeight="1" x14ac:dyDescent="0.2">
      <c r="A18" s="269">
        <v>12</v>
      </c>
      <c r="B18" s="280" t="s">
        <v>105</v>
      </c>
      <c r="C18" s="270">
        <v>1311525270.0699999</v>
      </c>
      <c r="D18" s="271">
        <v>6.3218359814042321E-2</v>
      </c>
      <c r="E18" s="272">
        <v>-6474217.3200000003</v>
      </c>
      <c r="F18" s="272">
        <v>201</v>
      </c>
      <c r="G18" s="272">
        <v>27337483.050000001</v>
      </c>
      <c r="H18" s="272">
        <v>551</v>
      </c>
      <c r="I18" s="272">
        <v>138909306.71000001</v>
      </c>
      <c r="J18" s="272">
        <v>1367</v>
      </c>
      <c r="K18" s="272">
        <v>112243112.83</v>
      </c>
      <c r="L18" s="272">
        <v>6290</v>
      </c>
      <c r="M18" s="272">
        <v>937198457.77999997</v>
      </c>
      <c r="N18" s="272">
        <v>1</v>
      </c>
      <c r="O18" s="272">
        <v>0</v>
      </c>
      <c r="P18" s="272">
        <v>173208306.22</v>
      </c>
    </row>
    <row r="19" spans="1:256" ht="12.75" customHeight="1" x14ac:dyDescent="0.2">
      <c r="A19" s="269">
        <v>13</v>
      </c>
      <c r="B19" s="280" t="s">
        <v>292</v>
      </c>
      <c r="C19" s="270">
        <v>375217782.80000001</v>
      </c>
      <c r="D19" s="271">
        <v>1.808631014819222E-2</v>
      </c>
      <c r="E19" s="272">
        <v>2237819.84</v>
      </c>
      <c r="F19" s="272">
        <v>0</v>
      </c>
      <c r="G19" s="272">
        <v>0</v>
      </c>
      <c r="H19" s="272">
        <v>121</v>
      </c>
      <c r="I19" s="272">
        <v>67100379.030000001</v>
      </c>
      <c r="J19" s="272">
        <v>16</v>
      </c>
      <c r="K19" s="272">
        <v>2829477.6</v>
      </c>
      <c r="L19" s="272">
        <v>1071</v>
      </c>
      <c r="M19" s="272">
        <v>356318272.75</v>
      </c>
      <c r="N19" s="272">
        <v>0</v>
      </c>
      <c r="O19" s="272">
        <v>0</v>
      </c>
      <c r="P19" s="272">
        <v>15574997</v>
      </c>
    </row>
    <row r="20" spans="1:256" ht="12.75" customHeight="1" x14ac:dyDescent="0.2">
      <c r="A20" s="269">
        <v>14</v>
      </c>
      <c r="B20" s="280" t="s">
        <v>106</v>
      </c>
      <c r="C20" s="270">
        <v>4296369885.6999998</v>
      </c>
      <c r="D20" s="271">
        <v>0.20709433781165487</v>
      </c>
      <c r="E20" s="272">
        <v>2515316.56</v>
      </c>
      <c r="F20" s="272">
        <v>771</v>
      </c>
      <c r="G20" s="272">
        <v>99023518.319999993</v>
      </c>
      <c r="H20" s="272">
        <v>2286</v>
      </c>
      <c r="I20" s="272">
        <v>458135240.30000001</v>
      </c>
      <c r="J20" s="272">
        <v>8130</v>
      </c>
      <c r="K20" s="272">
        <v>398787724.04000002</v>
      </c>
      <c r="L20" s="272">
        <v>18429</v>
      </c>
      <c r="M20" s="272">
        <v>3225786422.5700002</v>
      </c>
      <c r="N20" s="272">
        <v>0</v>
      </c>
      <c r="O20" s="272">
        <v>0</v>
      </c>
      <c r="P20" s="272">
        <v>473795114.64999998</v>
      </c>
    </row>
    <row r="21" spans="1:256" ht="12.75" customHeight="1" x14ac:dyDescent="0.2">
      <c r="A21" s="269">
        <v>15</v>
      </c>
      <c r="B21" s="280" t="s">
        <v>293</v>
      </c>
      <c r="C21" s="270">
        <v>7470902.9699999997</v>
      </c>
      <c r="D21" s="271">
        <v>3.6011371101377977E-4</v>
      </c>
      <c r="E21" s="272">
        <v>-790994.3</v>
      </c>
      <c r="F21" s="272">
        <v>0</v>
      </c>
      <c r="G21" s="272">
        <v>0</v>
      </c>
      <c r="H21" s="272">
        <v>2</v>
      </c>
      <c r="I21" s="272">
        <v>732808.3</v>
      </c>
      <c r="J21" s="272">
        <v>0</v>
      </c>
      <c r="K21" s="272">
        <v>0</v>
      </c>
      <c r="L21" s="272">
        <v>2</v>
      </c>
      <c r="M21" s="272">
        <v>733767.91</v>
      </c>
      <c r="N21" s="272">
        <v>0</v>
      </c>
      <c r="O21" s="272">
        <v>0</v>
      </c>
      <c r="P21" s="272">
        <v>5351384.67</v>
      </c>
    </row>
    <row r="22" spans="1:256" ht="12.75" customHeight="1" x14ac:dyDescent="0.2">
      <c r="A22" s="281"/>
      <c r="B22" s="367" t="s">
        <v>44</v>
      </c>
      <c r="C22" s="273">
        <v>20745955351.07</v>
      </c>
      <c r="D22" s="274">
        <v>1</v>
      </c>
      <c r="E22" s="275">
        <v>73365836.890000015</v>
      </c>
      <c r="F22" s="275">
        <v>4312</v>
      </c>
      <c r="G22" s="275">
        <v>543223141.45000005</v>
      </c>
      <c r="H22" s="275">
        <v>13345</v>
      </c>
      <c r="I22" s="275">
        <v>2575142878.3000002</v>
      </c>
      <c r="J22" s="275">
        <v>42051</v>
      </c>
      <c r="K22" s="275">
        <v>2514002675.3099999</v>
      </c>
      <c r="L22" s="275">
        <v>105972</v>
      </c>
      <c r="M22" s="275">
        <v>14450254371.510002</v>
      </c>
      <c r="N22" s="275">
        <v>24</v>
      </c>
      <c r="O22" s="275">
        <v>436045.31</v>
      </c>
      <c r="P22" s="275">
        <v>2211604482.04</v>
      </c>
    </row>
    <row r="23" spans="1:256" s="369" customFormat="1" ht="12.75" customHeight="1" x14ac:dyDescent="0.2">
      <c r="A23" s="49"/>
      <c r="B23" s="49"/>
      <c r="C23" s="50"/>
      <c r="D23" s="51"/>
      <c r="E23" s="52"/>
      <c r="F23" s="52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368"/>
      <c r="R23" s="368"/>
    </row>
    <row r="24" spans="1:256" s="370" customFormat="1" ht="12.75" customHeight="1" x14ac:dyDescent="0.25">
      <c r="A24" s="200" t="s">
        <v>22</v>
      </c>
      <c r="B24" s="200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60"/>
      <c r="O24" s="61"/>
      <c r="P24" s="61"/>
      <c r="Q24" s="362"/>
      <c r="R24" s="362"/>
      <c r="S24" s="362"/>
      <c r="T24" s="362"/>
      <c r="U24" s="362"/>
      <c r="V24" s="362"/>
      <c r="W24" s="362"/>
      <c r="X24" s="362"/>
      <c r="Y24" s="362"/>
      <c r="Z24" s="362"/>
      <c r="AA24" s="362"/>
      <c r="AB24" s="362"/>
      <c r="AC24" s="362"/>
      <c r="AD24" s="362"/>
      <c r="AE24" s="362"/>
      <c r="AF24" s="362"/>
      <c r="AG24" s="362"/>
      <c r="AH24" s="362"/>
      <c r="AI24" s="362"/>
      <c r="AJ24" s="362"/>
      <c r="AK24" s="362"/>
      <c r="AL24" s="362"/>
      <c r="AM24" s="362"/>
      <c r="AN24" s="362"/>
      <c r="AO24" s="362"/>
      <c r="AP24" s="362"/>
      <c r="AQ24" s="362"/>
      <c r="AR24" s="362"/>
      <c r="AS24" s="362"/>
      <c r="AT24" s="362"/>
      <c r="AU24" s="362"/>
      <c r="AV24" s="362"/>
      <c r="AW24" s="362"/>
      <c r="AX24" s="362"/>
      <c r="AY24" s="362"/>
      <c r="AZ24" s="362"/>
      <c r="BA24" s="362"/>
      <c r="BB24" s="362"/>
      <c r="BC24" s="362"/>
      <c r="BD24" s="362"/>
      <c r="BE24" s="362"/>
      <c r="BF24" s="362"/>
      <c r="BG24" s="362"/>
      <c r="BH24" s="362"/>
      <c r="BI24" s="362"/>
      <c r="BJ24" s="362"/>
      <c r="BK24" s="362"/>
      <c r="BL24" s="362"/>
      <c r="BM24" s="362"/>
      <c r="BN24" s="362"/>
      <c r="BO24" s="362"/>
      <c r="BP24" s="362"/>
      <c r="BQ24" s="362"/>
      <c r="BR24" s="362"/>
      <c r="BS24" s="362"/>
      <c r="BT24" s="362"/>
      <c r="BU24" s="362"/>
      <c r="BV24" s="362"/>
      <c r="BW24" s="362"/>
      <c r="BX24" s="362"/>
      <c r="BY24" s="362"/>
      <c r="BZ24" s="362"/>
      <c r="CA24" s="362"/>
      <c r="CB24" s="362"/>
      <c r="CC24" s="362"/>
      <c r="CD24" s="362"/>
      <c r="CE24" s="362"/>
      <c r="CF24" s="362"/>
      <c r="CG24" s="362"/>
      <c r="CH24" s="362"/>
      <c r="CI24" s="362"/>
      <c r="CJ24" s="362"/>
      <c r="CK24" s="362"/>
      <c r="CL24" s="362"/>
      <c r="CM24" s="362"/>
      <c r="CN24" s="362"/>
      <c r="CO24" s="362"/>
      <c r="CP24" s="362"/>
      <c r="CQ24" s="362"/>
      <c r="CR24" s="362"/>
      <c r="CS24" s="362"/>
      <c r="CT24" s="362"/>
      <c r="CU24" s="362"/>
      <c r="CV24" s="362"/>
      <c r="CW24" s="362"/>
      <c r="CX24" s="362"/>
      <c r="CY24" s="362"/>
      <c r="CZ24" s="362"/>
      <c r="DA24" s="362"/>
      <c r="DB24" s="362"/>
      <c r="DC24" s="362"/>
      <c r="DD24" s="362"/>
      <c r="DE24" s="362"/>
      <c r="DF24" s="362"/>
      <c r="DG24" s="362"/>
      <c r="DH24" s="362"/>
      <c r="DI24" s="362"/>
      <c r="DJ24" s="362"/>
      <c r="DK24" s="362"/>
      <c r="DL24" s="362"/>
      <c r="DM24" s="362"/>
      <c r="DN24" s="362"/>
      <c r="DO24" s="362"/>
      <c r="DP24" s="362"/>
      <c r="DQ24" s="362"/>
      <c r="DR24" s="362"/>
      <c r="DS24" s="362"/>
      <c r="DT24" s="362"/>
      <c r="DU24" s="362"/>
      <c r="DV24" s="362"/>
      <c r="DW24" s="362"/>
      <c r="DX24" s="362"/>
      <c r="DY24" s="362"/>
      <c r="DZ24" s="362"/>
      <c r="EA24" s="362"/>
      <c r="EB24" s="362"/>
      <c r="EC24" s="362"/>
      <c r="ED24" s="362"/>
      <c r="EE24" s="362"/>
      <c r="EF24" s="362"/>
      <c r="EG24" s="362"/>
      <c r="EH24" s="362"/>
      <c r="EI24" s="362"/>
      <c r="EJ24" s="362"/>
      <c r="EK24" s="362"/>
      <c r="EL24" s="362"/>
      <c r="EM24" s="362"/>
      <c r="EN24" s="362"/>
      <c r="EO24" s="362"/>
      <c r="EP24" s="362"/>
      <c r="EQ24" s="362"/>
      <c r="ER24" s="362"/>
      <c r="ES24" s="362"/>
      <c r="ET24" s="362"/>
      <c r="EU24" s="362"/>
      <c r="EV24" s="362"/>
      <c r="EW24" s="362"/>
      <c r="EX24" s="362"/>
      <c r="EY24" s="362"/>
      <c r="EZ24" s="362"/>
      <c r="FA24" s="362"/>
      <c r="FB24" s="362"/>
      <c r="FC24" s="362"/>
      <c r="FD24" s="362"/>
      <c r="FE24" s="362"/>
      <c r="FF24" s="362"/>
      <c r="FG24" s="362"/>
      <c r="FH24" s="362"/>
      <c r="FI24" s="362"/>
      <c r="FJ24" s="362"/>
      <c r="FK24" s="362"/>
      <c r="FL24" s="362"/>
      <c r="FM24" s="362"/>
      <c r="FN24" s="362"/>
      <c r="FO24" s="362"/>
      <c r="FP24" s="362"/>
      <c r="FQ24" s="362"/>
      <c r="FR24" s="362"/>
      <c r="FS24" s="362"/>
      <c r="FT24" s="362"/>
      <c r="FU24" s="362"/>
      <c r="FV24" s="362"/>
      <c r="FW24" s="362"/>
      <c r="FX24" s="362"/>
      <c r="FY24" s="362"/>
      <c r="FZ24" s="362"/>
      <c r="GA24" s="362"/>
      <c r="GB24" s="362"/>
      <c r="GC24" s="362"/>
      <c r="GD24" s="362"/>
      <c r="GE24" s="362"/>
      <c r="GF24" s="362"/>
      <c r="GG24" s="362"/>
      <c r="GH24" s="362"/>
      <c r="GI24" s="362"/>
      <c r="GJ24" s="362"/>
      <c r="GK24" s="362"/>
      <c r="GL24" s="362"/>
      <c r="GM24" s="362"/>
      <c r="GN24" s="362"/>
      <c r="GO24" s="362"/>
      <c r="GP24" s="362"/>
      <c r="GQ24" s="362"/>
      <c r="GR24" s="362"/>
      <c r="GS24" s="362"/>
      <c r="GT24" s="362"/>
      <c r="GU24" s="362"/>
      <c r="GV24" s="362"/>
      <c r="GW24" s="362"/>
      <c r="GX24" s="362"/>
      <c r="GY24" s="362"/>
      <c r="GZ24" s="362"/>
      <c r="HA24" s="362"/>
      <c r="HB24" s="362"/>
      <c r="HC24" s="362"/>
      <c r="HD24" s="362"/>
      <c r="HE24" s="362"/>
      <c r="HF24" s="362"/>
      <c r="HG24" s="362"/>
      <c r="HH24" s="362"/>
      <c r="HI24" s="362"/>
      <c r="HJ24" s="362"/>
      <c r="HK24" s="362"/>
      <c r="HL24" s="362"/>
      <c r="HM24" s="362"/>
      <c r="HN24" s="362"/>
      <c r="HO24" s="362"/>
      <c r="HP24" s="362"/>
      <c r="HQ24" s="362"/>
      <c r="HR24" s="362"/>
      <c r="HS24" s="362"/>
      <c r="HT24" s="362"/>
      <c r="HU24" s="362"/>
      <c r="HV24" s="362"/>
      <c r="HW24" s="362"/>
      <c r="HX24" s="362"/>
      <c r="HY24" s="362"/>
      <c r="HZ24" s="362"/>
      <c r="IA24" s="362"/>
      <c r="IB24" s="362"/>
      <c r="IC24" s="362"/>
      <c r="ID24" s="362"/>
      <c r="IE24" s="362"/>
      <c r="IF24" s="362"/>
      <c r="IG24" s="362"/>
      <c r="IH24" s="362"/>
      <c r="II24" s="362"/>
      <c r="IJ24" s="362"/>
      <c r="IK24" s="362"/>
      <c r="IL24" s="362"/>
      <c r="IM24" s="362"/>
      <c r="IN24" s="362"/>
      <c r="IO24" s="362"/>
      <c r="IP24" s="362"/>
      <c r="IQ24" s="362"/>
      <c r="IR24" s="362"/>
      <c r="IS24" s="362"/>
      <c r="IT24" s="362"/>
      <c r="IU24" s="362"/>
      <c r="IV24" s="362"/>
    </row>
    <row r="25" spans="1:256" s="370" customFormat="1" x14ac:dyDescent="0.25">
      <c r="A25" s="371"/>
      <c r="B25" s="276" t="s">
        <v>107</v>
      </c>
      <c r="C25" s="372"/>
      <c r="D25" s="372"/>
      <c r="E25" s="372"/>
      <c r="F25" s="372"/>
      <c r="G25" s="372"/>
      <c r="H25" s="372"/>
      <c r="I25" s="372"/>
      <c r="J25" s="372"/>
      <c r="K25" s="372"/>
      <c r="L25" s="372"/>
      <c r="M25" s="372"/>
      <c r="N25" s="373"/>
      <c r="O25" s="371"/>
      <c r="P25" s="371"/>
      <c r="Q25" s="369"/>
      <c r="R25" s="369"/>
      <c r="S25" s="369"/>
      <c r="T25" s="369"/>
      <c r="U25" s="369"/>
      <c r="V25" s="369"/>
      <c r="W25" s="369"/>
      <c r="X25" s="369"/>
      <c r="Y25" s="369"/>
      <c r="Z25" s="369"/>
      <c r="AA25" s="369"/>
      <c r="AB25" s="369"/>
      <c r="AC25" s="369"/>
      <c r="AD25" s="369"/>
      <c r="AE25" s="369"/>
      <c r="AF25" s="369"/>
      <c r="AG25" s="369"/>
      <c r="AH25" s="369"/>
      <c r="AI25" s="369"/>
      <c r="AJ25" s="369"/>
      <c r="AK25" s="369"/>
      <c r="AL25" s="369"/>
      <c r="AM25" s="369"/>
      <c r="AN25" s="369"/>
      <c r="AO25" s="369"/>
      <c r="AP25" s="369"/>
      <c r="AQ25" s="369"/>
      <c r="AR25" s="369"/>
      <c r="AS25" s="369"/>
      <c r="AT25" s="369"/>
      <c r="AU25" s="369"/>
      <c r="AV25" s="369"/>
      <c r="AW25" s="369"/>
      <c r="AX25" s="369"/>
      <c r="AY25" s="369"/>
      <c r="AZ25" s="369"/>
      <c r="BA25" s="369"/>
      <c r="BB25" s="369"/>
      <c r="BC25" s="369"/>
      <c r="BD25" s="369"/>
      <c r="BE25" s="369"/>
      <c r="BF25" s="369"/>
      <c r="BG25" s="369"/>
      <c r="BH25" s="369"/>
      <c r="BI25" s="369"/>
      <c r="BJ25" s="369"/>
      <c r="BK25" s="369"/>
      <c r="BL25" s="369"/>
      <c r="BM25" s="369"/>
      <c r="BN25" s="369"/>
      <c r="BO25" s="369"/>
      <c r="BP25" s="369"/>
      <c r="BQ25" s="369"/>
      <c r="BR25" s="369"/>
      <c r="BS25" s="369"/>
      <c r="BT25" s="369"/>
      <c r="BU25" s="369"/>
      <c r="BV25" s="369"/>
      <c r="BW25" s="369"/>
      <c r="BX25" s="369"/>
      <c r="BY25" s="369"/>
      <c r="BZ25" s="369"/>
      <c r="CA25" s="369"/>
      <c r="CB25" s="369"/>
      <c r="CC25" s="369"/>
      <c r="CD25" s="369"/>
      <c r="CE25" s="369"/>
      <c r="CF25" s="369"/>
      <c r="CG25" s="369"/>
      <c r="CH25" s="369"/>
      <c r="CI25" s="369"/>
      <c r="CJ25" s="369"/>
      <c r="CK25" s="369"/>
      <c r="CL25" s="369"/>
      <c r="CM25" s="369"/>
      <c r="CN25" s="369"/>
      <c r="CO25" s="369"/>
      <c r="CP25" s="369"/>
      <c r="CQ25" s="369"/>
      <c r="CR25" s="369"/>
      <c r="CS25" s="369"/>
      <c r="CT25" s="369"/>
      <c r="CU25" s="369"/>
      <c r="CV25" s="369"/>
      <c r="CW25" s="369"/>
      <c r="CX25" s="369"/>
      <c r="CY25" s="369"/>
      <c r="CZ25" s="369"/>
      <c r="DA25" s="369"/>
      <c r="DB25" s="369"/>
      <c r="DC25" s="369"/>
      <c r="DD25" s="369"/>
      <c r="DE25" s="369"/>
      <c r="DF25" s="369"/>
      <c r="DG25" s="369"/>
      <c r="DH25" s="369"/>
      <c r="DI25" s="369"/>
      <c r="DJ25" s="369"/>
      <c r="DK25" s="369"/>
      <c r="DL25" s="369"/>
      <c r="DM25" s="369"/>
      <c r="DN25" s="369"/>
      <c r="DO25" s="369"/>
      <c r="DP25" s="369"/>
      <c r="DQ25" s="369"/>
      <c r="DR25" s="369"/>
      <c r="DS25" s="369"/>
      <c r="DT25" s="369"/>
      <c r="DU25" s="369"/>
      <c r="DV25" s="369"/>
      <c r="DW25" s="369"/>
      <c r="DX25" s="369"/>
      <c r="DY25" s="369"/>
      <c r="DZ25" s="369"/>
      <c r="EA25" s="369"/>
      <c r="EB25" s="369"/>
      <c r="EC25" s="369"/>
      <c r="ED25" s="369"/>
      <c r="EE25" s="369"/>
      <c r="EF25" s="369"/>
      <c r="EG25" s="369"/>
      <c r="EH25" s="369"/>
      <c r="EI25" s="369"/>
      <c r="EJ25" s="369"/>
      <c r="EK25" s="369"/>
      <c r="EL25" s="369"/>
      <c r="EM25" s="369"/>
      <c r="EN25" s="369"/>
      <c r="EO25" s="369"/>
      <c r="EP25" s="369"/>
      <c r="EQ25" s="369"/>
      <c r="ER25" s="369"/>
      <c r="ES25" s="369"/>
      <c r="ET25" s="369"/>
      <c r="EU25" s="369"/>
      <c r="EV25" s="369"/>
      <c r="EW25" s="369"/>
      <c r="EX25" s="369"/>
      <c r="EY25" s="369"/>
      <c r="EZ25" s="369"/>
      <c r="FA25" s="369"/>
      <c r="FB25" s="369"/>
      <c r="FC25" s="369"/>
      <c r="FD25" s="369"/>
      <c r="FE25" s="369"/>
      <c r="FF25" s="369"/>
      <c r="FG25" s="369"/>
      <c r="FH25" s="369"/>
      <c r="FI25" s="369"/>
      <c r="FJ25" s="369"/>
      <c r="FK25" s="369"/>
      <c r="FL25" s="369"/>
      <c r="FM25" s="369"/>
      <c r="FN25" s="369"/>
      <c r="FO25" s="369"/>
      <c r="FP25" s="369"/>
      <c r="FQ25" s="369"/>
      <c r="FR25" s="369"/>
      <c r="FS25" s="369"/>
      <c r="FT25" s="369"/>
      <c r="FU25" s="369"/>
      <c r="FV25" s="369"/>
      <c r="FW25" s="369"/>
      <c r="FX25" s="369"/>
      <c r="FY25" s="369"/>
      <c r="FZ25" s="369"/>
      <c r="GA25" s="369"/>
      <c r="GB25" s="369"/>
      <c r="GC25" s="369"/>
      <c r="GD25" s="369"/>
      <c r="GE25" s="369"/>
      <c r="GF25" s="369"/>
      <c r="GG25" s="369"/>
      <c r="GH25" s="369"/>
      <c r="GI25" s="369"/>
      <c r="GJ25" s="369"/>
      <c r="GK25" s="369"/>
      <c r="GL25" s="369"/>
      <c r="GM25" s="369"/>
      <c r="GN25" s="369"/>
      <c r="GO25" s="369"/>
      <c r="GP25" s="369"/>
      <c r="GQ25" s="369"/>
      <c r="GR25" s="369"/>
      <c r="GS25" s="369"/>
      <c r="GT25" s="369"/>
      <c r="GU25" s="369"/>
      <c r="GV25" s="369"/>
      <c r="GW25" s="369"/>
      <c r="GX25" s="369"/>
      <c r="GY25" s="369"/>
      <c r="GZ25" s="369"/>
      <c r="HA25" s="369"/>
      <c r="HB25" s="369"/>
      <c r="HC25" s="369"/>
      <c r="HD25" s="369"/>
      <c r="HE25" s="369"/>
      <c r="HF25" s="369"/>
      <c r="HG25" s="369"/>
      <c r="HH25" s="369"/>
      <c r="HI25" s="369"/>
      <c r="HJ25" s="369"/>
      <c r="HK25" s="369"/>
      <c r="HL25" s="369"/>
      <c r="HM25" s="369"/>
      <c r="HN25" s="369"/>
      <c r="HO25" s="369"/>
      <c r="HP25" s="369"/>
      <c r="HQ25" s="369"/>
      <c r="HR25" s="369"/>
      <c r="HS25" s="369"/>
      <c r="HT25" s="369"/>
      <c r="HU25" s="369"/>
      <c r="HV25" s="369"/>
      <c r="HW25" s="369"/>
      <c r="HX25" s="369"/>
      <c r="HY25" s="369"/>
      <c r="HZ25" s="369"/>
      <c r="IA25" s="369"/>
      <c r="IB25" s="369"/>
      <c r="IC25" s="369"/>
      <c r="ID25" s="369"/>
      <c r="IE25" s="369"/>
      <c r="IF25" s="369"/>
      <c r="IG25" s="369"/>
      <c r="IH25" s="369"/>
      <c r="II25" s="369"/>
      <c r="IJ25" s="369"/>
      <c r="IK25" s="369"/>
      <c r="IL25" s="369"/>
      <c r="IM25" s="369"/>
      <c r="IN25" s="369"/>
      <c r="IO25" s="369"/>
      <c r="IP25" s="369"/>
      <c r="IQ25" s="369"/>
      <c r="IR25" s="369"/>
      <c r="IS25" s="369"/>
      <c r="IT25" s="369"/>
      <c r="IU25" s="369"/>
      <c r="IV25" s="369"/>
    </row>
    <row r="26" spans="1:256" s="370" customFormat="1" ht="12.75" customHeight="1" x14ac:dyDescent="0.25">
      <c r="A26" s="371"/>
      <c r="B26" s="276" t="s">
        <v>108</v>
      </c>
      <c r="C26" s="371"/>
      <c r="D26" s="371"/>
      <c r="E26" s="371"/>
      <c r="F26" s="371"/>
      <c r="G26" s="371"/>
      <c r="H26" s="371"/>
      <c r="I26" s="371"/>
      <c r="J26" s="371"/>
      <c r="K26" s="371"/>
      <c r="L26" s="371"/>
      <c r="M26" s="371"/>
      <c r="N26" s="374"/>
      <c r="O26" s="371"/>
      <c r="P26" s="371"/>
      <c r="Q26" s="362"/>
      <c r="R26" s="362"/>
      <c r="S26" s="362"/>
      <c r="T26" s="362"/>
      <c r="U26" s="362"/>
      <c r="V26" s="362"/>
      <c r="W26" s="362"/>
      <c r="X26" s="362"/>
      <c r="Y26" s="362"/>
      <c r="Z26" s="362"/>
      <c r="AA26" s="362"/>
      <c r="AB26" s="362"/>
      <c r="AC26" s="362"/>
      <c r="AD26" s="362"/>
      <c r="AE26" s="362"/>
      <c r="AF26" s="362"/>
      <c r="AG26" s="362"/>
      <c r="AH26" s="362"/>
      <c r="AI26" s="362"/>
      <c r="AJ26" s="362"/>
      <c r="AK26" s="362"/>
      <c r="AL26" s="362"/>
      <c r="AM26" s="362"/>
      <c r="AN26" s="362"/>
      <c r="AO26" s="362"/>
      <c r="AP26" s="362"/>
      <c r="AQ26" s="362"/>
      <c r="AR26" s="362"/>
      <c r="AS26" s="362"/>
      <c r="AT26" s="362"/>
      <c r="AU26" s="362"/>
      <c r="AV26" s="362"/>
      <c r="AW26" s="362"/>
      <c r="AX26" s="362"/>
      <c r="AY26" s="362"/>
      <c r="AZ26" s="362"/>
      <c r="BA26" s="362"/>
      <c r="BB26" s="362"/>
      <c r="BC26" s="362"/>
      <c r="BD26" s="362"/>
      <c r="BE26" s="362"/>
      <c r="BF26" s="362"/>
      <c r="BG26" s="362"/>
      <c r="BH26" s="362"/>
      <c r="BI26" s="362"/>
      <c r="BJ26" s="362"/>
      <c r="BK26" s="362"/>
      <c r="BL26" s="362"/>
      <c r="BM26" s="362"/>
      <c r="BN26" s="362"/>
      <c r="BO26" s="362"/>
      <c r="BP26" s="362"/>
      <c r="BQ26" s="362"/>
      <c r="BR26" s="362"/>
      <c r="BS26" s="362"/>
      <c r="BT26" s="362"/>
      <c r="BU26" s="362"/>
      <c r="BV26" s="362"/>
      <c r="BW26" s="362"/>
      <c r="BX26" s="362"/>
      <c r="BY26" s="362"/>
      <c r="BZ26" s="362"/>
      <c r="CA26" s="362"/>
      <c r="CB26" s="362"/>
      <c r="CC26" s="362"/>
      <c r="CD26" s="362"/>
      <c r="CE26" s="362"/>
      <c r="CF26" s="362"/>
      <c r="CG26" s="362"/>
      <c r="CH26" s="362"/>
      <c r="CI26" s="362"/>
      <c r="CJ26" s="362"/>
      <c r="CK26" s="362"/>
      <c r="CL26" s="362"/>
      <c r="CM26" s="362"/>
      <c r="CN26" s="362"/>
      <c r="CO26" s="362"/>
      <c r="CP26" s="362"/>
      <c r="CQ26" s="362"/>
      <c r="CR26" s="362"/>
      <c r="CS26" s="362"/>
      <c r="CT26" s="362"/>
      <c r="CU26" s="362"/>
      <c r="CV26" s="362"/>
      <c r="CW26" s="362"/>
      <c r="CX26" s="362"/>
      <c r="CY26" s="362"/>
      <c r="CZ26" s="362"/>
      <c r="DA26" s="362"/>
      <c r="DB26" s="362"/>
      <c r="DC26" s="362"/>
      <c r="DD26" s="362"/>
      <c r="DE26" s="362"/>
      <c r="DF26" s="362"/>
      <c r="DG26" s="362"/>
      <c r="DH26" s="362"/>
      <c r="DI26" s="362"/>
      <c r="DJ26" s="362"/>
      <c r="DK26" s="362"/>
      <c r="DL26" s="362"/>
      <c r="DM26" s="362"/>
      <c r="DN26" s="362"/>
      <c r="DO26" s="362"/>
      <c r="DP26" s="362"/>
      <c r="DQ26" s="362"/>
      <c r="DR26" s="362"/>
      <c r="DS26" s="362"/>
      <c r="DT26" s="362"/>
      <c r="DU26" s="362"/>
      <c r="DV26" s="362"/>
      <c r="DW26" s="362"/>
      <c r="DX26" s="362"/>
      <c r="DY26" s="362"/>
      <c r="DZ26" s="362"/>
      <c r="EA26" s="362"/>
      <c r="EB26" s="362"/>
      <c r="EC26" s="362"/>
      <c r="ED26" s="362"/>
      <c r="EE26" s="362"/>
      <c r="EF26" s="362"/>
      <c r="EG26" s="362"/>
      <c r="EH26" s="362"/>
      <c r="EI26" s="362"/>
      <c r="EJ26" s="362"/>
      <c r="EK26" s="362"/>
      <c r="EL26" s="362"/>
      <c r="EM26" s="362"/>
      <c r="EN26" s="362"/>
      <c r="EO26" s="362"/>
      <c r="EP26" s="362"/>
      <c r="EQ26" s="362"/>
      <c r="ER26" s="362"/>
      <c r="ES26" s="362"/>
      <c r="ET26" s="362"/>
      <c r="EU26" s="362"/>
      <c r="EV26" s="362"/>
      <c r="EW26" s="362"/>
      <c r="EX26" s="362"/>
      <c r="EY26" s="362"/>
      <c r="EZ26" s="362"/>
      <c r="FA26" s="362"/>
      <c r="FB26" s="362"/>
      <c r="FC26" s="362"/>
      <c r="FD26" s="362"/>
      <c r="FE26" s="362"/>
      <c r="FF26" s="362"/>
      <c r="FG26" s="362"/>
      <c r="FH26" s="362"/>
      <c r="FI26" s="362"/>
      <c r="FJ26" s="362"/>
      <c r="FK26" s="362"/>
      <c r="FL26" s="362"/>
      <c r="FM26" s="362"/>
      <c r="FN26" s="362"/>
      <c r="FO26" s="362"/>
      <c r="FP26" s="362"/>
      <c r="FQ26" s="362"/>
      <c r="FR26" s="362"/>
      <c r="FS26" s="362"/>
      <c r="FT26" s="362"/>
      <c r="FU26" s="362"/>
      <c r="FV26" s="362"/>
      <c r="FW26" s="362"/>
      <c r="FX26" s="362"/>
      <c r="FY26" s="362"/>
      <c r="FZ26" s="362"/>
      <c r="GA26" s="362"/>
      <c r="GB26" s="362"/>
      <c r="GC26" s="362"/>
      <c r="GD26" s="362"/>
      <c r="GE26" s="362"/>
      <c r="GF26" s="362"/>
      <c r="GG26" s="362"/>
      <c r="GH26" s="362"/>
      <c r="GI26" s="362"/>
      <c r="GJ26" s="362"/>
      <c r="GK26" s="362"/>
      <c r="GL26" s="362"/>
      <c r="GM26" s="362"/>
      <c r="GN26" s="362"/>
      <c r="GO26" s="362"/>
      <c r="GP26" s="362"/>
      <c r="GQ26" s="362"/>
      <c r="GR26" s="362"/>
      <c r="GS26" s="362"/>
      <c r="GT26" s="362"/>
      <c r="GU26" s="362"/>
      <c r="GV26" s="362"/>
      <c r="GW26" s="362"/>
      <c r="GX26" s="362"/>
      <c r="GY26" s="362"/>
      <c r="GZ26" s="362"/>
      <c r="HA26" s="362"/>
      <c r="HB26" s="362"/>
      <c r="HC26" s="362"/>
      <c r="HD26" s="362"/>
      <c r="HE26" s="362"/>
      <c r="HF26" s="362"/>
      <c r="HG26" s="362"/>
      <c r="HH26" s="362"/>
      <c r="HI26" s="362"/>
      <c r="HJ26" s="362"/>
      <c r="HK26" s="362"/>
      <c r="HL26" s="362"/>
      <c r="HM26" s="362"/>
      <c r="HN26" s="362"/>
      <c r="HO26" s="362"/>
      <c r="HP26" s="362"/>
      <c r="HQ26" s="362"/>
      <c r="HR26" s="362"/>
      <c r="HS26" s="362"/>
      <c r="HT26" s="362"/>
      <c r="HU26" s="362"/>
      <c r="HV26" s="362"/>
      <c r="HW26" s="362"/>
      <c r="HX26" s="362"/>
      <c r="HY26" s="362"/>
      <c r="HZ26" s="362"/>
      <c r="IA26" s="362"/>
      <c r="IB26" s="362"/>
      <c r="IC26" s="362"/>
      <c r="ID26" s="362"/>
      <c r="IE26" s="362"/>
      <c r="IF26" s="362"/>
      <c r="IG26" s="362"/>
      <c r="IH26" s="362"/>
      <c r="II26" s="362"/>
      <c r="IJ26" s="362"/>
      <c r="IK26" s="362"/>
      <c r="IL26" s="362"/>
      <c r="IM26" s="362"/>
      <c r="IN26" s="362"/>
      <c r="IO26" s="362"/>
      <c r="IP26" s="362"/>
      <c r="IQ26" s="362"/>
      <c r="IR26" s="362"/>
      <c r="IS26" s="362"/>
      <c r="IT26" s="362"/>
      <c r="IU26" s="362"/>
      <c r="IV26" s="362"/>
    </row>
    <row r="27" spans="1:256" s="370" customFormat="1" ht="12.75" customHeight="1" x14ac:dyDescent="0.25">
      <c r="A27" s="366"/>
      <c r="B27" s="277" t="s">
        <v>109</v>
      </c>
      <c r="C27" s="366"/>
      <c r="D27" s="366"/>
      <c r="E27" s="366"/>
      <c r="F27" s="366"/>
      <c r="G27" s="366"/>
      <c r="H27" s="366"/>
      <c r="I27" s="366"/>
      <c r="J27" s="366"/>
      <c r="K27" s="366"/>
      <c r="L27" s="366"/>
      <c r="M27" s="366"/>
      <c r="N27" s="375"/>
      <c r="O27" s="366"/>
      <c r="P27" s="366"/>
      <c r="Q27" s="371"/>
      <c r="R27" s="371"/>
      <c r="S27" s="371"/>
      <c r="T27" s="371"/>
      <c r="U27" s="371"/>
      <c r="V27" s="371"/>
      <c r="W27" s="371"/>
      <c r="X27" s="371"/>
      <c r="Y27" s="371"/>
      <c r="Z27" s="371"/>
      <c r="AA27" s="371"/>
      <c r="AB27" s="371"/>
      <c r="AC27" s="371"/>
      <c r="AD27" s="371"/>
      <c r="AE27" s="371"/>
      <c r="AF27" s="371"/>
      <c r="AG27" s="371"/>
      <c r="AH27" s="371"/>
      <c r="AI27" s="371"/>
      <c r="AJ27" s="371"/>
      <c r="AK27" s="371"/>
      <c r="AL27" s="371"/>
      <c r="AM27" s="371"/>
      <c r="AN27" s="371"/>
      <c r="AO27" s="371"/>
      <c r="AP27" s="371"/>
      <c r="AQ27" s="371"/>
      <c r="AR27" s="371"/>
      <c r="AS27" s="371"/>
      <c r="AT27" s="371"/>
      <c r="AU27" s="371"/>
      <c r="AV27" s="371"/>
      <c r="AW27" s="371"/>
      <c r="AX27" s="371"/>
      <c r="AY27" s="371"/>
      <c r="AZ27" s="371"/>
      <c r="BA27" s="371"/>
      <c r="BB27" s="371"/>
      <c r="BC27" s="371"/>
      <c r="BD27" s="371"/>
      <c r="BE27" s="371"/>
      <c r="BF27" s="371"/>
      <c r="BG27" s="371"/>
      <c r="BH27" s="371"/>
      <c r="BI27" s="371"/>
      <c r="BJ27" s="371"/>
      <c r="BK27" s="371"/>
      <c r="BL27" s="371"/>
      <c r="BM27" s="371"/>
      <c r="BN27" s="371"/>
      <c r="BO27" s="371"/>
      <c r="BP27" s="371"/>
      <c r="BQ27" s="371"/>
      <c r="BR27" s="371"/>
      <c r="BS27" s="371"/>
      <c r="BT27" s="371"/>
      <c r="BU27" s="371"/>
      <c r="BV27" s="371"/>
      <c r="BW27" s="371"/>
      <c r="BX27" s="371"/>
      <c r="BY27" s="371"/>
      <c r="BZ27" s="371"/>
      <c r="CA27" s="371"/>
      <c r="CB27" s="371"/>
      <c r="CC27" s="371"/>
      <c r="CD27" s="371"/>
      <c r="CE27" s="371"/>
      <c r="CF27" s="371"/>
      <c r="CG27" s="371"/>
      <c r="CH27" s="371"/>
      <c r="CI27" s="371"/>
      <c r="CJ27" s="371"/>
      <c r="CK27" s="371"/>
      <c r="CL27" s="371"/>
      <c r="CM27" s="371"/>
      <c r="CN27" s="371"/>
      <c r="CO27" s="371"/>
      <c r="CP27" s="371"/>
      <c r="CQ27" s="371"/>
      <c r="CR27" s="371"/>
      <c r="CS27" s="371"/>
      <c r="CT27" s="371"/>
      <c r="CU27" s="371"/>
      <c r="CV27" s="371"/>
      <c r="CW27" s="371"/>
      <c r="CX27" s="371"/>
      <c r="CY27" s="371"/>
      <c r="CZ27" s="371"/>
      <c r="DA27" s="371"/>
      <c r="DB27" s="371"/>
      <c r="DC27" s="371"/>
      <c r="DD27" s="371"/>
      <c r="DE27" s="371"/>
      <c r="DF27" s="371"/>
      <c r="DG27" s="371"/>
      <c r="DH27" s="371"/>
      <c r="DI27" s="371"/>
      <c r="DJ27" s="371"/>
      <c r="DK27" s="371"/>
      <c r="DL27" s="371"/>
      <c r="DM27" s="371"/>
      <c r="DN27" s="371"/>
      <c r="DO27" s="371"/>
      <c r="DP27" s="371"/>
      <c r="DQ27" s="371"/>
      <c r="DR27" s="371"/>
      <c r="DS27" s="371"/>
      <c r="DT27" s="371"/>
      <c r="DU27" s="371"/>
      <c r="DV27" s="371"/>
      <c r="DW27" s="371"/>
      <c r="DX27" s="371"/>
      <c r="DY27" s="371"/>
      <c r="DZ27" s="371"/>
      <c r="EA27" s="371"/>
      <c r="EB27" s="371"/>
      <c r="EC27" s="371"/>
      <c r="ED27" s="371"/>
      <c r="EE27" s="371"/>
      <c r="EF27" s="371"/>
      <c r="EG27" s="371"/>
      <c r="EH27" s="371"/>
      <c r="EI27" s="371"/>
      <c r="EJ27" s="371"/>
      <c r="EK27" s="371"/>
      <c r="EL27" s="371"/>
      <c r="EM27" s="371"/>
      <c r="EN27" s="371"/>
      <c r="EO27" s="371"/>
      <c r="EP27" s="371"/>
      <c r="EQ27" s="371"/>
      <c r="ER27" s="371"/>
      <c r="ES27" s="371"/>
      <c r="ET27" s="371"/>
      <c r="EU27" s="371"/>
      <c r="EV27" s="371"/>
      <c r="EW27" s="371"/>
      <c r="EX27" s="371"/>
      <c r="EY27" s="371"/>
      <c r="EZ27" s="371"/>
      <c r="FA27" s="371"/>
      <c r="FB27" s="371"/>
      <c r="FC27" s="371"/>
      <c r="FD27" s="371"/>
      <c r="FE27" s="371"/>
      <c r="FF27" s="371"/>
      <c r="FG27" s="371"/>
      <c r="FH27" s="371"/>
      <c r="FI27" s="371"/>
      <c r="FJ27" s="371"/>
      <c r="FK27" s="371"/>
      <c r="FL27" s="371"/>
      <c r="FM27" s="371"/>
      <c r="FN27" s="371"/>
      <c r="FO27" s="371"/>
      <c r="FP27" s="371"/>
      <c r="FQ27" s="371"/>
      <c r="FR27" s="371"/>
      <c r="FS27" s="371"/>
      <c r="FT27" s="371"/>
      <c r="FU27" s="371"/>
      <c r="FV27" s="371"/>
      <c r="FW27" s="371"/>
      <c r="FX27" s="371"/>
      <c r="FY27" s="371"/>
      <c r="FZ27" s="371"/>
      <c r="GA27" s="371"/>
      <c r="GB27" s="371"/>
      <c r="GC27" s="371"/>
      <c r="GD27" s="371"/>
      <c r="GE27" s="371"/>
      <c r="GF27" s="371"/>
      <c r="GG27" s="371"/>
      <c r="GH27" s="371"/>
      <c r="GI27" s="371"/>
      <c r="GJ27" s="371"/>
      <c r="GK27" s="371"/>
      <c r="GL27" s="371"/>
      <c r="GM27" s="371"/>
      <c r="GN27" s="371"/>
      <c r="GO27" s="371"/>
      <c r="GP27" s="371"/>
      <c r="GQ27" s="371"/>
      <c r="GR27" s="371"/>
      <c r="GS27" s="371"/>
      <c r="GT27" s="371"/>
      <c r="GU27" s="371"/>
      <c r="GV27" s="371"/>
      <c r="GW27" s="371"/>
      <c r="GX27" s="371"/>
      <c r="GY27" s="371"/>
      <c r="GZ27" s="371"/>
      <c r="HA27" s="371"/>
      <c r="HB27" s="371"/>
      <c r="HC27" s="371"/>
      <c r="HD27" s="371"/>
      <c r="HE27" s="371"/>
      <c r="HF27" s="371"/>
      <c r="HG27" s="371"/>
      <c r="HH27" s="371"/>
      <c r="HI27" s="371"/>
      <c r="HJ27" s="371"/>
      <c r="HK27" s="371"/>
      <c r="HL27" s="371"/>
      <c r="HM27" s="371"/>
      <c r="HN27" s="371"/>
      <c r="HO27" s="371"/>
      <c r="HP27" s="371"/>
      <c r="HQ27" s="371"/>
      <c r="HR27" s="371"/>
      <c r="HS27" s="371"/>
      <c r="HT27" s="371"/>
      <c r="HU27" s="371"/>
      <c r="HV27" s="371"/>
      <c r="HW27" s="371"/>
      <c r="HX27" s="371"/>
      <c r="HY27" s="371"/>
      <c r="HZ27" s="371"/>
      <c r="IA27" s="371"/>
      <c r="IB27" s="371"/>
      <c r="IC27" s="371"/>
      <c r="ID27" s="371"/>
      <c r="IE27" s="371"/>
      <c r="IF27" s="371"/>
      <c r="IG27" s="371"/>
      <c r="IH27" s="371"/>
      <c r="II27" s="371"/>
      <c r="IJ27" s="371"/>
      <c r="IK27" s="371"/>
      <c r="IL27" s="371"/>
      <c r="IM27" s="371"/>
      <c r="IN27" s="371"/>
      <c r="IO27" s="371"/>
      <c r="IP27" s="371"/>
      <c r="IQ27" s="371"/>
      <c r="IR27" s="371"/>
      <c r="IS27" s="371"/>
      <c r="IT27" s="371"/>
      <c r="IU27" s="371"/>
      <c r="IV27" s="371"/>
    </row>
    <row r="28" spans="1:256" s="370" customFormat="1" ht="12.75" customHeight="1" x14ac:dyDescent="0.25">
      <c r="A28" s="366"/>
      <c r="B28" s="277" t="s">
        <v>110</v>
      </c>
      <c r="C28" s="366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375"/>
      <c r="O28" s="366"/>
      <c r="P28" s="366"/>
      <c r="Q28" s="371"/>
      <c r="R28" s="371"/>
      <c r="S28" s="371"/>
      <c r="T28" s="371"/>
      <c r="U28" s="371"/>
      <c r="V28" s="371"/>
      <c r="W28" s="371"/>
      <c r="X28" s="371"/>
      <c r="Y28" s="371"/>
      <c r="Z28" s="371"/>
      <c r="AA28" s="371"/>
      <c r="AB28" s="371"/>
      <c r="AC28" s="371"/>
      <c r="AD28" s="371"/>
      <c r="AE28" s="371"/>
      <c r="AF28" s="371"/>
      <c r="AG28" s="371"/>
      <c r="AH28" s="371"/>
      <c r="AI28" s="371"/>
      <c r="AJ28" s="371"/>
      <c r="AK28" s="371"/>
      <c r="AL28" s="371"/>
      <c r="AM28" s="371"/>
      <c r="AN28" s="371"/>
      <c r="AO28" s="371"/>
      <c r="AP28" s="371"/>
      <c r="AQ28" s="371"/>
      <c r="AR28" s="371"/>
      <c r="AS28" s="371"/>
      <c r="AT28" s="371"/>
      <c r="AU28" s="371"/>
      <c r="AV28" s="371"/>
      <c r="AW28" s="371"/>
      <c r="AX28" s="371"/>
      <c r="AY28" s="371"/>
      <c r="AZ28" s="371"/>
      <c r="BA28" s="371"/>
      <c r="BB28" s="371"/>
      <c r="BC28" s="371"/>
      <c r="BD28" s="371"/>
      <c r="BE28" s="371"/>
      <c r="BF28" s="371"/>
      <c r="BG28" s="371"/>
      <c r="BH28" s="371"/>
      <c r="BI28" s="371"/>
      <c r="BJ28" s="371"/>
      <c r="BK28" s="371"/>
      <c r="BL28" s="371"/>
      <c r="BM28" s="371"/>
      <c r="BN28" s="371"/>
      <c r="BO28" s="371"/>
      <c r="BP28" s="371"/>
      <c r="BQ28" s="371"/>
      <c r="BR28" s="371"/>
      <c r="BS28" s="371"/>
      <c r="BT28" s="371"/>
      <c r="BU28" s="371"/>
      <c r="BV28" s="371"/>
      <c r="BW28" s="371"/>
      <c r="BX28" s="371"/>
      <c r="BY28" s="371"/>
      <c r="BZ28" s="371"/>
      <c r="CA28" s="371"/>
      <c r="CB28" s="371"/>
      <c r="CC28" s="371"/>
      <c r="CD28" s="371"/>
      <c r="CE28" s="371"/>
      <c r="CF28" s="371"/>
      <c r="CG28" s="371"/>
      <c r="CH28" s="371"/>
      <c r="CI28" s="371"/>
      <c r="CJ28" s="371"/>
      <c r="CK28" s="371"/>
      <c r="CL28" s="371"/>
      <c r="CM28" s="371"/>
      <c r="CN28" s="371"/>
      <c r="CO28" s="371"/>
      <c r="CP28" s="371"/>
      <c r="CQ28" s="371"/>
      <c r="CR28" s="371"/>
      <c r="CS28" s="371"/>
      <c r="CT28" s="371"/>
      <c r="CU28" s="371"/>
      <c r="CV28" s="371"/>
      <c r="CW28" s="371"/>
      <c r="CX28" s="371"/>
      <c r="CY28" s="371"/>
      <c r="CZ28" s="371"/>
      <c r="DA28" s="371"/>
      <c r="DB28" s="371"/>
      <c r="DC28" s="371"/>
      <c r="DD28" s="371"/>
      <c r="DE28" s="371"/>
      <c r="DF28" s="371"/>
      <c r="DG28" s="371"/>
      <c r="DH28" s="371"/>
      <c r="DI28" s="371"/>
      <c r="DJ28" s="371"/>
      <c r="DK28" s="371"/>
      <c r="DL28" s="371"/>
      <c r="DM28" s="371"/>
      <c r="DN28" s="371"/>
      <c r="DO28" s="371"/>
      <c r="DP28" s="371"/>
      <c r="DQ28" s="371"/>
      <c r="DR28" s="371"/>
      <c r="DS28" s="371"/>
      <c r="DT28" s="371"/>
      <c r="DU28" s="371"/>
      <c r="DV28" s="371"/>
      <c r="DW28" s="371"/>
      <c r="DX28" s="371"/>
      <c r="DY28" s="371"/>
      <c r="DZ28" s="371"/>
      <c r="EA28" s="371"/>
      <c r="EB28" s="371"/>
      <c r="EC28" s="371"/>
      <c r="ED28" s="371"/>
      <c r="EE28" s="371"/>
      <c r="EF28" s="371"/>
      <c r="EG28" s="371"/>
      <c r="EH28" s="371"/>
      <c r="EI28" s="371"/>
      <c r="EJ28" s="371"/>
      <c r="EK28" s="371"/>
      <c r="EL28" s="371"/>
      <c r="EM28" s="371"/>
      <c r="EN28" s="371"/>
      <c r="EO28" s="371"/>
      <c r="EP28" s="371"/>
      <c r="EQ28" s="371"/>
      <c r="ER28" s="371"/>
      <c r="ES28" s="371"/>
      <c r="ET28" s="371"/>
      <c r="EU28" s="371"/>
      <c r="EV28" s="371"/>
      <c r="EW28" s="371"/>
      <c r="EX28" s="371"/>
      <c r="EY28" s="371"/>
      <c r="EZ28" s="371"/>
      <c r="FA28" s="371"/>
      <c r="FB28" s="371"/>
      <c r="FC28" s="371"/>
      <c r="FD28" s="371"/>
      <c r="FE28" s="371"/>
      <c r="FF28" s="371"/>
      <c r="FG28" s="371"/>
      <c r="FH28" s="371"/>
      <c r="FI28" s="371"/>
      <c r="FJ28" s="371"/>
      <c r="FK28" s="371"/>
      <c r="FL28" s="371"/>
      <c r="FM28" s="371"/>
      <c r="FN28" s="371"/>
      <c r="FO28" s="371"/>
      <c r="FP28" s="371"/>
      <c r="FQ28" s="371"/>
      <c r="FR28" s="371"/>
      <c r="FS28" s="371"/>
      <c r="FT28" s="371"/>
      <c r="FU28" s="371"/>
      <c r="FV28" s="371"/>
      <c r="FW28" s="371"/>
      <c r="FX28" s="371"/>
      <c r="FY28" s="371"/>
      <c r="FZ28" s="371"/>
      <c r="GA28" s="371"/>
      <c r="GB28" s="371"/>
      <c r="GC28" s="371"/>
      <c r="GD28" s="371"/>
      <c r="GE28" s="371"/>
      <c r="GF28" s="371"/>
      <c r="GG28" s="371"/>
      <c r="GH28" s="371"/>
      <c r="GI28" s="371"/>
      <c r="GJ28" s="371"/>
      <c r="GK28" s="371"/>
      <c r="GL28" s="371"/>
      <c r="GM28" s="371"/>
      <c r="GN28" s="371"/>
      <c r="GO28" s="371"/>
      <c r="GP28" s="371"/>
      <c r="GQ28" s="371"/>
      <c r="GR28" s="371"/>
      <c r="GS28" s="371"/>
      <c r="GT28" s="371"/>
      <c r="GU28" s="371"/>
      <c r="GV28" s="371"/>
      <c r="GW28" s="371"/>
      <c r="GX28" s="371"/>
      <c r="GY28" s="371"/>
      <c r="GZ28" s="371"/>
      <c r="HA28" s="371"/>
      <c r="HB28" s="371"/>
      <c r="HC28" s="371"/>
      <c r="HD28" s="371"/>
      <c r="HE28" s="371"/>
      <c r="HF28" s="371"/>
      <c r="HG28" s="371"/>
      <c r="HH28" s="371"/>
      <c r="HI28" s="371"/>
      <c r="HJ28" s="371"/>
      <c r="HK28" s="371"/>
      <c r="HL28" s="371"/>
      <c r="HM28" s="371"/>
      <c r="HN28" s="371"/>
      <c r="HO28" s="371"/>
      <c r="HP28" s="371"/>
      <c r="HQ28" s="371"/>
      <c r="HR28" s="371"/>
      <c r="HS28" s="371"/>
      <c r="HT28" s="371"/>
      <c r="HU28" s="371"/>
      <c r="HV28" s="371"/>
      <c r="HW28" s="371"/>
      <c r="HX28" s="371"/>
      <c r="HY28" s="371"/>
      <c r="HZ28" s="371"/>
      <c r="IA28" s="371"/>
      <c r="IB28" s="371"/>
      <c r="IC28" s="371"/>
      <c r="ID28" s="371"/>
      <c r="IE28" s="371"/>
      <c r="IF28" s="371"/>
      <c r="IG28" s="371"/>
      <c r="IH28" s="371"/>
      <c r="II28" s="371"/>
      <c r="IJ28" s="371"/>
      <c r="IK28" s="371"/>
      <c r="IL28" s="371"/>
      <c r="IM28" s="371"/>
      <c r="IN28" s="371"/>
      <c r="IO28" s="371"/>
      <c r="IP28" s="371"/>
      <c r="IQ28" s="371"/>
      <c r="IR28" s="371"/>
      <c r="IS28" s="371"/>
      <c r="IT28" s="371"/>
      <c r="IU28" s="371"/>
      <c r="IV28" s="371"/>
    </row>
    <row r="29" spans="1:256" s="369" customFormat="1" ht="12.75" customHeight="1" x14ac:dyDescent="0.2">
      <c r="A29" s="49"/>
      <c r="B29" s="49"/>
      <c r="C29" s="50"/>
      <c r="D29" s="51"/>
      <c r="E29" s="52"/>
      <c r="F29" s="52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368"/>
      <c r="R29" s="368"/>
    </row>
    <row r="30" spans="1:256" s="369" customFormat="1" ht="12.75" customHeight="1" x14ac:dyDescent="0.2">
      <c r="A30" s="49"/>
      <c r="B30" s="49"/>
      <c r="C30" s="50"/>
      <c r="D30" s="51"/>
      <c r="E30" s="52"/>
      <c r="F30" s="52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368"/>
      <c r="R30" s="368"/>
    </row>
    <row r="31" spans="1:256" s="369" customFormat="1" ht="12.75" customHeight="1" x14ac:dyDescent="0.2">
      <c r="A31" s="49"/>
      <c r="B31" s="49"/>
      <c r="C31" s="50"/>
      <c r="D31" s="51"/>
      <c r="E31" s="52"/>
      <c r="F31" s="52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368"/>
      <c r="R31" s="368"/>
    </row>
    <row r="32" spans="1:256" s="369" customFormat="1" ht="12.75" customHeight="1" x14ac:dyDescent="0.2">
      <c r="A32" s="49"/>
      <c r="B32" s="49"/>
      <c r="C32" s="50"/>
      <c r="D32" s="51"/>
      <c r="E32" s="52"/>
      <c r="F32" s="52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368"/>
      <c r="R32" s="368"/>
    </row>
    <row r="33" spans="1:18" s="369" customFormat="1" ht="12.75" customHeight="1" x14ac:dyDescent="0.2">
      <c r="A33" s="49"/>
      <c r="B33" s="49"/>
      <c r="C33" s="50"/>
      <c r="D33" s="51"/>
      <c r="E33" s="52"/>
      <c r="F33" s="52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368"/>
      <c r="R33" s="368"/>
    </row>
    <row r="34" spans="1:18" s="369" customFormat="1" ht="12.75" customHeight="1" x14ac:dyDescent="0.2">
      <c r="A34" s="49"/>
      <c r="B34" s="49"/>
      <c r="C34" s="50"/>
      <c r="D34" s="51"/>
      <c r="E34" s="52"/>
      <c r="F34" s="52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368"/>
      <c r="R34" s="368"/>
    </row>
    <row r="35" spans="1:18" s="369" customFormat="1" ht="12.75" customHeight="1" x14ac:dyDescent="0.2">
      <c r="A35" s="49"/>
      <c r="B35" s="49"/>
      <c r="C35" s="50"/>
      <c r="D35" s="51"/>
      <c r="E35" s="52"/>
      <c r="F35" s="52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368"/>
      <c r="R35" s="368"/>
    </row>
    <row r="36" spans="1:18" s="369" customFormat="1" ht="12.75" customHeight="1" x14ac:dyDescent="0.2">
      <c r="A36" s="49"/>
      <c r="B36" s="49"/>
      <c r="C36" s="50"/>
      <c r="D36" s="51"/>
      <c r="E36" s="52"/>
      <c r="F36" s="52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368"/>
      <c r="R36" s="368"/>
    </row>
    <row r="37" spans="1:18" s="369" customFormat="1" ht="12.75" customHeight="1" x14ac:dyDescent="0.2">
      <c r="A37" s="49"/>
      <c r="B37" s="49"/>
      <c r="C37" s="50"/>
      <c r="D37" s="51"/>
      <c r="E37" s="52"/>
      <c r="F37" s="52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368"/>
      <c r="R37" s="368"/>
    </row>
    <row r="38" spans="1:18" s="369" customFormat="1" ht="12.75" customHeight="1" x14ac:dyDescent="0.2">
      <c r="A38" s="49"/>
      <c r="B38" s="49"/>
      <c r="C38" s="50"/>
      <c r="D38" s="51"/>
      <c r="E38" s="52"/>
      <c r="F38" s="52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368"/>
      <c r="R38" s="368"/>
    </row>
    <row r="39" spans="1:18" s="369" customFormat="1" ht="12.75" customHeight="1" x14ac:dyDescent="0.2">
      <c r="A39" s="49"/>
      <c r="B39" s="49"/>
      <c r="C39" s="50"/>
      <c r="D39" s="51"/>
      <c r="E39" s="52"/>
      <c r="F39" s="52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368"/>
      <c r="R39" s="368"/>
    </row>
    <row r="40" spans="1:18" s="369" customFormat="1" ht="12.75" customHeight="1" x14ac:dyDescent="0.2">
      <c r="A40" s="49"/>
      <c r="B40" s="49"/>
      <c r="C40" s="50"/>
      <c r="D40" s="51"/>
      <c r="E40" s="52"/>
      <c r="F40" s="52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368"/>
      <c r="R40" s="368"/>
    </row>
  </sheetData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63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/>
  </sheetViews>
  <sheetFormatPr defaultColWidth="9.140625" defaultRowHeight="12.75" x14ac:dyDescent="0.2"/>
  <cols>
    <col min="1" max="1" width="6.28515625" style="362" customWidth="1"/>
    <col min="2" max="2" width="28.42578125" style="362" bestFit="1" customWidth="1"/>
    <col min="3" max="3" width="11.28515625" style="362" customWidth="1"/>
    <col min="4" max="4" width="11" style="362" customWidth="1"/>
    <col min="5" max="5" width="11.140625" style="362" customWidth="1"/>
    <col min="6" max="6" width="10.5703125" style="362" bestFit="1" customWidth="1"/>
    <col min="7" max="7" width="12.140625" style="362" bestFit="1" customWidth="1"/>
    <col min="8" max="8" width="10.5703125" style="362" bestFit="1" customWidth="1"/>
    <col min="9" max="9" width="11.85546875" style="362" customWidth="1"/>
    <col min="10" max="10" width="13.28515625" style="362" bestFit="1" customWidth="1"/>
    <col min="11" max="11" width="11.7109375" style="362" customWidth="1"/>
    <col min="12" max="12" width="13.7109375" style="362" customWidth="1"/>
    <col min="13" max="14" width="9.140625" style="363"/>
    <col min="15" max="16384" width="9.140625" style="362"/>
  </cols>
  <sheetData>
    <row r="1" spans="1:14" x14ac:dyDescent="0.2">
      <c r="A1" s="278" t="s">
        <v>122</v>
      </c>
    </row>
    <row r="2" spans="1:14" s="365" customFormat="1" ht="12" x14ac:dyDescent="0.2">
      <c r="A2" s="364" t="s">
        <v>267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</row>
    <row r="3" spans="1:14" x14ac:dyDescent="0.2">
      <c r="A3" s="366" t="s">
        <v>5</v>
      </c>
      <c r="B3" s="54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4" x14ac:dyDescent="0.2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9"/>
    </row>
    <row r="5" spans="1:14" ht="90" x14ac:dyDescent="0.2">
      <c r="A5" s="46" t="s">
        <v>6</v>
      </c>
      <c r="B5" s="46" t="s">
        <v>16</v>
      </c>
      <c r="C5" s="46" t="s">
        <v>17</v>
      </c>
      <c r="D5" s="46" t="s">
        <v>33</v>
      </c>
      <c r="E5" s="46" t="s">
        <v>187</v>
      </c>
      <c r="F5" s="47" t="s">
        <v>115</v>
      </c>
      <c r="G5" s="47" t="s">
        <v>116</v>
      </c>
      <c r="H5" s="47" t="s">
        <v>117</v>
      </c>
      <c r="I5" s="47" t="s">
        <v>118</v>
      </c>
      <c r="J5" s="47" t="s">
        <v>119</v>
      </c>
      <c r="K5" s="47" t="s">
        <v>120</v>
      </c>
      <c r="L5" s="47" t="s">
        <v>121</v>
      </c>
    </row>
    <row r="6" spans="1:14" ht="12.75" customHeight="1" x14ac:dyDescent="0.2">
      <c r="A6" s="48">
        <v>1</v>
      </c>
      <c r="B6" s="48">
        <v>2</v>
      </c>
      <c r="C6" s="48">
        <v>3</v>
      </c>
      <c r="D6" s="48">
        <v>4</v>
      </c>
      <c r="E6" s="48">
        <v>5</v>
      </c>
      <c r="F6" s="48">
        <v>6</v>
      </c>
      <c r="G6" s="48">
        <v>7</v>
      </c>
      <c r="H6" s="48">
        <v>8</v>
      </c>
      <c r="I6" s="48">
        <v>9</v>
      </c>
      <c r="J6" s="48">
        <v>10</v>
      </c>
      <c r="K6" s="48">
        <v>11</v>
      </c>
      <c r="L6" s="48">
        <v>12</v>
      </c>
    </row>
    <row r="7" spans="1:14" x14ac:dyDescent="0.2">
      <c r="A7" s="265">
        <v>1</v>
      </c>
      <c r="B7" s="279" t="s">
        <v>294</v>
      </c>
      <c r="C7" s="266">
        <v>44882093.740000002</v>
      </c>
      <c r="D7" s="267">
        <v>0.12126215272598312</v>
      </c>
      <c r="E7" s="268">
        <v>785705.68</v>
      </c>
      <c r="F7" s="268">
        <v>84462191.239999995</v>
      </c>
      <c r="G7" s="268">
        <v>442327.4</v>
      </c>
      <c r="H7" s="268">
        <v>1824523.75</v>
      </c>
      <c r="I7" s="268">
        <v>19708441.579999998</v>
      </c>
      <c r="J7" s="268">
        <v>0</v>
      </c>
      <c r="K7" s="268">
        <v>967900.37</v>
      </c>
      <c r="L7" s="268">
        <v>39734705.039999999</v>
      </c>
    </row>
    <row r="8" spans="1:14" x14ac:dyDescent="0.2">
      <c r="A8" s="269">
        <v>2</v>
      </c>
      <c r="B8" s="280" t="s">
        <v>186</v>
      </c>
      <c r="C8" s="270">
        <v>247077559.05000001</v>
      </c>
      <c r="D8" s="271">
        <v>0.66755256281598352</v>
      </c>
      <c r="E8" s="272">
        <v>38001.050000000003</v>
      </c>
      <c r="F8" s="272">
        <v>161582536.77000001</v>
      </c>
      <c r="G8" s="272">
        <v>16752391.15</v>
      </c>
      <c r="H8" s="272">
        <v>63750341.350000001</v>
      </c>
      <c r="I8" s="272">
        <v>58786770.289999999</v>
      </c>
      <c r="J8" s="272">
        <v>19554118.940000001</v>
      </c>
      <c r="K8" s="272">
        <v>32013959.329999998</v>
      </c>
      <c r="L8" s="272">
        <v>4519537.05</v>
      </c>
    </row>
    <row r="9" spans="1:14" x14ac:dyDescent="0.2">
      <c r="A9" s="269">
        <v>3</v>
      </c>
      <c r="B9" s="280" t="s">
        <v>295</v>
      </c>
      <c r="C9" s="270">
        <v>33815463.420000002</v>
      </c>
      <c r="D9" s="271">
        <v>9.1362401974608404E-2</v>
      </c>
      <c r="E9" s="272">
        <v>240263.77</v>
      </c>
      <c r="F9" s="272">
        <v>59400422.170000002</v>
      </c>
      <c r="G9" s="272">
        <v>23054893.760000002</v>
      </c>
      <c r="H9" s="272">
        <v>2174487.5</v>
      </c>
      <c r="I9" s="272">
        <v>13207629.43</v>
      </c>
      <c r="J9" s="272">
        <v>19057422.469999999</v>
      </c>
      <c r="K9" s="272">
        <v>890000</v>
      </c>
      <c r="L9" s="272">
        <v>1186921.3500000001</v>
      </c>
    </row>
    <row r="10" spans="1:14" x14ac:dyDescent="0.2">
      <c r="A10" s="269">
        <v>4</v>
      </c>
      <c r="B10" s="280" t="s">
        <v>296</v>
      </c>
      <c r="C10" s="270">
        <v>44349384.560000002</v>
      </c>
      <c r="D10" s="271">
        <v>0.11982288248342485</v>
      </c>
      <c r="E10" s="272">
        <v>1334054.7</v>
      </c>
      <c r="F10" s="272">
        <v>40350083.090000004</v>
      </c>
      <c r="G10" s="272">
        <v>1590000</v>
      </c>
      <c r="H10" s="272">
        <v>4544282.24</v>
      </c>
      <c r="I10" s="272">
        <v>17133613.010000002</v>
      </c>
      <c r="J10" s="272">
        <v>2528658.58</v>
      </c>
      <c r="K10" s="272">
        <v>2429871.17</v>
      </c>
      <c r="L10" s="272">
        <v>9703083.2400000002</v>
      </c>
    </row>
    <row r="11" spans="1:14" x14ac:dyDescent="0.2">
      <c r="A11" s="281"/>
      <c r="B11" s="282" t="s">
        <v>44</v>
      </c>
      <c r="C11" s="273">
        <v>370124500.77000004</v>
      </c>
      <c r="D11" s="274">
        <v>1</v>
      </c>
      <c r="E11" s="275">
        <v>2398025.1999999997</v>
      </c>
      <c r="F11" s="275">
        <v>345795233.27000004</v>
      </c>
      <c r="G11" s="275">
        <v>41839612.310000002</v>
      </c>
      <c r="H11" s="275">
        <v>72293634.840000004</v>
      </c>
      <c r="I11" s="275">
        <v>108836454.31</v>
      </c>
      <c r="J11" s="275">
        <v>41140199.990000002</v>
      </c>
      <c r="K11" s="275">
        <v>36301730.869999997</v>
      </c>
      <c r="L11" s="275">
        <v>55144246.68</v>
      </c>
    </row>
    <row r="12" spans="1:14" s="369" customFormat="1" ht="12.75" customHeight="1" x14ac:dyDescent="0.2">
      <c r="A12" s="49"/>
      <c r="B12" s="49"/>
      <c r="C12" s="50"/>
      <c r="D12" s="51"/>
      <c r="E12" s="52"/>
      <c r="F12" s="52"/>
      <c r="G12" s="53"/>
      <c r="H12" s="53"/>
      <c r="I12" s="53"/>
      <c r="J12" s="53"/>
      <c r="K12" s="53"/>
      <c r="L12" s="53"/>
      <c r="M12" s="368"/>
      <c r="N12" s="368"/>
    </row>
    <row r="13" spans="1:14" s="369" customFormat="1" ht="12.75" customHeight="1" x14ac:dyDescent="0.2">
      <c r="A13" s="49"/>
      <c r="B13" s="49"/>
      <c r="C13" s="50"/>
      <c r="D13" s="51"/>
      <c r="E13" s="52"/>
      <c r="F13" s="52"/>
      <c r="G13" s="53"/>
      <c r="H13" s="53"/>
      <c r="I13" s="53"/>
      <c r="J13" s="53"/>
      <c r="K13" s="53"/>
      <c r="L13" s="53"/>
      <c r="M13" s="368"/>
      <c r="N13" s="368"/>
    </row>
    <row r="14" spans="1:14" s="369" customFormat="1" ht="12.75" customHeight="1" x14ac:dyDescent="0.2">
      <c r="A14" s="49"/>
      <c r="B14" s="49"/>
      <c r="C14" s="50"/>
      <c r="D14" s="51"/>
      <c r="E14" s="52"/>
      <c r="F14" s="52"/>
      <c r="G14" s="53"/>
      <c r="H14" s="53"/>
      <c r="I14" s="53"/>
      <c r="J14" s="53"/>
      <c r="K14" s="53"/>
      <c r="L14" s="53"/>
      <c r="M14" s="368"/>
      <c r="N14" s="368"/>
    </row>
    <row r="15" spans="1:14" s="369" customFormat="1" ht="12.75" customHeight="1" x14ac:dyDescent="0.2">
      <c r="A15" s="49"/>
      <c r="B15" s="49"/>
      <c r="C15" s="50"/>
      <c r="D15" s="51"/>
      <c r="E15" s="52"/>
      <c r="F15" s="52"/>
      <c r="G15" s="53"/>
      <c r="H15" s="53"/>
      <c r="I15" s="53"/>
      <c r="J15" s="53"/>
      <c r="K15" s="53"/>
      <c r="L15" s="53"/>
      <c r="M15" s="368"/>
      <c r="N15" s="368"/>
    </row>
    <row r="16" spans="1:14" s="369" customFormat="1" ht="12.75" customHeight="1" x14ac:dyDescent="0.2">
      <c r="A16" s="49"/>
      <c r="B16" s="49"/>
      <c r="C16" s="50"/>
      <c r="D16" s="51"/>
      <c r="E16" s="52"/>
      <c r="F16" s="52"/>
      <c r="G16" s="53"/>
      <c r="H16" s="53"/>
      <c r="I16" s="53"/>
      <c r="J16" s="53"/>
      <c r="K16" s="53"/>
      <c r="L16" s="53"/>
      <c r="M16" s="368"/>
      <c r="N16" s="368"/>
    </row>
    <row r="17" spans="1:14" s="369" customFormat="1" ht="12.75" customHeight="1" x14ac:dyDescent="0.2">
      <c r="A17" s="49"/>
      <c r="B17" s="49"/>
      <c r="C17" s="50"/>
      <c r="D17" s="50"/>
      <c r="E17" s="52"/>
      <c r="F17" s="52"/>
      <c r="G17" s="53"/>
      <c r="H17" s="53"/>
      <c r="I17" s="53"/>
      <c r="J17" s="53"/>
      <c r="K17" s="53"/>
      <c r="L17" s="53"/>
      <c r="M17" s="368"/>
      <c r="N17" s="368"/>
    </row>
    <row r="18" spans="1:14" s="369" customFormat="1" ht="12.75" customHeight="1" x14ac:dyDescent="0.2">
      <c r="A18" s="49"/>
      <c r="B18" s="49"/>
      <c r="C18" s="50"/>
      <c r="D18" s="50"/>
      <c r="E18" s="52"/>
      <c r="F18" s="52"/>
      <c r="G18" s="53"/>
      <c r="H18" s="53"/>
      <c r="I18" s="53"/>
      <c r="J18" s="53"/>
      <c r="K18" s="53"/>
      <c r="L18" s="53"/>
      <c r="M18" s="368"/>
      <c r="N18" s="368"/>
    </row>
    <row r="19" spans="1:14" x14ac:dyDescent="0.2">
      <c r="D19" s="50"/>
    </row>
    <row r="20" spans="1:14" x14ac:dyDescent="0.2">
      <c r="D20" s="50"/>
    </row>
    <row r="21" spans="1:14" x14ac:dyDescent="0.2">
      <c r="D21" s="50"/>
    </row>
    <row r="22" spans="1:14" x14ac:dyDescent="0.2">
      <c r="D22" s="50"/>
    </row>
    <row r="23" spans="1:14" x14ac:dyDescent="0.2">
      <c r="D23" s="5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64"/>
  <sheetViews>
    <sheetView zoomScaleNormal="100" zoomScaleSheetLayoutView="100" workbookViewId="0"/>
  </sheetViews>
  <sheetFormatPr defaultColWidth="9.140625" defaultRowHeight="12.75" x14ac:dyDescent="0.25"/>
  <cols>
    <col min="1" max="1" width="7.42578125" style="259" customWidth="1"/>
    <col min="2" max="2" width="31.28515625" style="259" customWidth="1"/>
    <col min="3" max="3" width="10.7109375" style="259" customWidth="1"/>
    <col min="4" max="5" width="10.85546875" style="259" customWidth="1"/>
    <col min="6" max="6" width="11.28515625" style="259" customWidth="1"/>
    <col min="7" max="7" width="11.7109375" style="259" customWidth="1"/>
    <col min="8" max="8" width="12.28515625" style="259" customWidth="1"/>
    <col min="9" max="16384" width="9.140625" style="259"/>
  </cols>
  <sheetData>
    <row r="1" spans="1:71" ht="15" x14ac:dyDescent="0.25">
      <c r="A1" s="57" t="s">
        <v>0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8"/>
      <c r="X1" s="308"/>
      <c r="Y1" s="308"/>
      <c r="Z1" s="308"/>
      <c r="AA1" s="308"/>
      <c r="AB1" s="308"/>
      <c r="AC1" s="308"/>
      <c r="AD1" s="308"/>
      <c r="AE1" s="308"/>
      <c r="AF1" s="308"/>
      <c r="AG1" s="308"/>
      <c r="AH1" s="308"/>
      <c r="AI1" s="308"/>
      <c r="AJ1" s="308"/>
      <c r="AK1" s="308"/>
      <c r="AL1" s="308"/>
      <c r="AM1" s="308"/>
      <c r="AN1" s="308"/>
      <c r="AO1" s="308"/>
      <c r="AP1" s="308"/>
      <c r="AQ1" s="308"/>
      <c r="AR1" s="308"/>
      <c r="AS1" s="308"/>
      <c r="AT1" s="308"/>
      <c r="AU1" s="308"/>
      <c r="AV1" s="308"/>
      <c r="AW1" s="308"/>
      <c r="AX1" s="308"/>
      <c r="AY1" s="308"/>
      <c r="AZ1" s="308"/>
      <c r="BA1" s="308"/>
      <c r="BB1" s="308"/>
      <c r="BC1" s="308"/>
      <c r="BD1" s="308"/>
      <c r="BE1" s="308"/>
      <c r="BF1" s="308"/>
      <c r="BG1" s="308"/>
      <c r="BH1" s="308"/>
      <c r="BI1" s="308"/>
      <c r="BJ1" s="308"/>
      <c r="BK1" s="308"/>
      <c r="BL1" s="308"/>
      <c r="BM1" s="308"/>
      <c r="BN1" s="308"/>
      <c r="BO1" s="308"/>
      <c r="BP1" s="308"/>
      <c r="BQ1" s="308"/>
      <c r="BR1" s="308"/>
      <c r="BS1" s="308"/>
    </row>
    <row r="2" spans="1:71" x14ac:dyDescent="0.2">
      <c r="A2" s="110" t="s">
        <v>238</v>
      </c>
      <c r="B2" s="112"/>
      <c r="C2" s="113"/>
      <c r="D2" s="113"/>
      <c r="E2" s="113"/>
      <c r="F2" s="114"/>
      <c r="G2" s="114"/>
      <c r="H2" s="114"/>
      <c r="I2" s="113"/>
      <c r="J2" s="113"/>
      <c r="K2" s="113"/>
      <c r="L2" s="115"/>
      <c r="M2" s="115"/>
      <c r="N2" s="115"/>
      <c r="O2" s="115"/>
      <c r="P2" s="115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6"/>
      <c r="AR2" s="116"/>
      <c r="AS2" s="116"/>
      <c r="AT2" s="116"/>
      <c r="AU2" s="116"/>
      <c r="AV2" s="116"/>
      <c r="AW2" s="116"/>
      <c r="AX2" s="116"/>
      <c r="AY2" s="116"/>
      <c r="AZ2" s="116"/>
      <c r="BA2" s="116"/>
      <c r="BB2" s="116"/>
      <c r="BC2" s="116"/>
      <c r="BD2" s="116"/>
      <c r="BE2" s="116"/>
      <c r="BF2" s="116"/>
      <c r="BG2" s="116"/>
      <c r="BH2" s="116"/>
      <c r="BI2" s="116"/>
      <c r="BJ2" s="116"/>
      <c r="BK2" s="116"/>
      <c r="BL2" s="116"/>
      <c r="BM2" s="116"/>
      <c r="BN2" s="116"/>
      <c r="BO2" s="116"/>
      <c r="BP2" s="116"/>
      <c r="BQ2" s="116"/>
      <c r="BR2" s="116"/>
      <c r="BS2" s="116"/>
    </row>
    <row r="3" spans="1:71" x14ac:dyDescent="0.2">
      <c r="A3" s="55" t="s">
        <v>5</v>
      </c>
      <c r="B3" s="112"/>
      <c r="C3" s="113"/>
      <c r="D3" s="113"/>
      <c r="E3" s="113"/>
      <c r="F3" s="114"/>
      <c r="G3" s="114"/>
      <c r="H3" s="114"/>
      <c r="I3" s="113"/>
      <c r="J3" s="113"/>
      <c r="K3" s="113"/>
      <c r="L3" s="115"/>
      <c r="M3" s="115"/>
      <c r="N3" s="115"/>
      <c r="O3" s="115"/>
      <c r="P3" s="115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116"/>
      <c r="AE3" s="116"/>
      <c r="AF3" s="116"/>
      <c r="AG3" s="116"/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16"/>
      <c r="BE3" s="116"/>
      <c r="BF3" s="116"/>
      <c r="BG3" s="116"/>
      <c r="BH3" s="116"/>
      <c r="BI3" s="116"/>
      <c r="BJ3" s="116"/>
      <c r="BK3" s="116"/>
      <c r="BL3" s="116"/>
      <c r="BM3" s="116"/>
      <c r="BN3" s="116"/>
      <c r="BO3" s="116"/>
      <c r="BP3" s="116"/>
      <c r="BQ3" s="116"/>
      <c r="BR3" s="116"/>
      <c r="BS3" s="116"/>
    </row>
    <row r="4" spans="1:71" x14ac:dyDescent="0.2">
      <c r="A4" s="55"/>
      <c r="B4" s="117"/>
      <c r="C4" s="113"/>
      <c r="D4" s="113"/>
      <c r="E4" s="113"/>
      <c r="F4" s="113"/>
      <c r="G4" s="113"/>
      <c r="H4" s="113"/>
      <c r="I4" s="309"/>
      <c r="J4" s="309"/>
      <c r="K4" s="309"/>
      <c r="L4" s="115"/>
      <c r="M4" s="115"/>
      <c r="N4" s="115"/>
      <c r="O4" s="115"/>
      <c r="P4" s="115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116"/>
      <c r="BN4" s="116"/>
      <c r="BO4" s="116"/>
      <c r="BP4" s="116"/>
      <c r="BQ4" s="116"/>
      <c r="BR4" s="116"/>
      <c r="BS4" s="116"/>
    </row>
    <row r="5" spans="1:71" ht="45" x14ac:dyDescent="0.2">
      <c r="A5" s="3" t="s">
        <v>6</v>
      </c>
      <c r="B5" s="4" t="s">
        <v>7</v>
      </c>
      <c r="C5" s="3" t="s">
        <v>239</v>
      </c>
      <c r="D5" s="3" t="s">
        <v>31</v>
      </c>
      <c r="E5" s="3" t="s">
        <v>32</v>
      </c>
      <c r="F5" s="3" t="s">
        <v>8</v>
      </c>
      <c r="G5" s="3" t="s">
        <v>25</v>
      </c>
      <c r="H5" s="3" t="s">
        <v>26</v>
      </c>
      <c r="I5" s="3" t="s">
        <v>27</v>
      </c>
      <c r="J5" s="3" t="s">
        <v>28</v>
      </c>
      <c r="K5" s="3" t="s">
        <v>29</v>
      </c>
      <c r="L5" s="118"/>
      <c r="M5" s="310"/>
      <c r="N5" s="118"/>
      <c r="O5" s="118"/>
      <c r="P5" s="118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</row>
    <row r="6" spans="1:71" x14ac:dyDescent="0.2">
      <c r="A6" s="119">
        <v>1</v>
      </c>
      <c r="B6" s="120">
        <v>2</v>
      </c>
      <c r="C6" s="119">
        <v>3</v>
      </c>
      <c r="D6" s="119">
        <v>4</v>
      </c>
      <c r="E6" s="119">
        <v>5</v>
      </c>
      <c r="F6" s="119">
        <v>6</v>
      </c>
      <c r="G6" s="119">
        <v>7</v>
      </c>
      <c r="H6" s="119">
        <v>8</v>
      </c>
      <c r="I6" s="119">
        <v>9</v>
      </c>
      <c r="J6" s="119">
        <v>10</v>
      </c>
      <c r="K6" s="119">
        <v>11</v>
      </c>
      <c r="L6" s="118"/>
      <c r="M6" s="311"/>
      <c r="N6" s="118"/>
      <c r="O6" s="118"/>
      <c r="P6" s="118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64"/>
      <c r="BR6" s="64"/>
      <c r="BS6" s="64"/>
    </row>
    <row r="7" spans="1:71" x14ac:dyDescent="0.2">
      <c r="A7" s="260">
        <v>1</v>
      </c>
      <c r="B7" s="145" t="s">
        <v>141</v>
      </c>
      <c r="C7" s="467">
        <v>10607176</v>
      </c>
      <c r="D7" s="481">
        <v>17.192673556525591</v>
      </c>
      <c r="E7" s="471">
        <v>14.937847147010835</v>
      </c>
      <c r="F7" s="312">
        <v>538746</v>
      </c>
      <c r="G7" s="482">
        <v>6000000</v>
      </c>
      <c r="H7" s="483">
        <v>8955965</v>
      </c>
      <c r="I7" s="480">
        <v>1.3478146977050773</v>
      </c>
      <c r="J7" s="480">
        <v>1.3478146977050773</v>
      </c>
      <c r="K7" s="480">
        <v>1.3478146977050773</v>
      </c>
      <c r="L7" s="122"/>
      <c r="M7" s="313"/>
      <c r="N7" s="123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</row>
    <row r="8" spans="1:71" x14ac:dyDescent="0.2">
      <c r="A8" s="5">
        <v>2</v>
      </c>
      <c r="B8" s="6" t="s">
        <v>142</v>
      </c>
      <c r="C8" s="468">
        <v>2529919.7799999998</v>
      </c>
      <c r="D8" s="481">
        <v>4.100628188099928</v>
      </c>
      <c r="E8" s="472">
        <v>78.108464735904988</v>
      </c>
      <c r="F8" s="261">
        <v>319000.51</v>
      </c>
      <c r="G8" s="261">
        <v>1000000</v>
      </c>
      <c r="H8" s="484">
        <v>1947792.7600000007</v>
      </c>
      <c r="I8" s="480">
        <v>0.31561487144496497</v>
      </c>
      <c r="J8" s="480">
        <v>0.31561487144496497</v>
      </c>
      <c r="K8" s="480">
        <v>0.31561487144496497</v>
      </c>
      <c r="L8" s="124"/>
      <c r="M8" s="313"/>
      <c r="N8" s="118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</row>
    <row r="9" spans="1:71" x14ac:dyDescent="0.2">
      <c r="A9" s="5">
        <v>3</v>
      </c>
      <c r="B9" s="65" t="s">
        <v>143</v>
      </c>
      <c r="C9" s="469">
        <v>4705555</v>
      </c>
      <c r="D9" s="481">
        <v>7.6270131670556598</v>
      </c>
      <c r="E9" s="472">
        <v>21.717884753871751</v>
      </c>
      <c r="F9" s="261">
        <v>815369</v>
      </c>
      <c r="G9" s="261">
        <v>1000000</v>
      </c>
      <c r="H9" s="485">
        <v>2454283.02</v>
      </c>
      <c r="I9" s="486">
        <v>0.19692878927079535</v>
      </c>
      <c r="J9" s="486">
        <v>0.19692878927079535</v>
      </c>
      <c r="K9" s="486">
        <v>0.19692878927079535</v>
      </c>
      <c r="L9" s="122"/>
      <c r="M9" s="313"/>
      <c r="N9" s="123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</row>
    <row r="10" spans="1:71" x14ac:dyDescent="0.2">
      <c r="A10" s="5">
        <v>4</v>
      </c>
      <c r="B10" s="6" t="s">
        <v>268</v>
      </c>
      <c r="C10" s="469">
        <v>2514242</v>
      </c>
      <c r="D10" s="481">
        <v>4.0752168105918125</v>
      </c>
      <c r="E10" s="473">
        <v>26.56393858867105</v>
      </c>
      <c r="F10" s="314">
        <v>132785</v>
      </c>
      <c r="G10" s="261">
        <v>1000000</v>
      </c>
      <c r="H10" s="485">
        <v>1580541.2</v>
      </c>
      <c r="I10" s="486">
        <v>0.20109104554570789</v>
      </c>
      <c r="J10" s="486">
        <v>0.20109104554570789</v>
      </c>
      <c r="K10" s="486">
        <v>0.20109104554570789</v>
      </c>
      <c r="L10" s="124"/>
      <c r="M10" s="315"/>
      <c r="N10" s="118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</row>
    <row r="11" spans="1:71" x14ac:dyDescent="0.2">
      <c r="A11" s="5">
        <v>5</v>
      </c>
      <c r="B11" s="6" t="s">
        <v>269</v>
      </c>
      <c r="C11" s="469">
        <v>36735061</v>
      </c>
      <c r="D11" s="481">
        <v>59.542135611971993</v>
      </c>
      <c r="E11" s="473">
        <v>-14.081309702251712</v>
      </c>
      <c r="F11" s="316">
        <v>-2072868</v>
      </c>
      <c r="G11" s="482">
        <v>6000000</v>
      </c>
      <c r="H11" s="487">
        <v>11424300.800000001</v>
      </c>
      <c r="I11" s="486">
        <v>0.18971599674063533</v>
      </c>
      <c r="J11" s="486">
        <v>0.18971599674063533</v>
      </c>
      <c r="K11" s="486">
        <v>0.18971599674063533</v>
      </c>
      <c r="L11" s="122"/>
      <c r="M11" s="317"/>
      <c r="N11" s="123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4"/>
      <c r="BN11" s="64"/>
      <c r="BO11" s="64"/>
      <c r="BP11" s="64"/>
      <c r="BQ11" s="64"/>
    </row>
    <row r="12" spans="1:71" x14ac:dyDescent="0.2">
      <c r="A12" s="5">
        <v>6</v>
      </c>
      <c r="B12" s="6" t="s">
        <v>270</v>
      </c>
      <c r="C12" s="470">
        <v>4603953.87</v>
      </c>
      <c r="D12" s="481">
        <v>7.46233266575502</v>
      </c>
      <c r="E12" s="473">
        <v>-6.9652425918235572</v>
      </c>
      <c r="F12" s="316">
        <v>-186828.11</v>
      </c>
      <c r="G12" s="261" t="s">
        <v>30</v>
      </c>
      <c r="H12" s="261" t="s">
        <v>30</v>
      </c>
      <c r="I12" s="261" t="s">
        <v>30</v>
      </c>
      <c r="J12" s="261" t="s">
        <v>30</v>
      </c>
      <c r="K12" s="261" t="s">
        <v>30</v>
      </c>
      <c r="L12" s="122"/>
      <c r="M12" s="318"/>
      <c r="N12" s="118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4"/>
      <c r="BN12" s="64"/>
      <c r="BO12" s="64"/>
      <c r="BP12" s="64"/>
      <c r="BQ12" s="64"/>
    </row>
    <row r="13" spans="1:71" x14ac:dyDescent="0.2">
      <c r="A13" s="7"/>
      <c r="B13" s="7" t="s">
        <v>15</v>
      </c>
      <c r="C13" s="474">
        <f>SUM(C7:C12)</f>
        <v>61695907.649999999</v>
      </c>
      <c r="D13" s="475">
        <v>100</v>
      </c>
      <c r="E13" s="475">
        <v>-3.9091323642118647</v>
      </c>
      <c r="F13" s="125">
        <f>SUM(F7:F12)</f>
        <v>-453795.6</v>
      </c>
      <c r="G13" s="125"/>
      <c r="H13" s="125"/>
      <c r="I13" s="125"/>
      <c r="J13" s="125"/>
      <c r="K13" s="125"/>
      <c r="L13" s="122"/>
      <c r="M13" s="319"/>
      <c r="N13" s="118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4"/>
      <c r="BN13" s="64"/>
      <c r="BO13" s="64"/>
      <c r="BP13" s="64"/>
      <c r="BQ13" s="64"/>
    </row>
    <row r="14" spans="1:71" x14ac:dyDescent="0.2">
      <c r="A14" s="8"/>
      <c r="B14" s="8"/>
      <c r="C14" s="9"/>
      <c r="D14" s="66"/>
      <c r="E14" s="67"/>
      <c r="F14" s="68"/>
      <c r="G14" s="69"/>
      <c r="H14" s="9"/>
      <c r="I14" s="10"/>
      <c r="J14" s="10"/>
      <c r="K14" s="10"/>
      <c r="L14" s="126"/>
      <c r="M14" s="126"/>
      <c r="N14" s="126"/>
      <c r="O14" s="126"/>
      <c r="P14" s="126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  <c r="BR14" s="63"/>
      <c r="BS14" s="63"/>
    </row>
    <row r="15" spans="1:71" x14ac:dyDescent="0.2">
      <c r="A15" s="177" t="s">
        <v>10</v>
      </c>
      <c r="B15" s="178"/>
      <c r="C15" s="128"/>
      <c r="D15" s="128"/>
      <c r="E15" s="129"/>
      <c r="F15" s="128"/>
      <c r="G15" s="128"/>
      <c r="H15" s="128"/>
      <c r="I15" s="128"/>
      <c r="J15" s="128"/>
      <c r="K15" s="128"/>
      <c r="L15" s="130"/>
      <c r="M15" s="127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  <c r="AV15" s="130"/>
      <c r="AW15" s="130"/>
      <c r="AX15" s="130"/>
      <c r="AY15" s="130"/>
      <c r="AZ15" s="130"/>
      <c r="BA15" s="130"/>
      <c r="BB15" s="130"/>
      <c r="BC15" s="130"/>
      <c r="BD15" s="130"/>
      <c r="BE15" s="130"/>
      <c r="BF15" s="130"/>
      <c r="BG15" s="130"/>
      <c r="BH15" s="130"/>
      <c r="BI15" s="130"/>
      <c r="BJ15" s="130"/>
      <c r="BK15" s="130"/>
      <c r="BL15" s="130"/>
      <c r="BM15" s="130"/>
      <c r="BN15" s="130"/>
      <c r="BO15" s="130"/>
      <c r="BP15" s="130"/>
      <c r="BQ15" s="130"/>
      <c r="BR15" s="130"/>
      <c r="BS15" s="130"/>
    </row>
    <row r="16" spans="1:71" x14ac:dyDescent="0.2">
      <c r="A16" s="304"/>
      <c r="B16" s="129" t="s">
        <v>144</v>
      </c>
      <c r="C16" s="128"/>
      <c r="D16" s="128"/>
      <c r="E16" s="131"/>
      <c r="F16" s="132"/>
      <c r="G16" s="132"/>
      <c r="H16" s="132"/>
      <c r="I16" s="133"/>
      <c r="J16" s="133"/>
      <c r="K16" s="133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  <c r="AK16" s="130"/>
      <c r="AL16" s="130"/>
      <c r="AM16" s="130"/>
      <c r="AN16" s="130"/>
      <c r="AO16" s="130"/>
      <c r="AP16" s="130"/>
      <c r="AQ16" s="130"/>
      <c r="AR16" s="130"/>
      <c r="AS16" s="130"/>
      <c r="AT16" s="130"/>
      <c r="AU16" s="130"/>
      <c r="AV16" s="130"/>
      <c r="AW16" s="130"/>
      <c r="AX16" s="130"/>
      <c r="AY16" s="130"/>
      <c r="AZ16" s="130"/>
      <c r="BA16" s="130"/>
      <c r="BB16" s="130"/>
      <c r="BC16" s="130"/>
      <c r="BD16" s="130"/>
      <c r="BE16" s="130"/>
      <c r="BF16" s="130"/>
      <c r="BG16" s="130"/>
      <c r="BH16" s="130"/>
      <c r="BI16" s="130"/>
      <c r="BJ16" s="130"/>
      <c r="BK16" s="130"/>
      <c r="BL16" s="130"/>
      <c r="BM16" s="130"/>
      <c r="BN16" s="130"/>
      <c r="BO16" s="130"/>
      <c r="BP16" s="130"/>
      <c r="BQ16" s="130"/>
      <c r="BR16" s="130"/>
    </row>
    <row r="17" spans="1:70" x14ac:dyDescent="0.2">
      <c r="A17" s="304"/>
      <c r="B17" s="129"/>
      <c r="C17" s="134"/>
      <c r="D17" s="128"/>
      <c r="E17" s="131"/>
      <c r="F17" s="133"/>
      <c r="G17" s="133"/>
      <c r="H17" s="133"/>
      <c r="I17" s="133"/>
      <c r="J17" s="133"/>
      <c r="K17" s="133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130"/>
      <c r="AU17" s="130"/>
      <c r="AV17" s="130"/>
      <c r="AW17" s="130"/>
      <c r="AX17" s="130"/>
      <c r="AY17" s="130"/>
      <c r="AZ17" s="130"/>
      <c r="BA17" s="130"/>
      <c r="BB17" s="130"/>
      <c r="BC17" s="130"/>
      <c r="BD17" s="130"/>
      <c r="BE17" s="130"/>
      <c r="BF17" s="130"/>
      <c r="BG17" s="130"/>
      <c r="BH17" s="130"/>
      <c r="BI17" s="130"/>
      <c r="BJ17" s="130"/>
      <c r="BK17" s="130"/>
      <c r="BL17" s="130"/>
      <c r="BM17" s="130"/>
      <c r="BN17" s="130"/>
      <c r="BO17" s="130"/>
      <c r="BP17" s="130"/>
      <c r="BQ17" s="130"/>
      <c r="BR17" s="130"/>
    </row>
    <row r="18" spans="1:70" ht="15" x14ac:dyDescent="0.25">
      <c r="A18" s="304"/>
      <c r="B18" s="129"/>
      <c r="C18" s="134"/>
      <c r="D18" s="128"/>
      <c r="E18" s="135"/>
      <c r="F18" s="133"/>
      <c r="G18" s="133"/>
      <c r="H18" s="133"/>
      <c r="I18" s="133"/>
      <c r="J18" s="133"/>
      <c r="K18" s="133"/>
      <c r="L18" s="308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130"/>
      <c r="BH18" s="130"/>
      <c r="BI18" s="130"/>
      <c r="BJ18" s="130"/>
      <c r="BK18" s="130"/>
      <c r="BL18" s="130"/>
      <c r="BM18" s="130"/>
      <c r="BN18" s="130"/>
      <c r="BO18" s="130"/>
      <c r="BP18" s="130"/>
      <c r="BQ18" s="130"/>
      <c r="BR18" s="130"/>
    </row>
    <row r="19" spans="1:70" ht="15" x14ac:dyDescent="0.25">
      <c r="A19" s="305"/>
      <c r="B19" s="136"/>
      <c r="C19" s="136"/>
      <c r="D19" s="136"/>
      <c r="E19" s="137"/>
      <c r="F19" s="114"/>
      <c r="G19" s="114"/>
      <c r="H19" s="114"/>
      <c r="I19" s="114"/>
      <c r="J19" s="114"/>
      <c r="K19" s="114"/>
      <c r="L19" s="308"/>
      <c r="M19" s="308"/>
      <c r="N19" s="308"/>
      <c r="O19" s="308"/>
      <c r="P19" s="308"/>
      <c r="Q19" s="308"/>
      <c r="R19" s="308"/>
      <c r="S19" s="308"/>
      <c r="T19" s="308"/>
      <c r="U19" s="308"/>
      <c r="V19" s="308"/>
      <c r="W19" s="308"/>
      <c r="X19" s="308"/>
      <c r="Y19" s="308"/>
      <c r="Z19" s="308"/>
      <c r="AA19" s="308"/>
      <c r="AB19" s="308"/>
      <c r="AC19" s="308"/>
      <c r="AD19" s="308"/>
      <c r="AE19" s="308"/>
      <c r="AF19" s="308"/>
      <c r="AG19" s="308"/>
      <c r="AH19" s="308"/>
      <c r="AI19" s="308"/>
      <c r="AJ19" s="308"/>
      <c r="AK19" s="308"/>
      <c r="AL19" s="308"/>
      <c r="AM19" s="308"/>
      <c r="AN19" s="308"/>
      <c r="AO19" s="308"/>
      <c r="AP19" s="308"/>
      <c r="AQ19" s="308"/>
      <c r="AR19" s="308"/>
      <c r="AS19" s="308"/>
      <c r="AT19" s="308"/>
      <c r="AU19" s="308"/>
      <c r="AV19" s="308"/>
      <c r="AW19" s="308"/>
      <c r="AX19" s="308"/>
      <c r="AY19" s="308"/>
      <c r="AZ19" s="308"/>
      <c r="BA19" s="308"/>
      <c r="BB19" s="308"/>
      <c r="BC19" s="308"/>
      <c r="BD19" s="308"/>
      <c r="BE19" s="308"/>
      <c r="BF19" s="308"/>
      <c r="BG19" s="308"/>
      <c r="BH19" s="308"/>
      <c r="BI19" s="308"/>
      <c r="BJ19" s="308"/>
      <c r="BK19" s="308"/>
      <c r="BL19" s="308"/>
      <c r="BM19" s="308"/>
      <c r="BN19" s="308"/>
      <c r="BO19" s="308"/>
      <c r="BP19" s="308"/>
      <c r="BQ19" s="308"/>
      <c r="BR19" s="308"/>
    </row>
    <row r="20" spans="1:70" ht="15" x14ac:dyDescent="0.25">
      <c r="A20" s="304"/>
      <c r="B20" s="136"/>
      <c r="C20" s="114"/>
      <c r="D20" s="114"/>
      <c r="E20" s="137"/>
      <c r="F20" s="114"/>
      <c r="G20" s="114"/>
      <c r="H20" s="114"/>
      <c r="I20" s="114"/>
      <c r="J20" s="114"/>
      <c r="K20" s="114"/>
      <c r="L20" s="308"/>
      <c r="M20" s="308"/>
      <c r="N20" s="308"/>
      <c r="O20" s="308"/>
      <c r="P20" s="308"/>
      <c r="Q20" s="308"/>
      <c r="R20" s="308"/>
      <c r="S20" s="308"/>
      <c r="T20" s="308"/>
      <c r="U20" s="308"/>
      <c r="V20" s="308"/>
      <c r="W20" s="308"/>
      <c r="X20" s="308"/>
      <c r="Y20" s="308"/>
      <c r="Z20" s="308"/>
      <c r="AA20" s="308"/>
      <c r="AB20" s="308"/>
      <c r="AC20" s="308"/>
      <c r="AD20" s="308"/>
      <c r="AE20" s="308"/>
      <c r="AF20" s="308"/>
      <c r="AG20" s="308"/>
      <c r="AH20" s="308"/>
      <c r="AI20" s="308"/>
      <c r="AJ20" s="308"/>
      <c r="AK20" s="308"/>
      <c r="AL20" s="308"/>
      <c r="AM20" s="308"/>
      <c r="AN20" s="308"/>
      <c r="AO20" s="308"/>
      <c r="AP20" s="308"/>
      <c r="AQ20" s="308"/>
      <c r="AR20" s="308"/>
      <c r="AS20" s="308"/>
      <c r="AT20" s="308"/>
      <c r="AU20" s="308"/>
      <c r="AV20" s="308"/>
      <c r="AW20" s="308"/>
      <c r="AX20" s="308"/>
      <c r="AY20" s="308"/>
      <c r="AZ20" s="308"/>
      <c r="BA20" s="308"/>
      <c r="BB20" s="308"/>
      <c r="BC20" s="308"/>
      <c r="BD20" s="308"/>
      <c r="BE20" s="308"/>
      <c r="BF20" s="308"/>
      <c r="BG20" s="308"/>
      <c r="BH20" s="308"/>
      <c r="BI20" s="308"/>
      <c r="BJ20" s="308"/>
      <c r="BK20" s="308"/>
      <c r="BL20" s="308"/>
      <c r="BM20" s="308"/>
      <c r="BN20" s="308"/>
      <c r="BO20" s="308"/>
      <c r="BP20" s="308"/>
      <c r="BQ20" s="308"/>
      <c r="BR20" s="308"/>
    </row>
    <row r="21" spans="1:70" ht="15" x14ac:dyDescent="0.25">
      <c r="A21" s="304"/>
      <c r="B21" s="136"/>
      <c r="C21" s="114"/>
      <c r="D21" s="114"/>
      <c r="E21" s="114"/>
      <c r="F21" s="114"/>
      <c r="G21" s="114"/>
      <c r="H21" s="114"/>
      <c r="I21" s="114"/>
      <c r="J21" s="114"/>
      <c r="K21" s="114"/>
      <c r="L21" s="308"/>
      <c r="M21" s="308"/>
      <c r="N21" s="308"/>
      <c r="O21" s="308"/>
      <c r="P21" s="308"/>
      <c r="Q21" s="308"/>
      <c r="R21" s="308"/>
      <c r="S21" s="308"/>
      <c r="T21" s="308"/>
      <c r="U21" s="308"/>
      <c r="V21" s="308"/>
      <c r="W21" s="308"/>
      <c r="X21" s="308"/>
      <c r="Y21" s="308"/>
      <c r="Z21" s="308"/>
      <c r="AA21" s="308"/>
      <c r="AB21" s="308"/>
      <c r="AC21" s="308"/>
      <c r="AD21" s="308"/>
      <c r="AE21" s="308"/>
      <c r="AF21" s="308"/>
      <c r="AG21" s="308"/>
      <c r="AH21" s="308"/>
      <c r="AI21" s="308"/>
      <c r="AJ21" s="308"/>
      <c r="AK21" s="308"/>
      <c r="AL21" s="308"/>
      <c r="AM21" s="308"/>
      <c r="AN21" s="308"/>
      <c r="AO21" s="308"/>
      <c r="AP21" s="308"/>
      <c r="AQ21" s="308"/>
      <c r="AR21" s="308"/>
      <c r="AS21" s="308"/>
      <c r="AT21" s="308"/>
      <c r="AU21" s="308"/>
      <c r="AV21" s="308"/>
      <c r="AW21" s="308"/>
      <c r="AX21" s="308"/>
      <c r="AY21" s="308"/>
      <c r="AZ21" s="308"/>
      <c r="BA21" s="308"/>
      <c r="BB21" s="308"/>
      <c r="BC21" s="308"/>
      <c r="BD21" s="308"/>
      <c r="BE21" s="308"/>
      <c r="BF21" s="308"/>
      <c r="BG21" s="308"/>
      <c r="BH21" s="308"/>
      <c r="BI21" s="308"/>
      <c r="BJ21" s="308"/>
      <c r="BK21" s="308"/>
      <c r="BL21" s="308"/>
      <c r="BM21" s="308"/>
      <c r="BN21" s="308"/>
      <c r="BO21" s="308"/>
      <c r="BP21" s="308"/>
      <c r="BQ21" s="308"/>
      <c r="BR21" s="308"/>
    </row>
    <row r="22" spans="1:70" ht="15" x14ac:dyDescent="0.25">
      <c r="A22" s="304"/>
      <c r="B22" s="111"/>
      <c r="C22" s="308"/>
      <c r="D22" s="308"/>
      <c r="E22" s="308"/>
      <c r="F22" s="308"/>
      <c r="G22" s="308"/>
      <c r="H22" s="308"/>
      <c r="I22" s="308"/>
      <c r="J22" s="308"/>
      <c r="K22" s="308"/>
      <c r="L22" s="308"/>
      <c r="M22" s="308"/>
      <c r="N22" s="308"/>
      <c r="O22" s="308"/>
      <c r="P22" s="308"/>
      <c r="Q22" s="308"/>
      <c r="R22" s="308"/>
      <c r="S22" s="308"/>
      <c r="T22" s="308"/>
      <c r="U22" s="308"/>
      <c r="V22" s="308"/>
      <c r="W22" s="308"/>
      <c r="X22" s="308"/>
      <c r="Y22" s="308"/>
      <c r="Z22" s="308"/>
      <c r="AA22" s="308"/>
      <c r="AB22" s="308"/>
      <c r="AC22" s="308"/>
      <c r="AD22" s="308"/>
      <c r="AE22" s="308"/>
      <c r="AF22" s="308"/>
      <c r="AG22" s="308"/>
      <c r="AH22" s="308"/>
      <c r="AI22" s="308"/>
      <c r="AJ22" s="308"/>
      <c r="AK22" s="308"/>
      <c r="AL22" s="308"/>
      <c r="AM22" s="308"/>
      <c r="AN22" s="308"/>
      <c r="AO22" s="308"/>
      <c r="AP22" s="308"/>
      <c r="AQ22" s="308"/>
      <c r="AR22" s="308"/>
      <c r="AS22" s="308"/>
      <c r="AT22" s="308"/>
      <c r="AU22" s="308"/>
      <c r="AV22" s="308"/>
      <c r="AW22" s="308"/>
      <c r="AX22" s="308"/>
      <c r="AY22" s="308"/>
      <c r="AZ22" s="308"/>
      <c r="BA22" s="308"/>
      <c r="BB22" s="308"/>
      <c r="BC22" s="308"/>
      <c r="BD22" s="308"/>
      <c r="BE22" s="308"/>
      <c r="BF22" s="308"/>
      <c r="BG22" s="308"/>
      <c r="BH22" s="308"/>
      <c r="BI22" s="308"/>
      <c r="BJ22" s="308"/>
      <c r="BK22" s="308"/>
      <c r="BL22" s="308"/>
      <c r="BM22" s="308"/>
      <c r="BN22" s="308"/>
      <c r="BO22" s="308"/>
      <c r="BP22" s="308"/>
      <c r="BQ22" s="308"/>
      <c r="BR22" s="308"/>
    </row>
    <row r="23" spans="1:70" ht="15" x14ac:dyDescent="0.25">
      <c r="A23" s="320"/>
      <c r="B23" s="320"/>
      <c r="C23" s="320"/>
      <c r="D23" s="320"/>
      <c r="E23" s="320"/>
      <c r="F23" s="320"/>
      <c r="G23" s="320"/>
      <c r="H23" s="320"/>
      <c r="I23" s="320"/>
      <c r="J23" s="320"/>
      <c r="K23" s="320"/>
      <c r="L23" s="308"/>
      <c r="M23" s="308"/>
      <c r="N23" s="308"/>
      <c r="O23" s="308"/>
      <c r="P23" s="308"/>
      <c r="Q23" s="308"/>
      <c r="R23" s="308"/>
      <c r="S23" s="308"/>
      <c r="T23" s="308"/>
      <c r="U23" s="308"/>
      <c r="V23" s="308"/>
      <c r="W23" s="308"/>
      <c r="X23" s="308"/>
      <c r="Y23" s="308"/>
      <c r="Z23" s="308"/>
      <c r="AA23" s="308"/>
      <c r="AB23" s="308"/>
      <c r="AC23" s="308"/>
      <c r="AD23" s="308"/>
      <c r="AE23" s="308"/>
      <c r="AF23" s="308"/>
      <c r="AG23" s="308"/>
      <c r="AH23" s="308"/>
      <c r="AI23" s="308"/>
      <c r="AJ23" s="308"/>
      <c r="AK23" s="308"/>
      <c r="AL23" s="308"/>
      <c r="AM23" s="308"/>
      <c r="AN23" s="308"/>
      <c r="AO23" s="308"/>
      <c r="AP23" s="308"/>
      <c r="AQ23" s="308"/>
      <c r="AR23" s="308"/>
      <c r="AS23" s="308"/>
      <c r="AT23" s="308"/>
      <c r="AU23" s="308"/>
      <c r="AV23" s="308"/>
      <c r="AW23" s="308"/>
      <c r="AX23" s="308"/>
      <c r="AY23" s="308"/>
      <c r="AZ23" s="308"/>
      <c r="BA23" s="308"/>
      <c r="BB23" s="308"/>
      <c r="BC23" s="308"/>
      <c r="BD23" s="308"/>
      <c r="BE23" s="308"/>
      <c r="BF23" s="308"/>
      <c r="BG23" s="308"/>
      <c r="BH23" s="308"/>
      <c r="BI23" s="308"/>
      <c r="BJ23" s="308"/>
      <c r="BK23" s="308"/>
      <c r="BL23" s="308"/>
      <c r="BM23" s="308"/>
      <c r="BN23" s="308"/>
      <c r="BO23" s="308"/>
      <c r="BP23" s="308"/>
      <c r="BQ23" s="308"/>
      <c r="BR23" s="308"/>
    </row>
    <row r="25" spans="1:70" ht="15" x14ac:dyDescent="0.25">
      <c r="A25" s="321"/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308"/>
      <c r="M25" s="308"/>
      <c r="N25" s="308"/>
      <c r="O25" s="308"/>
      <c r="P25" s="308"/>
      <c r="Q25" s="308"/>
      <c r="R25" s="308"/>
      <c r="S25" s="308"/>
      <c r="T25" s="308"/>
      <c r="U25" s="308"/>
      <c r="V25" s="308"/>
      <c r="W25" s="308"/>
      <c r="X25" s="308"/>
      <c r="Y25" s="308"/>
      <c r="Z25" s="308"/>
      <c r="AA25" s="308"/>
      <c r="AB25" s="308"/>
      <c r="AC25" s="308"/>
      <c r="AD25" s="308"/>
      <c r="AE25" s="308"/>
      <c r="AF25" s="308"/>
      <c r="AG25" s="308"/>
      <c r="AH25" s="308"/>
      <c r="AI25" s="308"/>
      <c r="AJ25" s="308"/>
      <c r="AK25" s="308"/>
      <c r="AL25" s="308"/>
      <c r="AM25" s="308"/>
      <c r="AN25" s="308"/>
      <c r="AO25" s="308"/>
      <c r="AP25" s="308"/>
      <c r="AQ25" s="308"/>
      <c r="AR25" s="308"/>
      <c r="AS25" s="308"/>
      <c r="AT25" s="308"/>
      <c r="AU25" s="308"/>
      <c r="AV25" s="308"/>
      <c r="AW25" s="308"/>
      <c r="AX25" s="308"/>
      <c r="AY25" s="308"/>
      <c r="AZ25" s="308"/>
      <c r="BA25" s="308"/>
      <c r="BB25" s="308"/>
      <c r="BC25" s="308"/>
      <c r="BD25" s="308"/>
      <c r="BE25" s="308"/>
      <c r="BF25" s="308"/>
      <c r="BG25" s="308"/>
      <c r="BH25" s="308"/>
      <c r="BI25" s="308"/>
      <c r="BJ25" s="308"/>
      <c r="BK25" s="308"/>
      <c r="BL25" s="308"/>
      <c r="BM25" s="308"/>
      <c r="BN25" s="308"/>
      <c r="BO25" s="308"/>
      <c r="BP25" s="308"/>
      <c r="BQ25" s="308"/>
      <c r="BR25" s="308"/>
    </row>
    <row r="26" spans="1:70" ht="15" x14ac:dyDescent="0.25">
      <c r="A26" s="138"/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308"/>
      <c r="M26" s="308"/>
      <c r="N26" s="308"/>
      <c r="O26" s="308"/>
      <c r="P26" s="308"/>
      <c r="Q26" s="308"/>
      <c r="R26" s="308"/>
      <c r="S26" s="308"/>
      <c r="T26" s="308"/>
      <c r="U26" s="308"/>
      <c r="V26" s="308"/>
      <c r="W26" s="308"/>
      <c r="X26" s="308"/>
      <c r="Y26" s="308"/>
      <c r="Z26" s="308"/>
      <c r="AA26" s="308"/>
      <c r="AB26" s="308"/>
      <c r="AC26" s="308"/>
      <c r="AD26" s="308"/>
      <c r="AE26" s="308"/>
      <c r="AF26" s="308"/>
      <c r="AG26" s="308"/>
      <c r="AH26" s="308"/>
      <c r="AI26" s="308"/>
      <c r="AJ26" s="308"/>
      <c r="AK26" s="308"/>
      <c r="AL26" s="308"/>
      <c r="AM26" s="308"/>
      <c r="AN26" s="308"/>
      <c r="AO26" s="308"/>
      <c r="AP26" s="308"/>
      <c r="AQ26" s="308"/>
      <c r="AR26" s="308"/>
      <c r="AS26" s="308"/>
      <c r="AT26" s="308"/>
      <c r="AU26" s="308"/>
      <c r="AV26" s="308"/>
      <c r="AW26" s="308"/>
      <c r="AX26" s="308"/>
      <c r="AY26" s="308"/>
      <c r="AZ26" s="308"/>
      <c r="BA26" s="308"/>
      <c r="BB26" s="308"/>
      <c r="BC26" s="308"/>
      <c r="BD26" s="308"/>
      <c r="BE26" s="308"/>
      <c r="BF26" s="308"/>
      <c r="BG26" s="308"/>
      <c r="BH26" s="308"/>
      <c r="BI26" s="308"/>
      <c r="BJ26" s="308"/>
      <c r="BK26" s="308"/>
      <c r="BL26" s="308"/>
      <c r="BM26" s="308"/>
      <c r="BN26" s="308"/>
      <c r="BO26" s="308"/>
      <c r="BP26" s="308"/>
      <c r="BQ26" s="308"/>
      <c r="BR26" s="308"/>
    </row>
    <row r="27" spans="1:70" ht="15" x14ac:dyDescent="0.25">
      <c r="A27" s="321"/>
      <c r="B27" s="138"/>
      <c r="C27" s="138"/>
      <c r="D27" s="138"/>
      <c r="E27" s="321"/>
      <c r="F27" s="138"/>
      <c r="G27" s="321"/>
      <c r="H27" s="138"/>
      <c r="I27" s="138"/>
      <c r="J27" s="138"/>
      <c r="K27" s="138"/>
      <c r="L27" s="308"/>
      <c r="M27" s="308"/>
      <c r="N27" s="308"/>
      <c r="O27" s="308"/>
      <c r="P27" s="308"/>
      <c r="Q27" s="308"/>
      <c r="R27" s="308"/>
      <c r="S27" s="308"/>
      <c r="T27" s="308"/>
      <c r="U27" s="308"/>
      <c r="V27" s="308"/>
      <c r="W27" s="308"/>
      <c r="X27" s="308"/>
      <c r="Y27" s="308"/>
      <c r="Z27" s="308"/>
      <c r="AA27" s="308"/>
      <c r="AB27" s="308"/>
      <c r="AC27" s="308"/>
      <c r="AD27" s="308"/>
      <c r="AE27" s="308"/>
      <c r="AF27" s="308"/>
      <c r="AG27" s="308"/>
      <c r="AH27" s="308"/>
      <c r="AI27" s="308"/>
      <c r="AJ27" s="308"/>
      <c r="AK27" s="308"/>
      <c r="AL27" s="308"/>
      <c r="AM27" s="308"/>
      <c r="AN27" s="308"/>
      <c r="AO27" s="308"/>
      <c r="AP27" s="308"/>
      <c r="AQ27" s="308"/>
      <c r="AR27" s="308"/>
      <c r="AS27" s="308"/>
      <c r="AT27" s="308"/>
      <c r="AU27" s="308"/>
      <c r="AV27" s="308"/>
      <c r="AW27" s="308"/>
      <c r="AX27" s="308"/>
      <c r="AY27" s="308"/>
      <c r="AZ27" s="308"/>
      <c r="BA27" s="308"/>
      <c r="BB27" s="308"/>
      <c r="BC27" s="308"/>
      <c r="BD27" s="308"/>
      <c r="BE27" s="308"/>
      <c r="BF27" s="308"/>
      <c r="BG27" s="308"/>
      <c r="BH27" s="308"/>
      <c r="BI27" s="308"/>
      <c r="BJ27" s="308"/>
      <c r="BK27" s="308"/>
      <c r="BL27" s="308"/>
      <c r="BM27" s="308"/>
      <c r="BN27" s="308"/>
      <c r="BO27" s="308"/>
      <c r="BP27" s="308"/>
      <c r="BQ27" s="308"/>
      <c r="BR27" s="308"/>
    </row>
    <row r="28" spans="1:70" ht="15" x14ac:dyDescent="0.25">
      <c r="A28" s="322"/>
      <c r="B28" s="138"/>
      <c r="C28" s="138"/>
      <c r="D28" s="138"/>
      <c r="E28" s="322"/>
      <c r="F28" s="138"/>
      <c r="G28" s="139"/>
      <c r="H28" s="140"/>
      <c r="I28" s="139"/>
      <c r="J28" s="139"/>
      <c r="K28" s="139"/>
      <c r="L28" s="308"/>
      <c r="M28" s="308"/>
      <c r="N28" s="308"/>
      <c r="O28" s="308"/>
      <c r="P28" s="308"/>
      <c r="Q28" s="308"/>
      <c r="R28" s="308"/>
      <c r="S28" s="308"/>
      <c r="T28" s="308"/>
      <c r="U28" s="308"/>
      <c r="V28" s="308"/>
      <c r="W28" s="308"/>
      <c r="X28" s="308"/>
      <c r="Y28" s="308"/>
      <c r="Z28" s="308"/>
      <c r="AA28" s="308"/>
      <c r="AB28" s="308"/>
      <c r="AC28" s="308"/>
      <c r="AD28" s="308"/>
      <c r="AE28" s="308"/>
      <c r="AF28" s="308"/>
      <c r="AG28" s="308"/>
      <c r="AH28" s="308"/>
      <c r="AI28" s="308"/>
      <c r="AJ28" s="308"/>
      <c r="AK28" s="308"/>
      <c r="AL28" s="308"/>
      <c r="AM28" s="308"/>
      <c r="AN28" s="308"/>
      <c r="AO28" s="308"/>
      <c r="AP28" s="308"/>
      <c r="AQ28" s="308"/>
      <c r="AR28" s="308"/>
      <c r="AS28" s="308"/>
      <c r="AT28" s="308"/>
      <c r="AU28" s="308"/>
      <c r="AV28" s="308"/>
      <c r="AW28" s="308"/>
      <c r="AX28" s="308"/>
      <c r="AY28" s="308"/>
      <c r="AZ28" s="308"/>
      <c r="BA28" s="308"/>
      <c r="BB28" s="308"/>
      <c r="BC28" s="308"/>
      <c r="BD28" s="308"/>
      <c r="BE28" s="308"/>
      <c r="BF28" s="308"/>
      <c r="BG28" s="308"/>
      <c r="BH28" s="308"/>
      <c r="BI28" s="308"/>
      <c r="BJ28" s="308"/>
      <c r="BK28" s="308"/>
      <c r="BL28" s="308"/>
      <c r="BM28" s="308"/>
      <c r="BN28" s="308"/>
      <c r="BO28" s="308"/>
      <c r="BP28" s="308"/>
      <c r="BQ28" s="308"/>
      <c r="BR28" s="308"/>
    </row>
    <row r="29" spans="1:70" ht="15" x14ac:dyDescent="0.25">
      <c r="A29" s="322"/>
      <c r="B29" s="138"/>
      <c r="C29" s="138"/>
      <c r="D29" s="138"/>
      <c r="E29" s="322"/>
      <c r="F29" s="138"/>
      <c r="G29" s="140"/>
      <c r="H29" s="140"/>
      <c r="I29" s="140"/>
      <c r="J29" s="140"/>
      <c r="K29" s="140"/>
      <c r="L29" s="308"/>
      <c r="M29" s="308"/>
      <c r="N29" s="308"/>
      <c r="O29" s="308"/>
      <c r="P29" s="308"/>
      <c r="Q29" s="308"/>
      <c r="R29" s="308"/>
      <c r="S29" s="308"/>
      <c r="T29" s="308"/>
      <c r="U29" s="308"/>
      <c r="V29" s="308"/>
      <c r="W29" s="308"/>
      <c r="X29" s="308"/>
      <c r="Y29" s="308"/>
      <c r="Z29" s="308"/>
      <c r="AA29" s="308"/>
      <c r="AB29" s="308"/>
      <c r="AC29" s="308"/>
      <c r="AD29" s="308"/>
      <c r="AE29" s="308"/>
      <c r="AF29" s="308"/>
      <c r="AG29" s="308"/>
      <c r="AH29" s="308"/>
      <c r="AI29" s="308"/>
      <c r="AJ29" s="308"/>
      <c r="AK29" s="308"/>
      <c r="AL29" s="308"/>
      <c r="AM29" s="308"/>
      <c r="AN29" s="308"/>
      <c r="AO29" s="308"/>
      <c r="AP29" s="308"/>
      <c r="AQ29" s="308"/>
      <c r="AR29" s="308"/>
      <c r="AS29" s="308"/>
      <c r="AT29" s="308"/>
      <c r="AU29" s="308"/>
      <c r="AV29" s="308"/>
      <c r="AW29" s="308"/>
      <c r="AX29" s="308"/>
      <c r="AY29" s="308"/>
      <c r="AZ29" s="308"/>
      <c r="BA29" s="308"/>
      <c r="BB29" s="308"/>
      <c r="BC29" s="308"/>
      <c r="BD29" s="308"/>
      <c r="BE29" s="308"/>
      <c r="BF29" s="308"/>
      <c r="BG29" s="308"/>
      <c r="BH29" s="308"/>
      <c r="BI29" s="308"/>
      <c r="BJ29" s="308"/>
      <c r="BK29" s="308"/>
      <c r="BL29" s="308"/>
      <c r="BM29" s="308"/>
      <c r="BN29" s="308"/>
      <c r="BO29" s="308"/>
      <c r="BP29" s="308"/>
      <c r="BQ29" s="308"/>
      <c r="BR29" s="308"/>
    </row>
    <row r="30" spans="1:70" ht="15" x14ac:dyDescent="0.25">
      <c r="A30" s="321"/>
      <c r="B30" s="138"/>
      <c r="C30" s="138"/>
      <c r="D30" s="138"/>
      <c r="E30" s="321"/>
      <c r="F30" s="138"/>
      <c r="G30" s="140"/>
      <c r="H30" s="140"/>
      <c r="I30" s="140"/>
      <c r="J30" s="140"/>
      <c r="K30" s="140"/>
      <c r="L30" s="308"/>
      <c r="M30" s="308"/>
      <c r="N30" s="308"/>
      <c r="O30" s="308"/>
      <c r="P30" s="308"/>
      <c r="Q30" s="308"/>
      <c r="R30" s="308"/>
      <c r="S30" s="308"/>
      <c r="T30" s="308"/>
      <c r="U30" s="308"/>
      <c r="V30" s="308"/>
      <c r="W30" s="308"/>
      <c r="X30" s="308"/>
      <c r="Y30" s="308"/>
      <c r="Z30" s="308"/>
      <c r="AA30" s="308"/>
      <c r="AB30" s="308"/>
      <c r="AC30" s="308"/>
      <c r="AD30" s="308"/>
      <c r="AE30" s="308"/>
      <c r="AF30" s="308"/>
      <c r="AG30" s="308"/>
      <c r="AH30" s="308"/>
      <c r="AI30" s="308"/>
      <c r="AJ30" s="308"/>
      <c r="AK30" s="308"/>
      <c r="AL30" s="308"/>
      <c r="AM30" s="308"/>
      <c r="AN30" s="308"/>
      <c r="AO30" s="308"/>
      <c r="AP30" s="308"/>
      <c r="AQ30" s="308"/>
      <c r="AR30" s="308"/>
      <c r="AS30" s="308"/>
      <c r="AT30" s="308"/>
      <c r="AU30" s="308"/>
      <c r="AV30" s="308"/>
      <c r="AW30" s="308"/>
      <c r="AX30" s="308"/>
      <c r="AY30" s="308"/>
      <c r="AZ30" s="308"/>
      <c r="BA30" s="308"/>
      <c r="BB30" s="308"/>
      <c r="BC30" s="308"/>
      <c r="BD30" s="308"/>
      <c r="BE30" s="308"/>
      <c r="BF30" s="308"/>
      <c r="BG30" s="308"/>
      <c r="BH30" s="308"/>
      <c r="BI30" s="308"/>
      <c r="BJ30" s="308"/>
      <c r="BK30" s="308"/>
      <c r="BL30" s="308"/>
      <c r="BM30" s="308"/>
      <c r="BN30" s="308"/>
      <c r="BO30" s="308"/>
      <c r="BP30" s="308"/>
      <c r="BQ30" s="308"/>
      <c r="BR30" s="308"/>
    </row>
    <row r="31" spans="1:70" ht="15" x14ac:dyDescent="0.25">
      <c r="A31" s="321"/>
      <c r="B31" s="138"/>
      <c r="C31" s="141"/>
      <c r="D31" s="141"/>
      <c r="E31" s="321"/>
      <c r="F31" s="141"/>
      <c r="G31" s="142"/>
      <c r="H31" s="142"/>
      <c r="I31" s="142"/>
      <c r="J31" s="142"/>
      <c r="K31" s="142"/>
      <c r="L31" s="308"/>
      <c r="M31" s="308"/>
      <c r="N31" s="308"/>
      <c r="O31" s="308"/>
      <c r="P31" s="308"/>
      <c r="Q31" s="308"/>
      <c r="R31" s="308"/>
      <c r="S31" s="308"/>
      <c r="T31" s="308"/>
      <c r="U31" s="308"/>
      <c r="V31" s="308"/>
      <c r="W31" s="308"/>
      <c r="X31" s="308"/>
      <c r="Y31" s="308"/>
      <c r="Z31" s="308"/>
      <c r="AA31" s="308"/>
      <c r="AB31" s="308"/>
      <c r="AC31" s="308"/>
      <c r="AD31" s="308"/>
      <c r="AE31" s="308"/>
      <c r="AF31" s="308"/>
      <c r="AG31" s="308"/>
      <c r="AH31" s="308"/>
      <c r="AI31" s="308"/>
      <c r="AJ31" s="308"/>
      <c r="AK31" s="308"/>
      <c r="AL31" s="308"/>
      <c r="AM31" s="308"/>
      <c r="AN31" s="308"/>
      <c r="AO31" s="308"/>
      <c r="AP31" s="308"/>
      <c r="AQ31" s="308"/>
      <c r="AR31" s="308"/>
      <c r="AS31" s="308"/>
      <c r="AT31" s="308"/>
      <c r="AU31" s="308"/>
      <c r="AV31" s="308"/>
      <c r="AW31" s="308"/>
      <c r="AX31" s="308"/>
      <c r="AY31" s="308"/>
      <c r="AZ31" s="308"/>
      <c r="BA31" s="308"/>
      <c r="BB31" s="308"/>
      <c r="BC31" s="308"/>
      <c r="BD31" s="308"/>
      <c r="BE31" s="308"/>
      <c r="BF31" s="308"/>
      <c r="BG31" s="308"/>
      <c r="BH31" s="308"/>
      <c r="BI31" s="308"/>
      <c r="BJ31" s="308"/>
      <c r="BK31" s="308"/>
      <c r="BL31" s="308"/>
      <c r="BM31" s="308"/>
      <c r="BN31" s="308"/>
      <c r="BO31" s="308"/>
      <c r="BP31" s="308"/>
      <c r="BQ31" s="308"/>
      <c r="BR31" s="308"/>
    </row>
    <row r="32" spans="1:70" x14ac:dyDescent="0.2">
      <c r="A32" s="321"/>
      <c r="B32" s="138"/>
      <c r="C32" s="141"/>
      <c r="D32" s="141"/>
      <c r="E32" s="321"/>
      <c r="F32" s="141"/>
      <c r="G32" s="141"/>
      <c r="H32" s="141"/>
      <c r="I32" s="142"/>
      <c r="J32" s="141"/>
      <c r="K32" s="141"/>
    </row>
    <row r="33" spans="1:11" x14ac:dyDescent="0.2">
      <c r="A33" s="321"/>
      <c r="B33" s="138"/>
      <c r="C33" s="141"/>
      <c r="D33" s="141"/>
      <c r="E33" s="321"/>
      <c r="F33" s="141"/>
      <c r="G33" s="141"/>
      <c r="H33" s="141"/>
      <c r="I33" s="142"/>
      <c r="J33" s="141"/>
      <c r="K33" s="141"/>
    </row>
    <row r="34" spans="1:11" ht="15" x14ac:dyDescent="0.25">
      <c r="A34" s="321"/>
      <c r="B34" s="308"/>
      <c r="C34" s="143"/>
      <c r="D34" s="143"/>
      <c r="E34" s="144"/>
      <c r="F34" s="143"/>
      <c r="G34" s="143"/>
      <c r="H34" s="143"/>
      <c r="I34" s="143"/>
      <c r="J34" s="143"/>
      <c r="K34" s="143"/>
    </row>
    <row r="35" spans="1:11" ht="15" x14ac:dyDescent="0.25">
      <c r="A35" s="321"/>
      <c r="B35" s="308"/>
      <c r="C35" s="143"/>
      <c r="D35" s="143"/>
      <c r="E35" s="144"/>
      <c r="F35" s="143"/>
      <c r="G35" s="143"/>
      <c r="H35" s="143"/>
      <c r="I35" s="143"/>
      <c r="J35" s="143"/>
      <c r="K35" s="143"/>
    </row>
    <row r="36" spans="1:11" ht="15" x14ac:dyDescent="0.25">
      <c r="A36" s="308"/>
      <c r="B36" s="308"/>
      <c r="C36" s="143"/>
      <c r="D36" s="143"/>
      <c r="E36" s="144"/>
      <c r="F36" s="143"/>
      <c r="G36" s="143"/>
      <c r="H36" s="143"/>
      <c r="I36" s="143"/>
      <c r="J36" s="143"/>
      <c r="K36" s="143"/>
    </row>
    <row r="37" spans="1:11" ht="15" x14ac:dyDescent="0.25">
      <c r="A37" s="308"/>
      <c r="B37" s="308"/>
      <c r="C37" s="143"/>
      <c r="D37" s="143"/>
      <c r="E37" s="144"/>
      <c r="F37" s="143"/>
      <c r="G37" s="143"/>
      <c r="H37" s="143"/>
      <c r="I37" s="143"/>
      <c r="J37" s="143"/>
      <c r="K37" s="143"/>
    </row>
    <row r="38" spans="1:11" ht="15" x14ac:dyDescent="0.25">
      <c r="A38" s="308"/>
      <c r="B38" s="308"/>
      <c r="C38" s="143"/>
      <c r="D38" s="143"/>
      <c r="E38" s="144"/>
      <c r="F38" s="143"/>
      <c r="G38" s="143"/>
      <c r="H38" s="143"/>
      <c r="I38" s="143"/>
      <c r="J38" s="143"/>
      <c r="K38" s="143"/>
    </row>
    <row r="39" spans="1:11" ht="15" x14ac:dyDescent="0.25">
      <c r="A39" s="308"/>
      <c r="B39" s="308"/>
      <c r="C39" s="143"/>
      <c r="D39" s="143"/>
      <c r="E39" s="143"/>
      <c r="F39" s="143"/>
      <c r="G39" s="143"/>
      <c r="H39" s="143"/>
      <c r="I39" s="143"/>
      <c r="J39" s="143"/>
      <c r="K39" s="143"/>
    </row>
    <row r="40" spans="1:11" ht="15" x14ac:dyDescent="0.25">
      <c r="A40" s="308"/>
      <c r="B40" s="308"/>
      <c r="C40" s="143"/>
      <c r="D40" s="143"/>
      <c r="E40" s="143"/>
      <c r="F40" s="143"/>
      <c r="G40" s="143"/>
      <c r="H40" s="143"/>
      <c r="I40" s="143"/>
      <c r="J40" s="143"/>
      <c r="K40" s="143"/>
    </row>
    <row r="41" spans="1:11" ht="15" x14ac:dyDescent="0.25">
      <c r="A41" s="308"/>
      <c r="B41" s="308"/>
      <c r="C41" s="143"/>
      <c r="D41" s="143"/>
      <c r="E41" s="143"/>
      <c r="F41" s="143"/>
      <c r="G41" s="143"/>
      <c r="H41" s="143"/>
      <c r="I41" s="143"/>
      <c r="J41" s="143"/>
      <c r="K41" s="143"/>
    </row>
    <row r="42" spans="1:11" ht="15" x14ac:dyDescent="0.25">
      <c r="A42" s="308"/>
      <c r="B42" s="308"/>
      <c r="C42" s="143"/>
      <c r="D42" s="143"/>
      <c r="E42" s="143"/>
      <c r="F42" s="143"/>
      <c r="G42" s="143"/>
      <c r="H42" s="143"/>
      <c r="I42" s="143"/>
      <c r="J42" s="143"/>
      <c r="K42" s="143"/>
    </row>
    <row r="43" spans="1:11" ht="15" x14ac:dyDescent="0.25">
      <c r="A43" s="308"/>
      <c r="B43" s="308"/>
      <c r="C43" s="143"/>
      <c r="D43" s="143"/>
      <c r="E43" s="143"/>
      <c r="F43" s="143"/>
      <c r="G43" s="143"/>
      <c r="H43" s="143"/>
      <c r="I43" s="143"/>
      <c r="J43" s="143"/>
      <c r="K43" s="143"/>
    </row>
    <row r="44" spans="1:11" ht="15" x14ac:dyDescent="0.25">
      <c r="A44" s="308"/>
      <c r="B44" s="308"/>
      <c r="C44" s="143"/>
      <c r="D44" s="143"/>
      <c r="E44" s="143"/>
      <c r="F44" s="143"/>
      <c r="G44" s="143"/>
      <c r="H44" s="143"/>
      <c r="I44" s="143"/>
      <c r="J44" s="143"/>
      <c r="K44" s="143"/>
    </row>
    <row r="45" spans="1:11" ht="15" x14ac:dyDescent="0.25">
      <c r="A45" s="308"/>
      <c r="B45" s="308"/>
      <c r="C45" s="143"/>
      <c r="D45" s="143"/>
      <c r="E45" s="143"/>
      <c r="F45" s="143"/>
      <c r="G45" s="143"/>
      <c r="H45" s="143"/>
      <c r="I45" s="143"/>
      <c r="J45" s="143"/>
      <c r="K45" s="143"/>
    </row>
    <row r="46" spans="1:11" ht="15" x14ac:dyDescent="0.25">
      <c r="A46" s="308"/>
      <c r="B46" s="308"/>
      <c r="C46" s="143"/>
      <c r="D46" s="143"/>
      <c r="E46" s="143"/>
      <c r="F46" s="143"/>
      <c r="G46" s="143"/>
      <c r="H46" s="143"/>
      <c r="I46" s="143"/>
      <c r="J46" s="143"/>
      <c r="K46" s="143"/>
    </row>
    <row r="47" spans="1:11" ht="15" x14ac:dyDescent="0.25">
      <c r="A47" s="308"/>
      <c r="B47" s="308"/>
      <c r="C47" s="143"/>
      <c r="D47" s="143"/>
      <c r="E47" s="143"/>
      <c r="F47" s="143"/>
      <c r="G47" s="143"/>
      <c r="H47" s="143"/>
      <c r="I47" s="143"/>
      <c r="J47" s="143"/>
      <c r="K47" s="143"/>
    </row>
    <row r="48" spans="1:11" x14ac:dyDescent="0.2">
      <c r="C48" s="143"/>
      <c r="D48" s="143"/>
      <c r="E48" s="143"/>
      <c r="F48" s="143"/>
      <c r="G48" s="143"/>
      <c r="H48" s="143"/>
      <c r="I48" s="143"/>
      <c r="J48" s="143"/>
      <c r="K48" s="143"/>
    </row>
    <row r="49" spans="3:11" x14ac:dyDescent="0.2">
      <c r="C49" s="143"/>
      <c r="D49" s="143"/>
      <c r="E49" s="143"/>
      <c r="F49" s="143"/>
      <c r="G49" s="143"/>
      <c r="H49" s="143"/>
      <c r="I49" s="143"/>
      <c r="J49" s="143"/>
      <c r="K49" s="143"/>
    </row>
    <row r="50" spans="3:11" x14ac:dyDescent="0.2">
      <c r="C50" s="143"/>
      <c r="D50" s="143"/>
      <c r="E50" s="143"/>
      <c r="F50" s="143"/>
      <c r="G50" s="143"/>
      <c r="H50" s="143"/>
      <c r="I50" s="143"/>
      <c r="J50" s="143"/>
      <c r="K50" s="143"/>
    </row>
    <row r="51" spans="3:11" x14ac:dyDescent="0.2">
      <c r="C51" s="143"/>
      <c r="D51" s="143"/>
      <c r="E51" s="143"/>
      <c r="F51" s="143"/>
      <c r="G51" s="143"/>
      <c r="H51" s="143"/>
      <c r="I51" s="143"/>
      <c r="J51" s="143"/>
      <c r="K51" s="143"/>
    </row>
    <row r="52" spans="3:11" x14ac:dyDescent="0.2">
      <c r="C52" s="143"/>
      <c r="D52" s="143"/>
      <c r="E52" s="143"/>
      <c r="F52" s="143"/>
      <c r="G52" s="143"/>
      <c r="H52" s="143"/>
      <c r="I52" s="143"/>
      <c r="J52" s="143"/>
      <c r="K52" s="143"/>
    </row>
    <row r="53" spans="3:11" x14ac:dyDescent="0.2">
      <c r="C53" s="143"/>
      <c r="D53" s="143"/>
      <c r="E53" s="143"/>
      <c r="F53" s="143"/>
      <c r="G53" s="143"/>
      <c r="H53" s="143"/>
      <c r="I53" s="143"/>
      <c r="J53" s="143"/>
      <c r="K53" s="143"/>
    </row>
    <row r="54" spans="3:11" x14ac:dyDescent="0.2">
      <c r="C54" s="143"/>
      <c r="D54" s="143"/>
      <c r="E54" s="143"/>
      <c r="F54" s="143"/>
      <c r="G54" s="143"/>
      <c r="H54" s="143"/>
      <c r="I54" s="143"/>
      <c r="J54" s="143"/>
      <c r="K54" s="143"/>
    </row>
    <row r="55" spans="3:11" x14ac:dyDescent="0.2">
      <c r="C55" s="143"/>
      <c r="D55" s="143"/>
      <c r="E55" s="143"/>
      <c r="F55" s="143"/>
      <c r="G55" s="143"/>
      <c r="H55" s="143"/>
      <c r="I55" s="143"/>
      <c r="J55" s="143"/>
      <c r="K55" s="143"/>
    </row>
    <row r="56" spans="3:11" x14ac:dyDescent="0.2">
      <c r="C56" s="143"/>
      <c r="D56" s="143"/>
      <c r="E56" s="143"/>
      <c r="F56" s="143"/>
      <c r="G56" s="143"/>
      <c r="H56" s="143"/>
      <c r="I56" s="143"/>
      <c r="J56" s="143"/>
      <c r="K56" s="143"/>
    </row>
    <row r="57" spans="3:11" x14ac:dyDescent="0.2">
      <c r="C57" s="143"/>
      <c r="D57" s="143"/>
      <c r="E57" s="143"/>
      <c r="F57" s="143"/>
      <c r="G57" s="143"/>
      <c r="H57" s="143"/>
      <c r="I57" s="143"/>
      <c r="J57" s="143"/>
      <c r="K57" s="143"/>
    </row>
    <row r="58" spans="3:11" x14ac:dyDescent="0.2">
      <c r="C58" s="143"/>
      <c r="D58" s="143"/>
      <c r="E58" s="143"/>
      <c r="F58" s="143"/>
      <c r="G58" s="143"/>
      <c r="H58" s="143"/>
      <c r="I58" s="143"/>
      <c r="J58" s="143"/>
      <c r="K58" s="143"/>
    </row>
    <row r="59" spans="3:11" x14ac:dyDescent="0.2">
      <c r="C59" s="143"/>
      <c r="D59" s="143"/>
      <c r="E59" s="143"/>
      <c r="F59" s="143"/>
      <c r="G59" s="143"/>
      <c r="H59" s="143"/>
      <c r="I59" s="143"/>
      <c r="J59" s="143"/>
      <c r="K59" s="143"/>
    </row>
    <row r="60" spans="3:11" x14ac:dyDescent="0.2">
      <c r="C60" s="143"/>
      <c r="D60" s="143"/>
      <c r="E60" s="143"/>
      <c r="F60" s="143"/>
      <c r="G60" s="143"/>
      <c r="H60" s="143"/>
      <c r="I60" s="143"/>
      <c r="J60" s="143"/>
      <c r="K60" s="143"/>
    </row>
    <row r="61" spans="3:11" x14ac:dyDescent="0.2">
      <c r="C61" s="143"/>
      <c r="D61" s="143"/>
      <c r="E61" s="143"/>
      <c r="F61" s="143"/>
      <c r="G61" s="143"/>
      <c r="H61" s="143"/>
      <c r="I61" s="143"/>
      <c r="J61" s="143"/>
      <c r="K61" s="143"/>
    </row>
    <row r="62" spans="3:11" x14ac:dyDescent="0.2">
      <c r="C62" s="143"/>
      <c r="D62" s="143"/>
      <c r="E62" s="143"/>
      <c r="F62" s="143"/>
      <c r="G62" s="143"/>
      <c r="H62" s="143"/>
      <c r="I62" s="143"/>
      <c r="J62" s="143"/>
      <c r="K62" s="143"/>
    </row>
    <row r="63" spans="3:11" x14ac:dyDescent="0.2">
      <c r="C63" s="143"/>
      <c r="D63" s="143"/>
      <c r="E63" s="143"/>
      <c r="F63" s="143"/>
      <c r="G63" s="143"/>
      <c r="H63" s="143"/>
      <c r="I63" s="143"/>
      <c r="J63" s="143"/>
      <c r="K63" s="143"/>
    </row>
    <row r="64" spans="3:11" x14ac:dyDescent="0.2">
      <c r="C64" s="143"/>
      <c r="D64" s="143"/>
      <c r="E64" s="143"/>
      <c r="F64" s="143"/>
      <c r="G64" s="143"/>
      <c r="H64" s="143"/>
      <c r="I64" s="143"/>
      <c r="J64" s="143"/>
      <c r="K64" s="143"/>
    </row>
  </sheetData>
  <pageMargins left="0.75" right="0.26" top="0.2" bottom="0.16" header="0.17" footer="0.24"/>
  <pageSetup paperSize="9" scale="73" orientation="landscape" r:id="rId1"/>
  <headerFooter alignWithMargins="0"/>
  <ignoredErrors>
    <ignoredError sqref="F13 C13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Normal="100" workbookViewId="0"/>
  </sheetViews>
  <sheetFormatPr defaultColWidth="9.140625" defaultRowHeight="11.25" customHeight="1" x14ac:dyDescent="0.25"/>
  <cols>
    <col min="1" max="1" width="7.42578125" style="12" customWidth="1"/>
    <col min="2" max="2" width="35.140625" style="12" bestFit="1" customWidth="1"/>
    <col min="3" max="4" width="17.140625" style="12" customWidth="1"/>
    <col min="5" max="5" width="9.140625" style="12"/>
    <col min="6" max="6" width="9.28515625" style="12" bestFit="1" customWidth="1"/>
    <col min="7" max="7" width="10" style="12" bestFit="1" customWidth="1"/>
    <col min="8" max="8" width="12.140625" style="12" bestFit="1" customWidth="1"/>
    <col min="9" max="16384" width="9.140625" style="12"/>
  </cols>
  <sheetData>
    <row r="1" spans="1:4" ht="12.75" customHeight="1" x14ac:dyDescent="0.25">
      <c r="A1" s="11" t="s">
        <v>1</v>
      </c>
      <c r="B1" s="11"/>
    </row>
    <row r="2" spans="1:4" ht="12.75" customHeight="1" x14ac:dyDescent="0.25">
      <c r="A2" s="323" t="s">
        <v>240</v>
      </c>
      <c r="B2" s="14"/>
      <c r="C2" s="14"/>
      <c r="D2" s="14"/>
    </row>
    <row r="3" spans="1:4" ht="12.75" customHeight="1" x14ac:dyDescent="0.25">
      <c r="A3" s="15" t="s">
        <v>11</v>
      </c>
      <c r="B3" s="15"/>
    </row>
    <row r="4" spans="1:4" ht="11.25" customHeight="1" x14ac:dyDescent="0.25">
      <c r="B4" s="13"/>
    </row>
    <row r="5" spans="1:4" ht="26.25" customHeight="1" x14ac:dyDescent="0.25">
      <c r="A5" s="16" t="s">
        <v>6</v>
      </c>
      <c r="B5" s="17" t="s">
        <v>12</v>
      </c>
      <c r="C5" s="476" t="s">
        <v>13</v>
      </c>
      <c r="D5" s="476" t="s">
        <v>14</v>
      </c>
    </row>
    <row r="6" spans="1:4" ht="12.75" customHeight="1" x14ac:dyDescent="0.25">
      <c r="A6" s="18">
        <v>1</v>
      </c>
      <c r="B6" s="19" t="s">
        <v>95</v>
      </c>
      <c r="C6" s="262">
        <v>25085759.48</v>
      </c>
      <c r="D6" s="262">
        <v>1556161632.3999999</v>
      </c>
    </row>
    <row r="7" spans="1:4" ht="12.75" customHeight="1" x14ac:dyDescent="0.25">
      <c r="A7" s="20">
        <v>2</v>
      </c>
      <c r="B7" s="21" t="s">
        <v>96</v>
      </c>
      <c r="C7" s="263">
        <v>466382089.70999998</v>
      </c>
      <c r="D7" s="263">
        <v>74137097962.550003</v>
      </c>
    </row>
    <row r="8" spans="1:4" ht="12.75" customHeight="1" x14ac:dyDescent="0.25">
      <c r="A8" s="22">
        <v>3</v>
      </c>
      <c r="B8" s="23" t="s">
        <v>111</v>
      </c>
      <c r="C8" s="264">
        <v>4767162185.4899998</v>
      </c>
      <c r="D8" s="264" t="s">
        <v>30</v>
      </c>
    </row>
    <row r="9" spans="1:4" ht="15" customHeight="1" x14ac:dyDescent="0.25">
      <c r="A9" s="17"/>
      <c r="B9" s="24" t="s">
        <v>15</v>
      </c>
      <c r="C9" s="25">
        <f>SUM(C6:C8)</f>
        <v>5258630034.6799994</v>
      </c>
      <c r="D9" s="25">
        <f>SUM(D6:D8)</f>
        <v>75693259594.949997</v>
      </c>
    </row>
    <row r="10" spans="1:4" ht="11.25" customHeight="1" x14ac:dyDescent="0.25">
      <c r="C10" s="26"/>
      <c r="D10" s="26"/>
    </row>
    <row r="11" spans="1:4" ht="11.25" customHeight="1" x14ac:dyDescent="0.25">
      <c r="C11" s="26"/>
      <c r="D11" s="26"/>
    </row>
    <row r="12" spans="1:4" ht="11.25" customHeight="1" x14ac:dyDescent="0.25">
      <c r="A12" s="13"/>
    </row>
    <row r="14" spans="1:4" ht="11.25" customHeight="1" x14ac:dyDescent="0.25">
      <c r="A14" s="13"/>
    </row>
    <row r="16" spans="1:4" ht="11.25" customHeight="1" x14ac:dyDescent="0.25">
      <c r="A16" s="14"/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65"/>
  <sheetViews>
    <sheetView zoomScaleNormal="100" zoomScaleSheetLayoutView="110" workbookViewId="0"/>
  </sheetViews>
  <sheetFormatPr defaultColWidth="11.42578125" defaultRowHeight="11.25" x14ac:dyDescent="0.2"/>
  <cols>
    <col min="1" max="1" width="7.28515625" style="62" customWidth="1"/>
    <col min="2" max="2" width="42.28515625" style="62" customWidth="1"/>
    <col min="3" max="8" width="10.7109375" style="62" customWidth="1"/>
    <col min="9" max="16384" width="11.42578125" style="62"/>
  </cols>
  <sheetData>
    <row r="1" spans="1:45" ht="12.75" x14ac:dyDescent="0.2">
      <c r="A1" s="156" t="s">
        <v>2</v>
      </c>
      <c r="B1" s="157"/>
      <c r="C1" s="157"/>
      <c r="D1" s="157"/>
      <c r="E1" s="157"/>
      <c r="F1" s="157"/>
      <c r="G1" s="157"/>
      <c r="H1" s="158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7"/>
    </row>
    <row r="2" spans="1:45" ht="12.75" customHeight="1" x14ac:dyDescent="0.2">
      <c r="A2" s="199" t="s">
        <v>241</v>
      </c>
      <c r="B2" s="199"/>
      <c r="C2" s="199"/>
      <c r="D2" s="199"/>
      <c r="E2" s="199"/>
      <c r="F2" s="199"/>
      <c r="G2" s="199"/>
      <c r="H2" s="199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</row>
    <row r="3" spans="1:45" x14ac:dyDescent="0.2">
      <c r="A3" s="159" t="s">
        <v>5</v>
      </c>
      <c r="B3" s="160"/>
      <c r="C3" s="64"/>
      <c r="D3" s="64"/>
      <c r="E3" s="64"/>
      <c r="F3" s="161"/>
      <c r="G3" s="64"/>
      <c r="H3" s="158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</row>
    <row r="4" spans="1:45" x14ac:dyDescent="0.2">
      <c r="A4" s="118"/>
      <c r="B4" s="126"/>
      <c r="C4" s="63"/>
      <c r="D4" s="63"/>
      <c r="E4" s="63"/>
      <c r="F4" s="63"/>
      <c r="G4" s="63"/>
      <c r="H4" s="63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</row>
    <row r="5" spans="1:45" ht="56.25" x14ac:dyDescent="0.2">
      <c r="A5" s="162" t="s">
        <v>6</v>
      </c>
      <c r="B5" s="162" t="s">
        <v>123</v>
      </c>
      <c r="C5" s="162" t="s">
        <v>242</v>
      </c>
      <c r="D5" s="162" t="s">
        <v>124</v>
      </c>
      <c r="E5" s="162" t="s">
        <v>243</v>
      </c>
      <c r="F5" s="162" t="s">
        <v>50</v>
      </c>
      <c r="G5" s="162" t="s">
        <v>51</v>
      </c>
      <c r="H5" s="162" t="s">
        <v>125</v>
      </c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</row>
    <row r="6" spans="1:45" x14ac:dyDescent="0.2">
      <c r="A6" s="163">
        <v>1</v>
      </c>
      <c r="B6" s="163">
        <v>2</v>
      </c>
      <c r="C6" s="163">
        <v>3</v>
      </c>
      <c r="D6" s="163">
        <v>4</v>
      </c>
      <c r="E6" s="163">
        <v>5</v>
      </c>
      <c r="F6" s="163">
        <v>6</v>
      </c>
      <c r="G6" s="163">
        <v>7</v>
      </c>
      <c r="H6" s="163">
        <v>8</v>
      </c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</row>
    <row r="7" spans="1:45" ht="12.75" customHeight="1" x14ac:dyDescent="0.2">
      <c r="A7" s="284">
        <v>1</v>
      </c>
      <c r="B7" s="165" t="s">
        <v>398</v>
      </c>
      <c r="C7" s="166">
        <v>5552964</v>
      </c>
      <c r="D7" s="167">
        <v>2.3067925312154455E-2</v>
      </c>
      <c r="E7" s="285">
        <v>5.386512149043534E-2</v>
      </c>
      <c r="F7" s="168">
        <v>5000000</v>
      </c>
      <c r="G7" s="168">
        <v>3389625</v>
      </c>
      <c r="H7" s="168">
        <v>537629</v>
      </c>
      <c r="I7" s="407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</row>
    <row r="8" spans="1:45" ht="12.75" customHeight="1" x14ac:dyDescent="0.2">
      <c r="A8" s="164">
        <v>2</v>
      </c>
      <c r="B8" s="165" t="s">
        <v>399</v>
      </c>
      <c r="C8" s="169">
        <v>1769897</v>
      </c>
      <c r="D8" s="167">
        <v>7.3524430927710384E-3</v>
      </c>
      <c r="E8" s="285">
        <v>1.2600403950272314E-2</v>
      </c>
      <c r="F8" s="170">
        <v>1500000</v>
      </c>
      <c r="G8" s="170">
        <v>1717885</v>
      </c>
      <c r="H8" s="170">
        <v>14491</v>
      </c>
      <c r="I8" s="407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</row>
    <row r="9" spans="1:45" ht="12.75" customHeight="1" x14ac:dyDescent="0.2">
      <c r="A9" s="284">
        <v>3</v>
      </c>
      <c r="B9" s="171" t="s">
        <v>400</v>
      </c>
      <c r="C9" s="166">
        <v>2987280.89</v>
      </c>
      <c r="D9" s="167">
        <v>1.2409655898533883E-2</v>
      </c>
      <c r="E9" s="285">
        <v>-5.9668584002845949E-2</v>
      </c>
      <c r="F9" s="168">
        <v>1932500</v>
      </c>
      <c r="G9" s="168">
        <v>2584997.9700000002</v>
      </c>
      <c r="H9" s="168">
        <v>212958.45</v>
      </c>
      <c r="I9" s="407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</row>
    <row r="10" spans="1:45" ht="12.75" customHeight="1" x14ac:dyDescent="0.2">
      <c r="A10" s="164">
        <v>4</v>
      </c>
      <c r="B10" s="165" t="s">
        <v>410</v>
      </c>
      <c r="C10" s="166">
        <v>8715712</v>
      </c>
      <c r="D10" s="167">
        <v>3.6206500430805665E-2</v>
      </c>
      <c r="E10" s="285">
        <v>-7.9950981789164696E-2</v>
      </c>
      <c r="F10" s="168">
        <v>1000000</v>
      </c>
      <c r="G10" s="168">
        <v>6706613</v>
      </c>
      <c r="H10" s="168">
        <v>1159323</v>
      </c>
      <c r="I10" s="407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</row>
    <row r="11" spans="1:45" ht="12.75" customHeight="1" x14ac:dyDescent="0.2">
      <c r="A11" s="284">
        <v>5</v>
      </c>
      <c r="B11" s="165" t="s">
        <v>401</v>
      </c>
      <c r="C11" s="166">
        <v>22675639.460000001</v>
      </c>
      <c r="D11" s="167">
        <v>9.4198333983188526E-2</v>
      </c>
      <c r="E11" s="285">
        <v>0.33091142433237908</v>
      </c>
      <c r="F11" s="168">
        <v>5000000</v>
      </c>
      <c r="G11" s="168">
        <v>17533242.120000001</v>
      </c>
      <c r="H11" s="168">
        <v>1573778.08</v>
      </c>
      <c r="I11" s="407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</row>
    <row r="12" spans="1:45" ht="12.75" customHeight="1" x14ac:dyDescent="0.2">
      <c r="A12" s="164">
        <v>6</v>
      </c>
      <c r="B12" s="165" t="s">
        <v>411</v>
      </c>
      <c r="C12" s="166">
        <v>757069</v>
      </c>
      <c r="D12" s="167">
        <v>3.1449890811731289E-3</v>
      </c>
      <c r="E12" s="285" t="s">
        <v>30</v>
      </c>
      <c r="F12" s="168">
        <v>757600</v>
      </c>
      <c r="G12" s="168">
        <v>756506</v>
      </c>
      <c r="H12" s="168">
        <v>-1094</v>
      </c>
      <c r="I12" s="407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</row>
    <row r="13" spans="1:45" ht="12.75" customHeight="1" x14ac:dyDescent="0.2">
      <c r="A13" s="284">
        <v>7</v>
      </c>
      <c r="B13" s="165" t="s">
        <v>313</v>
      </c>
      <c r="C13" s="166">
        <v>3706923.54</v>
      </c>
      <c r="D13" s="167">
        <v>1.5399169769259662E-2</v>
      </c>
      <c r="E13" s="285">
        <v>-0.50386034755233744</v>
      </c>
      <c r="F13" s="168">
        <v>4698800</v>
      </c>
      <c r="G13" s="168">
        <v>-3394748.9</v>
      </c>
      <c r="H13" s="168">
        <v>-942257.89</v>
      </c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</row>
    <row r="14" spans="1:45" ht="12.75" customHeight="1" x14ac:dyDescent="0.2">
      <c r="A14" s="164">
        <v>8</v>
      </c>
      <c r="B14" s="165" t="s">
        <v>402</v>
      </c>
      <c r="C14" s="166">
        <v>5886882.8600000003</v>
      </c>
      <c r="D14" s="167">
        <v>2.4455079149780592E-2</v>
      </c>
      <c r="E14" s="285">
        <v>0.11385470518698337</v>
      </c>
      <c r="F14" s="168">
        <v>4148000</v>
      </c>
      <c r="G14" s="168">
        <v>5202586.47</v>
      </c>
      <c r="H14" s="168">
        <v>51235.22</v>
      </c>
      <c r="I14" s="407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</row>
    <row r="15" spans="1:45" ht="12.75" customHeight="1" x14ac:dyDescent="0.2">
      <c r="A15" s="284">
        <v>9</v>
      </c>
      <c r="B15" s="171" t="s">
        <v>314</v>
      </c>
      <c r="C15" s="169">
        <v>1312787</v>
      </c>
      <c r="D15" s="167">
        <v>5.4535330080957333E-3</v>
      </c>
      <c r="E15" s="285">
        <v>-8.3582262025133608E-2</v>
      </c>
      <c r="F15" s="170">
        <v>1600000</v>
      </c>
      <c r="G15" s="170">
        <v>1232897</v>
      </c>
      <c r="H15" s="170">
        <v>145582</v>
      </c>
      <c r="I15" s="407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</row>
    <row r="16" spans="1:45" ht="12.75" customHeight="1" x14ac:dyDescent="0.2">
      <c r="A16" s="164">
        <v>10</v>
      </c>
      <c r="B16" s="165" t="s">
        <v>412</v>
      </c>
      <c r="C16" s="166">
        <v>802300.39</v>
      </c>
      <c r="D16" s="167">
        <v>3.3328877108571913E-3</v>
      </c>
      <c r="E16" s="285">
        <v>-2.8301804933459726E-2</v>
      </c>
      <c r="F16" s="168">
        <v>750000</v>
      </c>
      <c r="G16" s="168">
        <v>525171.66</v>
      </c>
      <c r="H16" s="168">
        <v>-169739.65</v>
      </c>
      <c r="I16" s="407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</row>
    <row r="17" spans="1:35" ht="12.75" customHeight="1" x14ac:dyDescent="0.2">
      <c r="A17" s="284">
        <v>11</v>
      </c>
      <c r="B17" s="172" t="s">
        <v>403</v>
      </c>
      <c r="C17" s="166">
        <v>7496400.7800000003</v>
      </c>
      <c r="D17" s="167">
        <v>3.1141281179387515E-2</v>
      </c>
      <c r="E17" s="285">
        <v>0.18861473062659662</v>
      </c>
      <c r="F17" s="168">
        <v>5000000</v>
      </c>
      <c r="G17" s="170">
        <v>6079440.9699999997</v>
      </c>
      <c r="H17" s="168">
        <v>639449.59</v>
      </c>
      <c r="I17" s="407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</row>
    <row r="18" spans="1:35" ht="12.75" customHeight="1" x14ac:dyDescent="0.2">
      <c r="A18" s="164">
        <v>12</v>
      </c>
      <c r="B18" s="165" t="s">
        <v>413</v>
      </c>
      <c r="C18" s="166">
        <v>58607913.060000002</v>
      </c>
      <c r="D18" s="167">
        <v>0.24346690545253347</v>
      </c>
      <c r="E18" s="285">
        <v>0.25577515677910434</v>
      </c>
      <c r="F18" s="168">
        <v>5000000</v>
      </c>
      <c r="G18" s="168">
        <v>55769450.060000002</v>
      </c>
      <c r="H18" s="168">
        <v>10406526.09</v>
      </c>
      <c r="I18" s="407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</row>
    <row r="19" spans="1:35" ht="12.75" customHeight="1" x14ac:dyDescent="0.2">
      <c r="A19" s="284">
        <v>13</v>
      </c>
      <c r="B19" s="165" t="s">
        <v>414</v>
      </c>
      <c r="C19" s="166">
        <v>5196610.21</v>
      </c>
      <c r="D19" s="167">
        <v>2.1587573087212396E-2</v>
      </c>
      <c r="E19" s="285">
        <v>-0.11704188672496564</v>
      </c>
      <c r="F19" s="168">
        <v>1500000</v>
      </c>
      <c r="G19" s="168">
        <v>3819464.46</v>
      </c>
      <c r="H19" s="168">
        <v>898487.1</v>
      </c>
      <c r="I19" s="407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</row>
    <row r="20" spans="1:35" ht="12.75" customHeight="1" x14ac:dyDescent="0.2">
      <c r="A20" s="164">
        <v>14</v>
      </c>
      <c r="B20" s="165" t="s">
        <v>404</v>
      </c>
      <c r="C20" s="166">
        <v>27471733.649999999</v>
      </c>
      <c r="D20" s="167">
        <v>0.11412209768217485</v>
      </c>
      <c r="E20" s="285">
        <v>-0.39063582627662591</v>
      </c>
      <c r="F20" s="168">
        <v>5000000</v>
      </c>
      <c r="G20" s="168">
        <v>20465653.43</v>
      </c>
      <c r="H20" s="168">
        <v>7242779.4800000004</v>
      </c>
      <c r="I20" s="407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</row>
    <row r="21" spans="1:35" ht="12.75" customHeight="1" x14ac:dyDescent="0.2">
      <c r="A21" s="284">
        <v>15</v>
      </c>
      <c r="B21" s="173" t="s">
        <v>415</v>
      </c>
      <c r="C21" s="286">
        <v>1233005.22</v>
      </c>
      <c r="D21" s="167">
        <v>5.1221063785856667E-3</v>
      </c>
      <c r="E21" s="285" t="s">
        <v>30</v>
      </c>
      <c r="F21" s="168">
        <v>1000000</v>
      </c>
      <c r="G21" s="168">
        <v>1077336.22</v>
      </c>
      <c r="H21" s="168">
        <v>77336.22</v>
      </c>
      <c r="I21" s="407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</row>
    <row r="22" spans="1:35" ht="12.75" customHeight="1" x14ac:dyDescent="0.2">
      <c r="A22" s="164">
        <v>16</v>
      </c>
      <c r="B22" s="173" t="s">
        <v>416</v>
      </c>
      <c r="C22" s="286">
        <v>2083137.52</v>
      </c>
      <c r="D22" s="167">
        <v>8.6536957067084655E-3</v>
      </c>
      <c r="E22" s="285">
        <v>-0.69051660960068728</v>
      </c>
      <c r="F22" s="168">
        <v>1000000</v>
      </c>
      <c r="G22" s="168">
        <v>1905977.15</v>
      </c>
      <c r="H22" s="168">
        <v>824937.35</v>
      </c>
      <c r="I22" s="407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</row>
    <row r="23" spans="1:35" ht="12.75" customHeight="1" x14ac:dyDescent="0.2">
      <c r="A23" s="284">
        <v>17</v>
      </c>
      <c r="B23" s="173" t="s">
        <v>405</v>
      </c>
      <c r="C23" s="166">
        <v>2202891.88</v>
      </c>
      <c r="D23" s="167">
        <v>9.151175004662648E-3</v>
      </c>
      <c r="E23" s="285">
        <v>0.27816396426563894</v>
      </c>
      <c r="F23" s="409">
        <v>12979900</v>
      </c>
      <c r="G23" s="409">
        <v>1138370.8400000001</v>
      </c>
      <c r="H23" s="409">
        <v>-911959.04000000004</v>
      </c>
      <c r="I23" s="407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</row>
    <row r="24" spans="1:35" ht="12.75" customHeight="1" x14ac:dyDescent="0.2">
      <c r="A24" s="164">
        <v>18</v>
      </c>
      <c r="B24" s="173" t="s">
        <v>406</v>
      </c>
      <c r="C24" s="169">
        <v>27687990.170000002</v>
      </c>
      <c r="D24" s="167">
        <v>0.11502046281683563</v>
      </c>
      <c r="E24" s="285">
        <v>0.13262327502413149</v>
      </c>
      <c r="F24" s="491">
        <v>5000000</v>
      </c>
      <c r="G24" s="491">
        <v>20383311.91</v>
      </c>
      <c r="H24" s="491">
        <v>2247720.13</v>
      </c>
      <c r="I24" s="407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</row>
    <row r="25" spans="1:35" ht="12.75" customHeight="1" x14ac:dyDescent="0.2">
      <c r="A25" s="284">
        <v>19</v>
      </c>
      <c r="B25" s="173" t="s">
        <v>407</v>
      </c>
      <c r="C25" s="169">
        <v>1126179</v>
      </c>
      <c r="D25" s="167">
        <v>4.6783326994586667E-3</v>
      </c>
      <c r="E25" s="285">
        <v>5.7678324440156602E-2</v>
      </c>
      <c r="F25" s="491">
        <v>2250000</v>
      </c>
      <c r="G25" s="491">
        <v>1072528</v>
      </c>
      <c r="H25" s="491">
        <v>-46296</v>
      </c>
      <c r="I25" s="407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</row>
    <row r="26" spans="1:35" ht="12.75" customHeight="1" x14ac:dyDescent="0.2">
      <c r="A26" s="164">
        <v>20</v>
      </c>
      <c r="B26" s="173" t="s">
        <v>417</v>
      </c>
      <c r="C26" s="166">
        <v>6846422.3099999996</v>
      </c>
      <c r="D26" s="167">
        <v>2.844116376453152E-2</v>
      </c>
      <c r="E26" s="285">
        <v>-0.14838711916415878</v>
      </c>
      <c r="F26" s="409">
        <v>1000000</v>
      </c>
      <c r="G26" s="409">
        <v>5597891.6100000003</v>
      </c>
      <c r="H26" s="409">
        <v>1285069.23</v>
      </c>
      <c r="I26" s="407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</row>
    <row r="27" spans="1:35" ht="12.75" customHeight="1" x14ac:dyDescent="0.2">
      <c r="A27" s="284">
        <v>21</v>
      </c>
      <c r="B27" s="408" t="s">
        <v>418</v>
      </c>
      <c r="C27" s="166">
        <v>7830764.9900000002</v>
      </c>
      <c r="D27" s="167">
        <v>3.2530285074125087E-2</v>
      </c>
      <c r="E27" s="285">
        <v>2.8727983919846906E-2</v>
      </c>
      <c r="F27" s="409">
        <v>1000000</v>
      </c>
      <c r="G27" s="409">
        <v>5565020.1100000003</v>
      </c>
      <c r="H27" s="409">
        <v>1291213.73</v>
      </c>
      <c r="I27" s="407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</row>
    <row r="28" spans="1:35" ht="12.75" customHeight="1" x14ac:dyDescent="0.2">
      <c r="A28" s="164">
        <v>22</v>
      </c>
      <c r="B28" s="408" t="s">
        <v>315</v>
      </c>
      <c r="C28" s="166">
        <v>14560795.26</v>
      </c>
      <c r="D28" s="167">
        <v>6.048793717071687E-2</v>
      </c>
      <c r="E28" s="285">
        <v>1.4010820870455121E-2</v>
      </c>
      <c r="F28" s="409">
        <v>8000000</v>
      </c>
      <c r="G28" s="409">
        <v>10119180.02</v>
      </c>
      <c r="H28" s="409">
        <v>486790.52</v>
      </c>
      <c r="I28" s="407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</row>
    <row r="29" spans="1:35" ht="12.75" customHeight="1" x14ac:dyDescent="0.2">
      <c r="A29" s="284">
        <v>23</v>
      </c>
      <c r="B29" s="408" t="s">
        <v>408</v>
      </c>
      <c r="C29" s="166">
        <v>2683928.6</v>
      </c>
      <c r="D29" s="167">
        <v>1.1149480617550424E-2</v>
      </c>
      <c r="E29" s="285">
        <v>9.0278064686197382E-2</v>
      </c>
      <c r="F29" s="409">
        <v>3000000</v>
      </c>
      <c r="G29" s="409">
        <v>2006729.9</v>
      </c>
      <c r="H29" s="409">
        <v>-180596.97</v>
      </c>
      <c r="I29" s="407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</row>
    <row r="30" spans="1:35" ht="12.75" customHeight="1" x14ac:dyDescent="0.2">
      <c r="A30" s="164">
        <v>24</v>
      </c>
      <c r="B30" s="408" t="s">
        <v>409</v>
      </c>
      <c r="C30" s="166">
        <v>21527069.59</v>
      </c>
      <c r="D30" s="167">
        <v>8.9426985928896988E-2</v>
      </c>
      <c r="E30" s="285">
        <v>0.47488399309669754</v>
      </c>
      <c r="F30" s="409">
        <v>4000000</v>
      </c>
      <c r="G30" s="409">
        <v>13783207.85</v>
      </c>
      <c r="H30" s="409">
        <v>8287117.0700000003</v>
      </c>
      <c r="I30" s="407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</row>
    <row r="31" spans="1:35" ht="15" customHeight="1" x14ac:dyDescent="0.2">
      <c r="A31" s="492" t="s">
        <v>52</v>
      </c>
      <c r="B31" s="493"/>
      <c r="C31" s="174">
        <v>240722298.38</v>
      </c>
      <c r="D31" s="175">
        <v>1</v>
      </c>
      <c r="E31" s="324">
        <v>-0.1585</v>
      </c>
      <c r="F31" s="176">
        <v>82116800</v>
      </c>
      <c r="G31" s="176">
        <v>185038337.85000005</v>
      </c>
      <c r="H31" s="176">
        <v>35130479.710000001</v>
      </c>
    </row>
    <row r="32" spans="1:35" x14ac:dyDescent="0.2">
      <c r="A32" s="179"/>
      <c r="B32" s="197"/>
      <c r="C32" s="180"/>
      <c r="E32" s="180"/>
      <c r="F32" s="180"/>
      <c r="G32" s="180"/>
      <c r="H32" s="180"/>
    </row>
    <row r="33" spans="1:8" ht="14.25" customHeight="1" x14ac:dyDescent="0.2">
      <c r="A33" s="177" t="s">
        <v>10</v>
      </c>
      <c r="B33" s="178"/>
      <c r="C33" s="180"/>
      <c r="E33" s="180"/>
      <c r="F33" s="180"/>
      <c r="G33" s="180"/>
      <c r="H33" s="180"/>
    </row>
    <row r="34" spans="1:8" x14ac:dyDescent="0.2">
      <c r="A34" s="179" t="s">
        <v>244</v>
      </c>
      <c r="C34" s="180"/>
      <c r="E34" s="180"/>
      <c r="F34" s="180"/>
      <c r="G34" s="180"/>
      <c r="H34" s="180"/>
    </row>
    <row r="35" spans="1:8" ht="12.75" x14ac:dyDescent="0.2">
      <c r="B35" s="325"/>
      <c r="C35" s="180"/>
      <c r="E35" s="180"/>
      <c r="F35" s="180"/>
      <c r="G35" s="180"/>
      <c r="H35" s="180"/>
    </row>
    <row r="36" spans="1:8" x14ac:dyDescent="0.2">
      <c r="C36" s="180"/>
      <c r="E36" s="180"/>
      <c r="F36" s="180"/>
      <c r="G36" s="180"/>
      <c r="H36" s="180"/>
    </row>
    <row r="37" spans="1:8" x14ac:dyDescent="0.2">
      <c r="C37" s="180"/>
      <c r="E37" s="180"/>
      <c r="F37" s="180"/>
      <c r="G37" s="180"/>
      <c r="H37" s="180"/>
    </row>
    <row r="38" spans="1:8" x14ac:dyDescent="0.2">
      <c r="C38" s="180"/>
      <c r="E38" s="180"/>
      <c r="F38" s="180"/>
      <c r="G38" s="180"/>
      <c r="H38" s="180"/>
    </row>
    <row r="39" spans="1:8" ht="13.5" customHeight="1" x14ac:dyDescent="0.2">
      <c r="C39" s="180"/>
      <c r="E39" s="180"/>
      <c r="F39" s="180"/>
      <c r="G39" s="180"/>
      <c r="H39" s="180"/>
    </row>
    <row r="40" spans="1:8" x14ac:dyDescent="0.2">
      <c r="E40" s="180"/>
      <c r="F40" s="180"/>
      <c r="G40" s="180"/>
      <c r="H40" s="180"/>
    </row>
    <row r="41" spans="1:8" x14ac:dyDescent="0.2">
      <c r="E41" s="180"/>
      <c r="F41" s="180"/>
      <c r="G41" s="180"/>
      <c r="H41" s="180"/>
    </row>
    <row r="42" spans="1:8" x14ac:dyDescent="0.2">
      <c r="E42" s="180"/>
      <c r="F42" s="180"/>
      <c r="G42" s="180"/>
      <c r="H42" s="180"/>
    </row>
    <row r="43" spans="1:8" x14ac:dyDescent="0.2">
      <c r="E43" s="180"/>
      <c r="F43" s="180"/>
      <c r="G43" s="180"/>
      <c r="H43" s="180"/>
    </row>
    <row r="44" spans="1:8" x14ac:dyDescent="0.2">
      <c r="E44" s="180"/>
      <c r="F44" s="180"/>
      <c r="G44" s="180"/>
      <c r="H44" s="180"/>
    </row>
    <row r="45" spans="1:8" x14ac:dyDescent="0.2">
      <c r="E45" s="180"/>
      <c r="F45" s="180"/>
      <c r="G45" s="180"/>
      <c r="H45" s="180"/>
    </row>
    <row r="46" spans="1:8" x14ac:dyDescent="0.2">
      <c r="E46" s="180"/>
      <c r="F46" s="180"/>
      <c r="G46" s="180"/>
      <c r="H46" s="180"/>
    </row>
    <row r="47" spans="1:8" x14ac:dyDescent="0.2">
      <c r="E47" s="180"/>
      <c r="F47" s="180"/>
      <c r="G47" s="180"/>
      <c r="H47" s="180"/>
    </row>
    <row r="48" spans="1:8" x14ac:dyDescent="0.2">
      <c r="E48" s="180"/>
      <c r="F48" s="180"/>
      <c r="G48" s="180"/>
      <c r="H48" s="180"/>
    </row>
    <row r="49" spans="5:8" x14ac:dyDescent="0.2">
      <c r="E49" s="180"/>
      <c r="F49" s="180"/>
      <c r="G49" s="180"/>
      <c r="H49" s="180"/>
    </row>
    <row r="50" spans="5:8" x14ac:dyDescent="0.2">
      <c r="E50" s="180"/>
      <c r="F50" s="180"/>
      <c r="G50" s="180"/>
      <c r="H50" s="180"/>
    </row>
    <row r="51" spans="5:8" x14ac:dyDescent="0.2">
      <c r="E51" s="180"/>
      <c r="F51" s="180"/>
      <c r="G51" s="180"/>
      <c r="H51" s="180"/>
    </row>
    <row r="52" spans="5:8" x14ac:dyDescent="0.2">
      <c r="E52" s="180"/>
      <c r="F52" s="180"/>
      <c r="G52" s="180"/>
      <c r="H52" s="180"/>
    </row>
    <row r="53" spans="5:8" x14ac:dyDescent="0.2">
      <c r="E53" s="180"/>
      <c r="F53" s="180"/>
      <c r="G53" s="180"/>
      <c r="H53" s="180"/>
    </row>
    <row r="54" spans="5:8" x14ac:dyDescent="0.2">
      <c r="E54" s="180"/>
      <c r="F54" s="180"/>
      <c r="G54" s="180"/>
      <c r="H54" s="180"/>
    </row>
    <row r="55" spans="5:8" x14ac:dyDescent="0.2">
      <c r="E55" s="180"/>
      <c r="F55" s="180"/>
      <c r="G55" s="180"/>
      <c r="H55" s="180"/>
    </row>
    <row r="56" spans="5:8" x14ac:dyDescent="0.2">
      <c r="E56" s="180"/>
      <c r="F56" s="180"/>
      <c r="G56" s="180"/>
      <c r="H56" s="180"/>
    </row>
    <row r="57" spans="5:8" x14ac:dyDescent="0.2">
      <c r="E57" s="180"/>
      <c r="F57" s="180"/>
      <c r="G57" s="180"/>
      <c r="H57" s="180"/>
    </row>
    <row r="58" spans="5:8" x14ac:dyDescent="0.2">
      <c r="E58" s="180"/>
      <c r="F58" s="180"/>
      <c r="G58" s="180"/>
      <c r="H58" s="180"/>
    </row>
    <row r="59" spans="5:8" x14ac:dyDescent="0.2">
      <c r="E59" s="180"/>
      <c r="F59" s="180"/>
      <c r="G59" s="180"/>
      <c r="H59" s="180"/>
    </row>
    <row r="60" spans="5:8" x14ac:dyDescent="0.2">
      <c r="E60" s="180"/>
      <c r="F60" s="180"/>
      <c r="G60" s="180"/>
      <c r="H60" s="180"/>
    </row>
    <row r="61" spans="5:8" x14ac:dyDescent="0.2">
      <c r="E61" s="180"/>
      <c r="F61" s="180"/>
      <c r="G61" s="180"/>
      <c r="H61" s="180"/>
    </row>
    <row r="62" spans="5:8" x14ac:dyDescent="0.2">
      <c r="E62" s="180"/>
      <c r="F62" s="180"/>
      <c r="G62" s="180"/>
      <c r="H62" s="180"/>
    </row>
    <row r="63" spans="5:8" x14ac:dyDescent="0.2">
      <c r="E63" s="180"/>
      <c r="F63" s="180"/>
      <c r="G63" s="180"/>
      <c r="H63" s="180"/>
    </row>
    <row r="64" spans="5:8" x14ac:dyDescent="0.2">
      <c r="E64" s="180"/>
      <c r="F64" s="180"/>
      <c r="G64" s="180"/>
      <c r="H64" s="180"/>
    </row>
    <row r="65" spans="5:8" x14ac:dyDescent="0.2">
      <c r="E65" s="180"/>
      <c r="F65" s="180"/>
      <c r="G65" s="180"/>
      <c r="H65" s="180"/>
    </row>
  </sheetData>
  <sortState ref="A6:H30">
    <sortCondition ref="B7"/>
  </sortState>
  <mergeCells count="1">
    <mergeCell ref="A31:B31"/>
  </mergeCells>
  <pageMargins left="0.75" right="0.26" top="0.2" bottom="0.16" header="0.17" footer="0.24"/>
  <pageSetup paperSize="9" scale="9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1"/>
  <sheetViews>
    <sheetView zoomScaleNormal="100" workbookViewId="0">
      <pane ySplit="6" topLeftCell="A7" activePane="bottomLeft" state="frozen"/>
      <selection pane="bottomLeft"/>
    </sheetView>
  </sheetViews>
  <sheetFormatPr defaultRowHeight="12.75" x14ac:dyDescent="0.2"/>
  <cols>
    <col min="1" max="1" width="6.42578125" style="184" customWidth="1"/>
    <col min="2" max="2" width="38.28515625" style="184" bestFit="1" customWidth="1"/>
    <col min="3" max="3" width="13" style="183" customWidth="1"/>
    <col min="4" max="5" width="9.5703125" style="183" customWidth="1"/>
    <col min="6" max="6" width="11.5703125" style="183" bestFit="1" customWidth="1"/>
    <col min="7" max="7" width="10.42578125" style="184" bestFit="1" customWidth="1"/>
    <col min="8" max="8" width="9.5703125" style="184" customWidth="1"/>
    <col min="9" max="9" width="12.7109375" style="184" bestFit="1" customWidth="1"/>
    <col min="10" max="10" width="9.140625" style="184"/>
    <col min="11" max="11" width="22.85546875" style="184" customWidth="1"/>
    <col min="12" max="225" width="9.140625" style="184"/>
    <col min="226" max="226" width="68.42578125" style="184" customWidth="1"/>
    <col min="227" max="227" width="17.140625" style="184" customWidth="1"/>
    <col min="228" max="230" width="14.42578125" style="184" customWidth="1"/>
    <col min="231" max="231" width="12.5703125" style="184" bestFit="1" customWidth="1"/>
    <col min="232" max="232" width="12.5703125" style="184" customWidth="1"/>
    <col min="233" max="233" width="11.140625" style="184" bestFit="1" customWidth="1"/>
    <col min="234" max="234" width="9.140625" style="184"/>
    <col min="235" max="235" width="9.140625" style="184" customWidth="1"/>
    <col min="236" max="236" width="28.140625" style="184" customWidth="1"/>
    <col min="237" max="237" width="14.7109375" style="184" customWidth="1"/>
    <col min="238" max="238" width="12" style="184" bestFit="1" customWidth="1"/>
    <col min="239" max="239" width="13.140625" style="184" customWidth="1"/>
    <col min="240" max="243" width="9.140625" style="184"/>
    <col min="244" max="245" width="12" style="184" bestFit="1" customWidth="1"/>
    <col min="246" max="481" width="9.140625" style="184"/>
    <col min="482" max="482" width="68.42578125" style="184" customWidth="1"/>
    <col min="483" max="483" width="17.140625" style="184" customWidth="1"/>
    <col min="484" max="486" width="14.42578125" style="184" customWidth="1"/>
    <col min="487" max="487" width="12.5703125" style="184" bestFit="1" customWidth="1"/>
    <col min="488" max="488" width="12.5703125" style="184" customWidth="1"/>
    <col min="489" max="489" width="11.140625" style="184" bestFit="1" customWidth="1"/>
    <col min="490" max="490" width="9.140625" style="184"/>
    <col min="491" max="491" width="9.140625" style="184" customWidth="1"/>
    <col min="492" max="492" width="28.140625" style="184" customWidth="1"/>
    <col min="493" max="493" width="14.7109375" style="184" customWidth="1"/>
    <col min="494" max="494" width="12" style="184" bestFit="1" customWidth="1"/>
    <col min="495" max="495" width="13.140625" style="184" customWidth="1"/>
    <col min="496" max="499" width="9.140625" style="184"/>
    <col min="500" max="501" width="12" style="184" bestFit="1" customWidth="1"/>
    <col min="502" max="737" width="9.140625" style="184"/>
    <col min="738" max="738" width="68.42578125" style="184" customWidth="1"/>
    <col min="739" max="739" width="17.140625" style="184" customWidth="1"/>
    <col min="740" max="742" width="14.42578125" style="184" customWidth="1"/>
    <col min="743" max="743" width="12.5703125" style="184" bestFit="1" customWidth="1"/>
    <col min="744" max="744" width="12.5703125" style="184" customWidth="1"/>
    <col min="745" max="745" width="11.140625" style="184" bestFit="1" customWidth="1"/>
    <col min="746" max="746" width="9.140625" style="184"/>
    <col min="747" max="747" width="9.140625" style="184" customWidth="1"/>
    <col min="748" max="748" width="28.140625" style="184" customWidth="1"/>
    <col min="749" max="749" width="14.7109375" style="184" customWidth="1"/>
    <col min="750" max="750" width="12" style="184" bestFit="1" customWidth="1"/>
    <col min="751" max="751" width="13.140625" style="184" customWidth="1"/>
    <col min="752" max="755" width="9.140625" style="184"/>
    <col min="756" max="757" width="12" style="184" bestFit="1" customWidth="1"/>
    <col min="758" max="993" width="9.140625" style="184"/>
    <col min="994" max="994" width="68.42578125" style="184" customWidth="1"/>
    <col min="995" max="995" width="17.140625" style="184" customWidth="1"/>
    <col min="996" max="998" width="14.42578125" style="184" customWidth="1"/>
    <col min="999" max="999" width="12.5703125" style="184" bestFit="1" customWidth="1"/>
    <col min="1000" max="1000" width="12.5703125" style="184" customWidth="1"/>
    <col min="1001" max="1001" width="11.140625" style="184" bestFit="1" customWidth="1"/>
    <col min="1002" max="1002" width="9.140625" style="184"/>
    <col min="1003" max="1003" width="9.140625" style="184" customWidth="1"/>
    <col min="1004" max="1004" width="28.140625" style="184" customWidth="1"/>
    <col min="1005" max="1005" width="14.7109375" style="184" customWidth="1"/>
    <col min="1006" max="1006" width="12" style="184" bestFit="1" customWidth="1"/>
    <col min="1007" max="1007" width="13.140625" style="184" customWidth="1"/>
    <col min="1008" max="1011" width="9.140625" style="184"/>
    <col min="1012" max="1013" width="12" style="184" bestFit="1" customWidth="1"/>
    <col min="1014" max="1249" width="9.140625" style="184"/>
    <col min="1250" max="1250" width="68.42578125" style="184" customWidth="1"/>
    <col min="1251" max="1251" width="17.140625" style="184" customWidth="1"/>
    <col min="1252" max="1254" width="14.42578125" style="184" customWidth="1"/>
    <col min="1255" max="1255" width="12.5703125" style="184" bestFit="1" customWidth="1"/>
    <col min="1256" max="1256" width="12.5703125" style="184" customWidth="1"/>
    <col min="1257" max="1257" width="11.140625" style="184" bestFit="1" customWidth="1"/>
    <col min="1258" max="1258" width="9.140625" style="184"/>
    <col min="1259" max="1259" width="9.140625" style="184" customWidth="1"/>
    <col min="1260" max="1260" width="28.140625" style="184" customWidth="1"/>
    <col min="1261" max="1261" width="14.7109375" style="184" customWidth="1"/>
    <col min="1262" max="1262" width="12" style="184" bestFit="1" customWidth="1"/>
    <col min="1263" max="1263" width="13.140625" style="184" customWidth="1"/>
    <col min="1264" max="1267" width="9.140625" style="184"/>
    <col min="1268" max="1269" width="12" style="184" bestFit="1" customWidth="1"/>
    <col min="1270" max="1505" width="9.140625" style="184"/>
    <col min="1506" max="1506" width="68.42578125" style="184" customWidth="1"/>
    <col min="1507" max="1507" width="17.140625" style="184" customWidth="1"/>
    <col min="1508" max="1510" width="14.42578125" style="184" customWidth="1"/>
    <col min="1511" max="1511" width="12.5703125" style="184" bestFit="1" customWidth="1"/>
    <col min="1512" max="1512" width="12.5703125" style="184" customWidth="1"/>
    <col min="1513" max="1513" width="11.140625" style="184" bestFit="1" customWidth="1"/>
    <col min="1514" max="1514" width="9.140625" style="184"/>
    <col min="1515" max="1515" width="9.140625" style="184" customWidth="1"/>
    <col min="1516" max="1516" width="28.140625" style="184" customWidth="1"/>
    <col min="1517" max="1517" width="14.7109375" style="184" customWidth="1"/>
    <col min="1518" max="1518" width="12" style="184" bestFit="1" customWidth="1"/>
    <col min="1519" max="1519" width="13.140625" style="184" customWidth="1"/>
    <col min="1520" max="1523" width="9.140625" style="184"/>
    <col min="1524" max="1525" width="12" style="184" bestFit="1" customWidth="1"/>
    <col min="1526" max="1761" width="9.140625" style="184"/>
    <col min="1762" max="1762" width="68.42578125" style="184" customWidth="1"/>
    <col min="1763" max="1763" width="17.140625" style="184" customWidth="1"/>
    <col min="1764" max="1766" width="14.42578125" style="184" customWidth="1"/>
    <col min="1767" max="1767" width="12.5703125" style="184" bestFit="1" customWidth="1"/>
    <col min="1768" max="1768" width="12.5703125" style="184" customWidth="1"/>
    <col min="1769" max="1769" width="11.140625" style="184" bestFit="1" customWidth="1"/>
    <col min="1770" max="1770" width="9.140625" style="184"/>
    <col min="1771" max="1771" width="9.140625" style="184" customWidth="1"/>
    <col min="1772" max="1772" width="28.140625" style="184" customWidth="1"/>
    <col min="1773" max="1773" width="14.7109375" style="184" customWidth="1"/>
    <col min="1774" max="1774" width="12" style="184" bestFit="1" customWidth="1"/>
    <col min="1775" max="1775" width="13.140625" style="184" customWidth="1"/>
    <col min="1776" max="1779" width="9.140625" style="184"/>
    <col min="1780" max="1781" width="12" style="184" bestFit="1" customWidth="1"/>
    <col min="1782" max="2017" width="9.140625" style="184"/>
    <col min="2018" max="2018" width="68.42578125" style="184" customWidth="1"/>
    <col min="2019" max="2019" width="17.140625" style="184" customWidth="1"/>
    <col min="2020" max="2022" width="14.42578125" style="184" customWidth="1"/>
    <col min="2023" max="2023" width="12.5703125" style="184" bestFit="1" customWidth="1"/>
    <col min="2024" max="2024" width="12.5703125" style="184" customWidth="1"/>
    <col min="2025" max="2025" width="11.140625" style="184" bestFit="1" customWidth="1"/>
    <col min="2026" max="2026" width="9.140625" style="184"/>
    <col min="2027" max="2027" width="9.140625" style="184" customWidth="1"/>
    <col min="2028" max="2028" width="28.140625" style="184" customWidth="1"/>
    <col min="2029" max="2029" width="14.7109375" style="184" customWidth="1"/>
    <col min="2030" max="2030" width="12" style="184" bestFit="1" customWidth="1"/>
    <col min="2031" max="2031" width="13.140625" style="184" customWidth="1"/>
    <col min="2032" max="2035" width="9.140625" style="184"/>
    <col min="2036" max="2037" width="12" style="184" bestFit="1" customWidth="1"/>
    <col min="2038" max="2273" width="9.140625" style="184"/>
    <col min="2274" max="2274" width="68.42578125" style="184" customWidth="1"/>
    <col min="2275" max="2275" width="17.140625" style="184" customWidth="1"/>
    <col min="2276" max="2278" width="14.42578125" style="184" customWidth="1"/>
    <col min="2279" max="2279" width="12.5703125" style="184" bestFit="1" customWidth="1"/>
    <col min="2280" max="2280" width="12.5703125" style="184" customWidth="1"/>
    <col min="2281" max="2281" width="11.140625" style="184" bestFit="1" customWidth="1"/>
    <col min="2282" max="2282" width="9.140625" style="184"/>
    <col min="2283" max="2283" width="9.140625" style="184" customWidth="1"/>
    <col min="2284" max="2284" width="28.140625" style="184" customWidth="1"/>
    <col min="2285" max="2285" width="14.7109375" style="184" customWidth="1"/>
    <col min="2286" max="2286" width="12" style="184" bestFit="1" customWidth="1"/>
    <col min="2287" max="2287" width="13.140625" style="184" customWidth="1"/>
    <col min="2288" max="2291" width="9.140625" style="184"/>
    <col min="2292" max="2293" width="12" style="184" bestFit="1" customWidth="1"/>
    <col min="2294" max="2529" width="9.140625" style="184"/>
    <col min="2530" max="2530" width="68.42578125" style="184" customWidth="1"/>
    <col min="2531" max="2531" width="17.140625" style="184" customWidth="1"/>
    <col min="2532" max="2534" width="14.42578125" style="184" customWidth="1"/>
    <col min="2535" max="2535" width="12.5703125" style="184" bestFit="1" customWidth="1"/>
    <col min="2536" max="2536" width="12.5703125" style="184" customWidth="1"/>
    <col min="2537" max="2537" width="11.140625" style="184" bestFit="1" customWidth="1"/>
    <col min="2538" max="2538" width="9.140625" style="184"/>
    <col min="2539" max="2539" width="9.140625" style="184" customWidth="1"/>
    <col min="2540" max="2540" width="28.140625" style="184" customWidth="1"/>
    <col min="2541" max="2541" width="14.7109375" style="184" customWidth="1"/>
    <col min="2542" max="2542" width="12" style="184" bestFit="1" customWidth="1"/>
    <col min="2543" max="2543" width="13.140625" style="184" customWidth="1"/>
    <col min="2544" max="2547" width="9.140625" style="184"/>
    <col min="2548" max="2549" width="12" style="184" bestFit="1" customWidth="1"/>
    <col min="2550" max="2785" width="9.140625" style="184"/>
    <col min="2786" max="2786" width="68.42578125" style="184" customWidth="1"/>
    <col min="2787" max="2787" width="17.140625" style="184" customWidth="1"/>
    <col min="2788" max="2790" width="14.42578125" style="184" customWidth="1"/>
    <col min="2791" max="2791" width="12.5703125" style="184" bestFit="1" customWidth="1"/>
    <col min="2792" max="2792" width="12.5703125" style="184" customWidth="1"/>
    <col min="2793" max="2793" width="11.140625" style="184" bestFit="1" customWidth="1"/>
    <col min="2794" max="2794" width="9.140625" style="184"/>
    <col min="2795" max="2795" width="9.140625" style="184" customWidth="1"/>
    <col min="2796" max="2796" width="28.140625" style="184" customWidth="1"/>
    <col min="2797" max="2797" width="14.7109375" style="184" customWidth="1"/>
    <col min="2798" max="2798" width="12" style="184" bestFit="1" customWidth="1"/>
    <col min="2799" max="2799" width="13.140625" style="184" customWidth="1"/>
    <col min="2800" max="2803" width="9.140625" style="184"/>
    <col min="2804" max="2805" width="12" style="184" bestFit="1" customWidth="1"/>
    <col min="2806" max="3041" width="9.140625" style="184"/>
    <col min="3042" max="3042" width="68.42578125" style="184" customWidth="1"/>
    <col min="3043" max="3043" width="17.140625" style="184" customWidth="1"/>
    <col min="3044" max="3046" width="14.42578125" style="184" customWidth="1"/>
    <col min="3047" max="3047" width="12.5703125" style="184" bestFit="1" customWidth="1"/>
    <col min="3048" max="3048" width="12.5703125" style="184" customWidth="1"/>
    <col min="3049" max="3049" width="11.140625" style="184" bestFit="1" customWidth="1"/>
    <col min="3050" max="3050" width="9.140625" style="184"/>
    <col min="3051" max="3051" width="9.140625" style="184" customWidth="1"/>
    <col min="3052" max="3052" width="28.140625" style="184" customWidth="1"/>
    <col min="3053" max="3053" width="14.7109375" style="184" customWidth="1"/>
    <col min="3054" max="3054" width="12" style="184" bestFit="1" customWidth="1"/>
    <col min="3055" max="3055" width="13.140625" style="184" customWidth="1"/>
    <col min="3056" max="3059" width="9.140625" style="184"/>
    <col min="3060" max="3061" width="12" style="184" bestFit="1" customWidth="1"/>
    <col min="3062" max="3297" width="9.140625" style="184"/>
    <col min="3298" max="3298" width="68.42578125" style="184" customWidth="1"/>
    <col min="3299" max="3299" width="17.140625" style="184" customWidth="1"/>
    <col min="3300" max="3302" width="14.42578125" style="184" customWidth="1"/>
    <col min="3303" max="3303" width="12.5703125" style="184" bestFit="1" customWidth="1"/>
    <col min="3304" max="3304" width="12.5703125" style="184" customWidth="1"/>
    <col min="3305" max="3305" width="11.140625" style="184" bestFit="1" customWidth="1"/>
    <col min="3306" max="3306" width="9.140625" style="184"/>
    <col min="3307" max="3307" width="9.140625" style="184" customWidth="1"/>
    <col min="3308" max="3308" width="28.140625" style="184" customWidth="1"/>
    <col min="3309" max="3309" width="14.7109375" style="184" customWidth="1"/>
    <col min="3310" max="3310" width="12" style="184" bestFit="1" customWidth="1"/>
    <col min="3311" max="3311" width="13.140625" style="184" customWidth="1"/>
    <col min="3312" max="3315" width="9.140625" style="184"/>
    <col min="3316" max="3317" width="12" style="184" bestFit="1" customWidth="1"/>
    <col min="3318" max="3553" width="9.140625" style="184"/>
    <col min="3554" max="3554" width="68.42578125" style="184" customWidth="1"/>
    <col min="3555" max="3555" width="17.140625" style="184" customWidth="1"/>
    <col min="3556" max="3558" width="14.42578125" style="184" customWidth="1"/>
    <col min="3559" max="3559" width="12.5703125" style="184" bestFit="1" customWidth="1"/>
    <col min="3560" max="3560" width="12.5703125" style="184" customWidth="1"/>
    <col min="3561" max="3561" width="11.140625" style="184" bestFit="1" customWidth="1"/>
    <col min="3562" max="3562" width="9.140625" style="184"/>
    <col min="3563" max="3563" width="9.140625" style="184" customWidth="1"/>
    <col min="3564" max="3564" width="28.140625" style="184" customWidth="1"/>
    <col min="3565" max="3565" width="14.7109375" style="184" customWidth="1"/>
    <col min="3566" max="3566" width="12" style="184" bestFit="1" customWidth="1"/>
    <col min="3567" max="3567" width="13.140625" style="184" customWidth="1"/>
    <col min="3568" max="3571" width="9.140625" style="184"/>
    <col min="3572" max="3573" width="12" style="184" bestFit="1" customWidth="1"/>
    <col min="3574" max="3809" width="9.140625" style="184"/>
    <col min="3810" max="3810" width="68.42578125" style="184" customWidth="1"/>
    <col min="3811" max="3811" width="17.140625" style="184" customWidth="1"/>
    <col min="3812" max="3814" width="14.42578125" style="184" customWidth="1"/>
    <col min="3815" max="3815" width="12.5703125" style="184" bestFit="1" customWidth="1"/>
    <col min="3816" max="3816" width="12.5703125" style="184" customWidth="1"/>
    <col min="3817" max="3817" width="11.140625" style="184" bestFit="1" customWidth="1"/>
    <col min="3818" max="3818" width="9.140625" style="184"/>
    <col min="3819" max="3819" width="9.140625" style="184" customWidth="1"/>
    <col min="3820" max="3820" width="28.140625" style="184" customWidth="1"/>
    <col min="3821" max="3821" width="14.7109375" style="184" customWidth="1"/>
    <col min="3822" max="3822" width="12" style="184" bestFit="1" customWidth="1"/>
    <col min="3823" max="3823" width="13.140625" style="184" customWidth="1"/>
    <col min="3824" max="3827" width="9.140625" style="184"/>
    <col min="3828" max="3829" width="12" style="184" bestFit="1" customWidth="1"/>
    <col min="3830" max="4065" width="9.140625" style="184"/>
    <col min="4066" max="4066" width="68.42578125" style="184" customWidth="1"/>
    <col min="4067" max="4067" width="17.140625" style="184" customWidth="1"/>
    <col min="4068" max="4070" width="14.42578125" style="184" customWidth="1"/>
    <col min="4071" max="4071" width="12.5703125" style="184" bestFit="1" customWidth="1"/>
    <col min="4072" max="4072" width="12.5703125" style="184" customWidth="1"/>
    <col min="4073" max="4073" width="11.140625" style="184" bestFit="1" customWidth="1"/>
    <col min="4074" max="4074" width="9.140625" style="184"/>
    <col min="4075" max="4075" width="9.140625" style="184" customWidth="1"/>
    <col min="4076" max="4076" width="28.140625" style="184" customWidth="1"/>
    <col min="4077" max="4077" width="14.7109375" style="184" customWidth="1"/>
    <col min="4078" max="4078" width="12" style="184" bestFit="1" customWidth="1"/>
    <col min="4079" max="4079" width="13.140625" style="184" customWidth="1"/>
    <col min="4080" max="4083" width="9.140625" style="184"/>
    <col min="4084" max="4085" width="12" style="184" bestFit="1" customWidth="1"/>
    <col min="4086" max="4321" width="9.140625" style="184"/>
    <col min="4322" max="4322" width="68.42578125" style="184" customWidth="1"/>
    <col min="4323" max="4323" width="17.140625" style="184" customWidth="1"/>
    <col min="4324" max="4326" width="14.42578125" style="184" customWidth="1"/>
    <col min="4327" max="4327" width="12.5703125" style="184" bestFit="1" customWidth="1"/>
    <col min="4328" max="4328" width="12.5703125" style="184" customWidth="1"/>
    <col min="4329" max="4329" width="11.140625" style="184" bestFit="1" customWidth="1"/>
    <col min="4330" max="4330" width="9.140625" style="184"/>
    <col min="4331" max="4331" width="9.140625" style="184" customWidth="1"/>
    <col min="4332" max="4332" width="28.140625" style="184" customWidth="1"/>
    <col min="4333" max="4333" width="14.7109375" style="184" customWidth="1"/>
    <col min="4334" max="4334" width="12" style="184" bestFit="1" customWidth="1"/>
    <col min="4335" max="4335" width="13.140625" style="184" customWidth="1"/>
    <col min="4336" max="4339" width="9.140625" style="184"/>
    <col min="4340" max="4341" width="12" style="184" bestFit="1" customWidth="1"/>
    <col min="4342" max="4577" width="9.140625" style="184"/>
    <col min="4578" max="4578" width="68.42578125" style="184" customWidth="1"/>
    <col min="4579" max="4579" width="17.140625" style="184" customWidth="1"/>
    <col min="4580" max="4582" width="14.42578125" style="184" customWidth="1"/>
    <col min="4583" max="4583" width="12.5703125" style="184" bestFit="1" customWidth="1"/>
    <col min="4584" max="4584" width="12.5703125" style="184" customWidth="1"/>
    <col min="4585" max="4585" width="11.140625" style="184" bestFit="1" customWidth="1"/>
    <col min="4586" max="4586" width="9.140625" style="184"/>
    <col min="4587" max="4587" width="9.140625" style="184" customWidth="1"/>
    <col min="4588" max="4588" width="28.140625" style="184" customWidth="1"/>
    <col min="4589" max="4589" width="14.7109375" style="184" customWidth="1"/>
    <col min="4590" max="4590" width="12" style="184" bestFit="1" customWidth="1"/>
    <col min="4591" max="4591" width="13.140625" style="184" customWidth="1"/>
    <col min="4592" max="4595" width="9.140625" style="184"/>
    <col min="4596" max="4597" width="12" style="184" bestFit="1" customWidth="1"/>
    <col min="4598" max="4833" width="9.140625" style="184"/>
    <col min="4834" max="4834" width="68.42578125" style="184" customWidth="1"/>
    <col min="4835" max="4835" width="17.140625" style="184" customWidth="1"/>
    <col min="4836" max="4838" width="14.42578125" style="184" customWidth="1"/>
    <col min="4839" max="4839" width="12.5703125" style="184" bestFit="1" customWidth="1"/>
    <col min="4840" max="4840" width="12.5703125" style="184" customWidth="1"/>
    <col min="4841" max="4841" width="11.140625" style="184" bestFit="1" customWidth="1"/>
    <col min="4842" max="4842" width="9.140625" style="184"/>
    <col min="4843" max="4843" width="9.140625" style="184" customWidth="1"/>
    <col min="4844" max="4844" width="28.140625" style="184" customWidth="1"/>
    <col min="4845" max="4845" width="14.7109375" style="184" customWidth="1"/>
    <col min="4846" max="4846" width="12" style="184" bestFit="1" customWidth="1"/>
    <col min="4847" max="4847" width="13.140625" style="184" customWidth="1"/>
    <col min="4848" max="4851" width="9.140625" style="184"/>
    <col min="4852" max="4853" width="12" style="184" bestFit="1" customWidth="1"/>
    <col min="4854" max="5089" width="9.140625" style="184"/>
    <col min="5090" max="5090" width="68.42578125" style="184" customWidth="1"/>
    <col min="5091" max="5091" width="17.140625" style="184" customWidth="1"/>
    <col min="5092" max="5094" width="14.42578125" style="184" customWidth="1"/>
    <col min="5095" max="5095" width="12.5703125" style="184" bestFit="1" customWidth="1"/>
    <col min="5096" max="5096" width="12.5703125" style="184" customWidth="1"/>
    <col min="5097" max="5097" width="11.140625" style="184" bestFit="1" customWidth="1"/>
    <col min="5098" max="5098" width="9.140625" style="184"/>
    <col min="5099" max="5099" width="9.140625" style="184" customWidth="1"/>
    <col min="5100" max="5100" width="28.140625" style="184" customWidth="1"/>
    <col min="5101" max="5101" width="14.7109375" style="184" customWidth="1"/>
    <col min="5102" max="5102" width="12" style="184" bestFit="1" customWidth="1"/>
    <col min="5103" max="5103" width="13.140625" style="184" customWidth="1"/>
    <col min="5104" max="5107" width="9.140625" style="184"/>
    <col min="5108" max="5109" width="12" style="184" bestFit="1" customWidth="1"/>
    <col min="5110" max="5345" width="9.140625" style="184"/>
    <col min="5346" max="5346" width="68.42578125" style="184" customWidth="1"/>
    <col min="5347" max="5347" width="17.140625" style="184" customWidth="1"/>
    <col min="5348" max="5350" width="14.42578125" style="184" customWidth="1"/>
    <col min="5351" max="5351" width="12.5703125" style="184" bestFit="1" customWidth="1"/>
    <col min="5352" max="5352" width="12.5703125" style="184" customWidth="1"/>
    <col min="5353" max="5353" width="11.140625" style="184" bestFit="1" customWidth="1"/>
    <col min="5354" max="5354" width="9.140625" style="184"/>
    <col min="5355" max="5355" width="9.140625" style="184" customWidth="1"/>
    <col min="5356" max="5356" width="28.140625" style="184" customWidth="1"/>
    <col min="5357" max="5357" width="14.7109375" style="184" customWidth="1"/>
    <col min="5358" max="5358" width="12" style="184" bestFit="1" customWidth="1"/>
    <col min="5359" max="5359" width="13.140625" style="184" customWidth="1"/>
    <col min="5360" max="5363" width="9.140625" style="184"/>
    <col min="5364" max="5365" width="12" style="184" bestFit="1" customWidth="1"/>
    <col min="5366" max="5601" width="9.140625" style="184"/>
    <col min="5602" max="5602" width="68.42578125" style="184" customWidth="1"/>
    <col min="5603" max="5603" width="17.140625" style="184" customWidth="1"/>
    <col min="5604" max="5606" width="14.42578125" style="184" customWidth="1"/>
    <col min="5607" max="5607" width="12.5703125" style="184" bestFit="1" customWidth="1"/>
    <col min="5608" max="5608" width="12.5703125" style="184" customWidth="1"/>
    <col min="5609" max="5609" width="11.140625" style="184" bestFit="1" customWidth="1"/>
    <col min="5610" max="5610" width="9.140625" style="184"/>
    <col min="5611" max="5611" width="9.140625" style="184" customWidth="1"/>
    <col min="5612" max="5612" width="28.140625" style="184" customWidth="1"/>
    <col min="5613" max="5613" width="14.7109375" style="184" customWidth="1"/>
    <col min="5614" max="5614" width="12" style="184" bestFit="1" customWidth="1"/>
    <col min="5615" max="5615" width="13.140625" style="184" customWidth="1"/>
    <col min="5616" max="5619" width="9.140625" style="184"/>
    <col min="5620" max="5621" width="12" style="184" bestFit="1" customWidth="1"/>
    <col min="5622" max="5857" width="9.140625" style="184"/>
    <col min="5858" max="5858" width="68.42578125" style="184" customWidth="1"/>
    <col min="5859" max="5859" width="17.140625" style="184" customWidth="1"/>
    <col min="5860" max="5862" width="14.42578125" style="184" customWidth="1"/>
    <col min="5863" max="5863" width="12.5703125" style="184" bestFit="1" customWidth="1"/>
    <col min="5864" max="5864" width="12.5703125" style="184" customWidth="1"/>
    <col min="5865" max="5865" width="11.140625" style="184" bestFit="1" customWidth="1"/>
    <col min="5866" max="5866" width="9.140625" style="184"/>
    <col min="5867" max="5867" width="9.140625" style="184" customWidth="1"/>
    <col min="5868" max="5868" width="28.140625" style="184" customWidth="1"/>
    <col min="5869" max="5869" width="14.7109375" style="184" customWidth="1"/>
    <col min="5870" max="5870" width="12" style="184" bestFit="1" customWidth="1"/>
    <col min="5871" max="5871" width="13.140625" style="184" customWidth="1"/>
    <col min="5872" max="5875" width="9.140625" style="184"/>
    <col min="5876" max="5877" width="12" style="184" bestFit="1" customWidth="1"/>
    <col min="5878" max="6113" width="9.140625" style="184"/>
    <col min="6114" max="6114" width="68.42578125" style="184" customWidth="1"/>
    <col min="6115" max="6115" width="17.140625" style="184" customWidth="1"/>
    <col min="6116" max="6118" width="14.42578125" style="184" customWidth="1"/>
    <col min="6119" max="6119" width="12.5703125" style="184" bestFit="1" customWidth="1"/>
    <col min="6120" max="6120" width="12.5703125" style="184" customWidth="1"/>
    <col min="6121" max="6121" width="11.140625" style="184" bestFit="1" customWidth="1"/>
    <col min="6122" max="6122" width="9.140625" style="184"/>
    <col min="6123" max="6123" width="9.140625" style="184" customWidth="1"/>
    <col min="6124" max="6124" width="28.140625" style="184" customWidth="1"/>
    <col min="6125" max="6125" width="14.7109375" style="184" customWidth="1"/>
    <col min="6126" max="6126" width="12" style="184" bestFit="1" customWidth="1"/>
    <col min="6127" max="6127" width="13.140625" style="184" customWidth="1"/>
    <col min="6128" max="6131" width="9.140625" style="184"/>
    <col min="6132" max="6133" width="12" style="184" bestFit="1" customWidth="1"/>
    <col min="6134" max="6369" width="9.140625" style="184"/>
    <col min="6370" max="6370" width="68.42578125" style="184" customWidth="1"/>
    <col min="6371" max="6371" width="17.140625" style="184" customWidth="1"/>
    <col min="6372" max="6374" width="14.42578125" style="184" customWidth="1"/>
    <col min="6375" max="6375" width="12.5703125" style="184" bestFit="1" customWidth="1"/>
    <col min="6376" max="6376" width="12.5703125" style="184" customWidth="1"/>
    <col min="6377" max="6377" width="11.140625" style="184" bestFit="1" customWidth="1"/>
    <col min="6378" max="6378" width="9.140625" style="184"/>
    <col min="6379" max="6379" width="9.140625" style="184" customWidth="1"/>
    <col min="6380" max="6380" width="28.140625" style="184" customWidth="1"/>
    <col min="6381" max="6381" width="14.7109375" style="184" customWidth="1"/>
    <col min="6382" max="6382" width="12" style="184" bestFit="1" customWidth="1"/>
    <col min="6383" max="6383" width="13.140625" style="184" customWidth="1"/>
    <col min="6384" max="6387" width="9.140625" style="184"/>
    <col min="6388" max="6389" width="12" style="184" bestFit="1" customWidth="1"/>
    <col min="6390" max="6625" width="9.140625" style="184"/>
    <col min="6626" max="6626" width="68.42578125" style="184" customWidth="1"/>
    <col min="6627" max="6627" width="17.140625" style="184" customWidth="1"/>
    <col min="6628" max="6630" width="14.42578125" style="184" customWidth="1"/>
    <col min="6631" max="6631" width="12.5703125" style="184" bestFit="1" customWidth="1"/>
    <col min="6632" max="6632" width="12.5703125" style="184" customWidth="1"/>
    <col min="6633" max="6633" width="11.140625" style="184" bestFit="1" customWidth="1"/>
    <col min="6634" max="6634" width="9.140625" style="184"/>
    <col min="6635" max="6635" width="9.140625" style="184" customWidth="1"/>
    <col min="6636" max="6636" width="28.140625" style="184" customWidth="1"/>
    <col min="6637" max="6637" width="14.7109375" style="184" customWidth="1"/>
    <col min="6638" max="6638" width="12" style="184" bestFit="1" customWidth="1"/>
    <col min="6639" max="6639" width="13.140625" style="184" customWidth="1"/>
    <col min="6640" max="6643" width="9.140625" style="184"/>
    <col min="6644" max="6645" width="12" style="184" bestFit="1" customWidth="1"/>
    <col min="6646" max="6881" width="9.140625" style="184"/>
    <col min="6882" max="6882" width="68.42578125" style="184" customWidth="1"/>
    <col min="6883" max="6883" width="17.140625" style="184" customWidth="1"/>
    <col min="6884" max="6886" width="14.42578125" style="184" customWidth="1"/>
    <col min="6887" max="6887" width="12.5703125" style="184" bestFit="1" customWidth="1"/>
    <col min="6888" max="6888" width="12.5703125" style="184" customWidth="1"/>
    <col min="6889" max="6889" width="11.140625" style="184" bestFit="1" customWidth="1"/>
    <col min="6890" max="6890" width="9.140625" style="184"/>
    <col min="6891" max="6891" width="9.140625" style="184" customWidth="1"/>
    <col min="6892" max="6892" width="28.140625" style="184" customWidth="1"/>
    <col min="6893" max="6893" width="14.7109375" style="184" customWidth="1"/>
    <col min="6894" max="6894" width="12" style="184" bestFit="1" customWidth="1"/>
    <col min="6895" max="6895" width="13.140625" style="184" customWidth="1"/>
    <col min="6896" max="6899" width="9.140625" style="184"/>
    <col min="6900" max="6901" width="12" style="184" bestFit="1" customWidth="1"/>
    <col min="6902" max="7137" width="9.140625" style="184"/>
    <col min="7138" max="7138" width="68.42578125" style="184" customWidth="1"/>
    <col min="7139" max="7139" width="17.140625" style="184" customWidth="1"/>
    <col min="7140" max="7142" width="14.42578125" style="184" customWidth="1"/>
    <col min="7143" max="7143" width="12.5703125" style="184" bestFit="1" customWidth="1"/>
    <col min="7144" max="7144" width="12.5703125" style="184" customWidth="1"/>
    <col min="7145" max="7145" width="11.140625" style="184" bestFit="1" customWidth="1"/>
    <col min="7146" max="7146" width="9.140625" style="184"/>
    <col min="7147" max="7147" width="9.140625" style="184" customWidth="1"/>
    <col min="7148" max="7148" width="28.140625" style="184" customWidth="1"/>
    <col min="7149" max="7149" width="14.7109375" style="184" customWidth="1"/>
    <col min="7150" max="7150" width="12" style="184" bestFit="1" customWidth="1"/>
    <col min="7151" max="7151" width="13.140625" style="184" customWidth="1"/>
    <col min="7152" max="7155" width="9.140625" style="184"/>
    <col min="7156" max="7157" width="12" style="184" bestFit="1" customWidth="1"/>
    <col min="7158" max="7393" width="9.140625" style="184"/>
    <col min="7394" max="7394" width="68.42578125" style="184" customWidth="1"/>
    <col min="7395" max="7395" width="17.140625" style="184" customWidth="1"/>
    <col min="7396" max="7398" width="14.42578125" style="184" customWidth="1"/>
    <col min="7399" max="7399" width="12.5703125" style="184" bestFit="1" customWidth="1"/>
    <col min="7400" max="7400" width="12.5703125" style="184" customWidth="1"/>
    <col min="7401" max="7401" width="11.140625" style="184" bestFit="1" customWidth="1"/>
    <col min="7402" max="7402" width="9.140625" style="184"/>
    <col min="7403" max="7403" width="9.140625" style="184" customWidth="1"/>
    <col min="7404" max="7404" width="28.140625" style="184" customWidth="1"/>
    <col min="7405" max="7405" width="14.7109375" style="184" customWidth="1"/>
    <col min="7406" max="7406" width="12" style="184" bestFit="1" customWidth="1"/>
    <col min="7407" max="7407" width="13.140625" style="184" customWidth="1"/>
    <col min="7408" max="7411" width="9.140625" style="184"/>
    <col min="7412" max="7413" width="12" style="184" bestFit="1" customWidth="1"/>
    <col min="7414" max="7649" width="9.140625" style="184"/>
    <col min="7650" max="7650" width="68.42578125" style="184" customWidth="1"/>
    <col min="7651" max="7651" width="17.140625" style="184" customWidth="1"/>
    <col min="7652" max="7654" width="14.42578125" style="184" customWidth="1"/>
    <col min="7655" max="7655" width="12.5703125" style="184" bestFit="1" customWidth="1"/>
    <col min="7656" max="7656" width="12.5703125" style="184" customWidth="1"/>
    <col min="7657" max="7657" width="11.140625" style="184" bestFit="1" customWidth="1"/>
    <col min="7658" max="7658" width="9.140625" style="184"/>
    <col min="7659" max="7659" width="9.140625" style="184" customWidth="1"/>
    <col min="7660" max="7660" width="28.140625" style="184" customWidth="1"/>
    <col min="7661" max="7661" width="14.7109375" style="184" customWidth="1"/>
    <col min="7662" max="7662" width="12" style="184" bestFit="1" customWidth="1"/>
    <col min="7663" max="7663" width="13.140625" style="184" customWidth="1"/>
    <col min="7664" max="7667" width="9.140625" style="184"/>
    <col min="7668" max="7669" width="12" style="184" bestFit="1" customWidth="1"/>
    <col min="7670" max="7905" width="9.140625" style="184"/>
    <col min="7906" max="7906" width="68.42578125" style="184" customWidth="1"/>
    <col min="7907" max="7907" width="17.140625" style="184" customWidth="1"/>
    <col min="7908" max="7910" width="14.42578125" style="184" customWidth="1"/>
    <col min="7911" max="7911" width="12.5703125" style="184" bestFit="1" customWidth="1"/>
    <col min="7912" max="7912" width="12.5703125" style="184" customWidth="1"/>
    <col min="7913" max="7913" width="11.140625" style="184" bestFit="1" customWidth="1"/>
    <col min="7914" max="7914" width="9.140625" style="184"/>
    <col min="7915" max="7915" width="9.140625" style="184" customWidth="1"/>
    <col min="7916" max="7916" width="28.140625" style="184" customWidth="1"/>
    <col min="7917" max="7917" width="14.7109375" style="184" customWidth="1"/>
    <col min="7918" max="7918" width="12" style="184" bestFit="1" customWidth="1"/>
    <col min="7919" max="7919" width="13.140625" style="184" customWidth="1"/>
    <col min="7920" max="7923" width="9.140625" style="184"/>
    <col min="7924" max="7925" width="12" style="184" bestFit="1" customWidth="1"/>
    <col min="7926" max="8161" width="9.140625" style="184"/>
    <col min="8162" max="8162" width="68.42578125" style="184" customWidth="1"/>
    <col min="8163" max="8163" width="17.140625" style="184" customWidth="1"/>
    <col min="8164" max="8166" width="14.42578125" style="184" customWidth="1"/>
    <col min="8167" max="8167" width="12.5703125" style="184" bestFit="1" customWidth="1"/>
    <col min="8168" max="8168" width="12.5703125" style="184" customWidth="1"/>
    <col min="8169" max="8169" width="11.140625" style="184" bestFit="1" customWidth="1"/>
    <col min="8170" max="8170" width="9.140625" style="184"/>
    <col min="8171" max="8171" width="9.140625" style="184" customWidth="1"/>
    <col min="8172" max="8172" width="28.140625" style="184" customWidth="1"/>
    <col min="8173" max="8173" width="14.7109375" style="184" customWidth="1"/>
    <col min="8174" max="8174" width="12" style="184" bestFit="1" customWidth="1"/>
    <col min="8175" max="8175" width="13.140625" style="184" customWidth="1"/>
    <col min="8176" max="8179" width="9.140625" style="184"/>
    <col min="8180" max="8181" width="12" style="184" bestFit="1" customWidth="1"/>
    <col min="8182" max="8417" width="9.140625" style="184"/>
    <col min="8418" max="8418" width="68.42578125" style="184" customWidth="1"/>
    <col min="8419" max="8419" width="17.140625" style="184" customWidth="1"/>
    <col min="8420" max="8422" width="14.42578125" style="184" customWidth="1"/>
    <col min="8423" max="8423" width="12.5703125" style="184" bestFit="1" customWidth="1"/>
    <col min="8424" max="8424" width="12.5703125" style="184" customWidth="1"/>
    <col min="8425" max="8425" width="11.140625" style="184" bestFit="1" customWidth="1"/>
    <col min="8426" max="8426" width="9.140625" style="184"/>
    <col min="8427" max="8427" width="9.140625" style="184" customWidth="1"/>
    <col min="8428" max="8428" width="28.140625" style="184" customWidth="1"/>
    <col min="8429" max="8429" width="14.7109375" style="184" customWidth="1"/>
    <col min="8430" max="8430" width="12" style="184" bestFit="1" customWidth="1"/>
    <col min="8431" max="8431" width="13.140625" style="184" customWidth="1"/>
    <col min="8432" max="8435" width="9.140625" style="184"/>
    <col min="8436" max="8437" width="12" style="184" bestFit="1" customWidth="1"/>
    <col min="8438" max="8673" width="9.140625" style="184"/>
    <col min="8674" max="8674" width="68.42578125" style="184" customWidth="1"/>
    <col min="8675" max="8675" width="17.140625" style="184" customWidth="1"/>
    <col min="8676" max="8678" width="14.42578125" style="184" customWidth="1"/>
    <col min="8679" max="8679" width="12.5703125" style="184" bestFit="1" customWidth="1"/>
    <col min="8680" max="8680" width="12.5703125" style="184" customWidth="1"/>
    <col min="8681" max="8681" width="11.140625" style="184" bestFit="1" customWidth="1"/>
    <col min="8682" max="8682" width="9.140625" style="184"/>
    <col min="8683" max="8683" width="9.140625" style="184" customWidth="1"/>
    <col min="8684" max="8684" width="28.140625" style="184" customWidth="1"/>
    <col min="8685" max="8685" width="14.7109375" style="184" customWidth="1"/>
    <col min="8686" max="8686" width="12" style="184" bestFit="1" customWidth="1"/>
    <col min="8687" max="8687" width="13.140625" style="184" customWidth="1"/>
    <col min="8688" max="8691" width="9.140625" style="184"/>
    <col min="8692" max="8693" width="12" style="184" bestFit="1" customWidth="1"/>
    <col min="8694" max="8929" width="9.140625" style="184"/>
    <col min="8930" max="8930" width="68.42578125" style="184" customWidth="1"/>
    <col min="8931" max="8931" width="17.140625" style="184" customWidth="1"/>
    <col min="8932" max="8934" width="14.42578125" style="184" customWidth="1"/>
    <col min="8935" max="8935" width="12.5703125" style="184" bestFit="1" customWidth="1"/>
    <col min="8936" max="8936" width="12.5703125" style="184" customWidth="1"/>
    <col min="8937" max="8937" width="11.140625" style="184" bestFit="1" customWidth="1"/>
    <col min="8938" max="8938" width="9.140625" style="184"/>
    <col min="8939" max="8939" width="9.140625" style="184" customWidth="1"/>
    <col min="8940" max="8940" width="28.140625" style="184" customWidth="1"/>
    <col min="8941" max="8941" width="14.7109375" style="184" customWidth="1"/>
    <col min="8942" max="8942" width="12" style="184" bestFit="1" customWidth="1"/>
    <col min="8943" max="8943" width="13.140625" style="184" customWidth="1"/>
    <col min="8944" max="8947" width="9.140625" style="184"/>
    <col min="8948" max="8949" width="12" style="184" bestFit="1" customWidth="1"/>
    <col min="8950" max="9185" width="9.140625" style="184"/>
    <col min="9186" max="9186" width="68.42578125" style="184" customWidth="1"/>
    <col min="9187" max="9187" width="17.140625" style="184" customWidth="1"/>
    <col min="9188" max="9190" width="14.42578125" style="184" customWidth="1"/>
    <col min="9191" max="9191" width="12.5703125" style="184" bestFit="1" customWidth="1"/>
    <col min="9192" max="9192" width="12.5703125" style="184" customWidth="1"/>
    <col min="9193" max="9193" width="11.140625" style="184" bestFit="1" customWidth="1"/>
    <col min="9194" max="9194" width="9.140625" style="184"/>
    <col min="9195" max="9195" width="9.140625" style="184" customWidth="1"/>
    <col min="9196" max="9196" width="28.140625" style="184" customWidth="1"/>
    <col min="9197" max="9197" width="14.7109375" style="184" customWidth="1"/>
    <col min="9198" max="9198" width="12" style="184" bestFit="1" customWidth="1"/>
    <col min="9199" max="9199" width="13.140625" style="184" customWidth="1"/>
    <col min="9200" max="9203" width="9.140625" style="184"/>
    <col min="9204" max="9205" width="12" style="184" bestFit="1" customWidth="1"/>
    <col min="9206" max="9441" width="9.140625" style="184"/>
    <col min="9442" max="9442" width="68.42578125" style="184" customWidth="1"/>
    <col min="9443" max="9443" width="17.140625" style="184" customWidth="1"/>
    <col min="9444" max="9446" width="14.42578125" style="184" customWidth="1"/>
    <col min="9447" max="9447" width="12.5703125" style="184" bestFit="1" customWidth="1"/>
    <col min="9448" max="9448" width="12.5703125" style="184" customWidth="1"/>
    <col min="9449" max="9449" width="11.140625" style="184" bestFit="1" customWidth="1"/>
    <col min="9450" max="9450" width="9.140625" style="184"/>
    <col min="9451" max="9451" width="9.140625" style="184" customWidth="1"/>
    <col min="9452" max="9452" width="28.140625" style="184" customWidth="1"/>
    <col min="9453" max="9453" width="14.7109375" style="184" customWidth="1"/>
    <col min="9454" max="9454" width="12" style="184" bestFit="1" customWidth="1"/>
    <col min="9455" max="9455" width="13.140625" style="184" customWidth="1"/>
    <col min="9456" max="9459" width="9.140625" style="184"/>
    <col min="9460" max="9461" width="12" style="184" bestFit="1" customWidth="1"/>
    <col min="9462" max="9697" width="9.140625" style="184"/>
    <col min="9698" max="9698" width="68.42578125" style="184" customWidth="1"/>
    <col min="9699" max="9699" width="17.140625" style="184" customWidth="1"/>
    <col min="9700" max="9702" width="14.42578125" style="184" customWidth="1"/>
    <col min="9703" max="9703" width="12.5703125" style="184" bestFit="1" customWidth="1"/>
    <col min="9704" max="9704" width="12.5703125" style="184" customWidth="1"/>
    <col min="9705" max="9705" width="11.140625" style="184" bestFit="1" customWidth="1"/>
    <col min="9706" max="9706" width="9.140625" style="184"/>
    <col min="9707" max="9707" width="9.140625" style="184" customWidth="1"/>
    <col min="9708" max="9708" width="28.140625" style="184" customWidth="1"/>
    <col min="9709" max="9709" width="14.7109375" style="184" customWidth="1"/>
    <col min="9710" max="9710" width="12" style="184" bestFit="1" customWidth="1"/>
    <col min="9711" max="9711" width="13.140625" style="184" customWidth="1"/>
    <col min="9712" max="9715" width="9.140625" style="184"/>
    <col min="9716" max="9717" width="12" style="184" bestFit="1" customWidth="1"/>
    <col min="9718" max="9953" width="9.140625" style="184"/>
    <col min="9954" max="9954" width="68.42578125" style="184" customWidth="1"/>
    <col min="9955" max="9955" width="17.140625" style="184" customWidth="1"/>
    <col min="9956" max="9958" width="14.42578125" style="184" customWidth="1"/>
    <col min="9959" max="9959" width="12.5703125" style="184" bestFit="1" customWidth="1"/>
    <col min="9960" max="9960" width="12.5703125" style="184" customWidth="1"/>
    <col min="9961" max="9961" width="11.140625" style="184" bestFit="1" customWidth="1"/>
    <col min="9962" max="9962" width="9.140625" style="184"/>
    <col min="9963" max="9963" width="9.140625" style="184" customWidth="1"/>
    <col min="9964" max="9964" width="28.140625" style="184" customWidth="1"/>
    <col min="9965" max="9965" width="14.7109375" style="184" customWidth="1"/>
    <col min="9966" max="9966" width="12" style="184" bestFit="1" customWidth="1"/>
    <col min="9967" max="9967" width="13.140625" style="184" customWidth="1"/>
    <col min="9968" max="9971" width="9.140625" style="184"/>
    <col min="9972" max="9973" width="12" style="184" bestFit="1" customWidth="1"/>
    <col min="9974" max="10209" width="9.140625" style="184"/>
    <col min="10210" max="10210" width="68.42578125" style="184" customWidth="1"/>
    <col min="10211" max="10211" width="17.140625" style="184" customWidth="1"/>
    <col min="10212" max="10214" width="14.42578125" style="184" customWidth="1"/>
    <col min="10215" max="10215" width="12.5703125" style="184" bestFit="1" customWidth="1"/>
    <col min="10216" max="10216" width="12.5703125" style="184" customWidth="1"/>
    <col min="10217" max="10217" width="11.140625" style="184" bestFit="1" customWidth="1"/>
    <col min="10218" max="10218" width="9.140625" style="184"/>
    <col min="10219" max="10219" width="9.140625" style="184" customWidth="1"/>
    <col min="10220" max="10220" width="28.140625" style="184" customWidth="1"/>
    <col min="10221" max="10221" width="14.7109375" style="184" customWidth="1"/>
    <col min="10222" max="10222" width="12" style="184" bestFit="1" customWidth="1"/>
    <col min="10223" max="10223" width="13.140625" style="184" customWidth="1"/>
    <col min="10224" max="10227" width="9.140625" style="184"/>
    <col min="10228" max="10229" width="12" style="184" bestFit="1" customWidth="1"/>
    <col min="10230" max="10465" width="9.140625" style="184"/>
    <col min="10466" max="10466" width="68.42578125" style="184" customWidth="1"/>
    <col min="10467" max="10467" width="17.140625" style="184" customWidth="1"/>
    <col min="10468" max="10470" width="14.42578125" style="184" customWidth="1"/>
    <col min="10471" max="10471" width="12.5703125" style="184" bestFit="1" customWidth="1"/>
    <col min="10472" max="10472" width="12.5703125" style="184" customWidth="1"/>
    <col min="10473" max="10473" width="11.140625" style="184" bestFit="1" customWidth="1"/>
    <col min="10474" max="10474" width="9.140625" style="184"/>
    <col min="10475" max="10475" width="9.140625" style="184" customWidth="1"/>
    <col min="10476" max="10476" width="28.140625" style="184" customWidth="1"/>
    <col min="10477" max="10477" width="14.7109375" style="184" customWidth="1"/>
    <col min="10478" max="10478" width="12" style="184" bestFit="1" customWidth="1"/>
    <col min="10479" max="10479" width="13.140625" style="184" customWidth="1"/>
    <col min="10480" max="10483" width="9.140625" style="184"/>
    <col min="10484" max="10485" width="12" style="184" bestFit="1" customWidth="1"/>
    <col min="10486" max="10721" width="9.140625" style="184"/>
    <col min="10722" max="10722" width="68.42578125" style="184" customWidth="1"/>
    <col min="10723" max="10723" width="17.140625" style="184" customWidth="1"/>
    <col min="10724" max="10726" width="14.42578125" style="184" customWidth="1"/>
    <col min="10727" max="10727" width="12.5703125" style="184" bestFit="1" customWidth="1"/>
    <col min="10728" max="10728" width="12.5703125" style="184" customWidth="1"/>
    <col min="10729" max="10729" width="11.140625" style="184" bestFit="1" customWidth="1"/>
    <col min="10730" max="10730" width="9.140625" style="184"/>
    <col min="10731" max="10731" width="9.140625" style="184" customWidth="1"/>
    <col min="10732" max="10732" width="28.140625" style="184" customWidth="1"/>
    <col min="10733" max="10733" width="14.7109375" style="184" customWidth="1"/>
    <col min="10734" max="10734" width="12" style="184" bestFit="1" customWidth="1"/>
    <col min="10735" max="10735" width="13.140625" style="184" customWidth="1"/>
    <col min="10736" max="10739" width="9.140625" style="184"/>
    <col min="10740" max="10741" width="12" style="184" bestFit="1" customWidth="1"/>
    <col min="10742" max="10977" width="9.140625" style="184"/>
    <col min="10978" max="10978" width="68.42578125" style="184" customWidth="1"/>
    <col min="10979" max="10979" width="17.140625" style="184" customWidth="1"/>
    <col min="10980" max="10982" width="14.42578125" style="184" customWidth="1"/>
    <col min="10983" max="10983" width="12.5703125" style="184" bestFit="1" customWidth="1"/>
    <col min="10984" max="10984" width="12.5703125" style="184" customWidth="1"/>
    <col min="10985" max="10985" width="11.140625" style="184" bestFit="1" customWidth="1"/>
    <col min="10986" max="10986" width="9.140625" style="184"/>
    <col min="10987" max="10987" width="9.140625" style="184" customWidth="1"/>
    <col min="10988" max="10988" width="28.140625" style="184" customWidth="1"/>
    <col min="10989" max="10989" width="14.7109375" style="184" customWidth="1"/>
    <col min="10990" max="10990" width="12" style="184" bestFit="1" customWidth="1"/>
    <col min="10991" max="10991" width="13.140625" style="184" customWidth="1"/>
    <col min="10992" max="10995" width="9.140625" style="184"/>
    <col min="10996" max="10997" width="12" style="184" bestFit="1" customWidth="1"/>
    <col min="10998" max="11233" width="9.140625" style="184"/>
    <col min="11234" max="11234" width="68.42578125" style="184" customWidth="1"/>
    <col min="11235" max="11235" width="17.140625" style="184" customWidth="1"/>
    <col min="11236" max="11238" width="14.42578125" style="184" customWidth="1"/>
    <col min="11239" max="11239" width="12.5703125" style="184" bestFit="1" customWidth="1"/>
    <col min="11240" max="11240" width="12.5703125" style="184" customWidth="1"/>
    <col min="11241" max="11241" width="11.140625" style="184" bestFit="1" customWidth="1"/>
    <col min="11242" max="11242" width="9.140625" style="184"/>
    <col min="11243" max="11243" width="9.140625" style="184" customWidth="1"/>
    <col min="11244" max="11244" width="28.140625" style="184" customWidth="1"/>
    <col min="11245" max="11245" width="14.7109375" style="184" customWidth="1"/>
    <col min="11246" max="11246" width="12" style="184" bestFit="1" customWidth="1"/>
    <col min="11247" max="11247" width="13.140625" style="184" customWidth="1"/>
    <col min="11248" max="11251" width="9.140625" style="184"/>
    <col min="11252" max="11253" width="12" style="184" bestFit="1" customWidth="1"/>
    <col min="11254" max="11489" width="9.140625" style="184"/>
    <col min="11490" max="11490" width="68.42578125" style="184" customWidth="1"/>
    <col min="11491" max="11491" width="17.140625" style="184" customWidth="1"/>
    <col min="11492" max="11494" width="14.42578125" style="184" customWidth="1"/>
    <col min="11495" max="11495" width="12.5703125" style="184" bestFit="1" customWidth="1"/>
    <col min="11496" max="11496" width="12.5703125" style="184" customWidth="1"/>
    <col min="11497" max="11497" width="11.140625" style="184" bestFit="1" customWidth="1"/>
    <col min="11498" max="11498" width="9.140625" style="184"/>
    <col min="11499" max="11499" width="9.140625" style="184" customWidth="1"/>
    <col min="11500" max="11500" width="28.140625" style="184" customWidth="1"/>
    <col min="11501" max="11501" width="14.7109375" style="184" customWidth="1"/>
    <col min="11502" max="11502" width="12" style="184" bestFit="1" customWidth="1"/>
    <col min="11503" max="11503" width="13.140625" style="184" customWidth="1"/>
    <col min="11504" max="11507" width="9.140625" style="184"/>
    <col min="11508" max="11509" width="12" style="184" bestFit="1" customWidth="1"/>
    <col min="11510" max="11745" width="9.140625" style="184"/>
    <col min="11746" max="11746" width="68.42578125" style="184" customWidth="1"/>
    <col min="11747" max="11747" width="17.140625" style="184" customWidth="1"/>
    <col min="11748" max="11750" width="14.42578125" style="184" customWidth="1"/>
    <col min="11751" max="11751" width="12.5703125" style="184" bestFit="1" customWidth="1"/>
    <col min="11752" max="11752" width="12.5703125" style="184" customWidth="1"/>
    <col min="11753" max="11753" width="11.140625" style="184" bestFit="1" customWidth="1"/>
    <col min="11754" max="11754" width="9.140625" style="184"/>
    <col min="11755" max="11755" width="9.140625" style="184" customWidth="1"/>
    <col min="11756" max="11756" width="28.140625" style="184" customWidth="1"/>
    <col min="11757" max="11757" width="14.7109375" style="184" customWidth="1"/>
    <col min="11758" max="11758" width="12" style="184" bestFit="1" customWidth="1"/>
    <col min="11759" max="11759" width="13.140625" style="184" customWidth="1"/>
    <col min="11760" max="11763" width="9.140625" style="184"/>
    <col min="11764" max="11765" width="12" style="184" bestFit="1" customWidth="1"/>
    <col min="11766" max="12001" width="9.140625" style="184"/>
    <col min="12002" max="12002" width="68.42578125" style="184" customWidth="1"/>
    <col min="12003" max="12003" width="17.140625" style="184" customWidth="1"/>
    <col min="12004" max="12006" width="14.42578125" style="184" customWidth="1"/>
    <col min="12007" max="12007" width="12.5703125" style="184" bestFit="1" customWidth="1"/>
    <col min="12008" max="12008" width="12.5703125" style="184" customWidth="1"/>
    <col min="12009" max="12009" width="11.140625" style="184" bestFit="1" customWidth="1"/>
    <col min="12010" max="12010" width="9.140625" style="184"/>
    <col min="12011" max="12011" width="9.140625" style="184" customWidth="1"/>
    <col min="12012" max="12012" width="28.140625" style="184" customWidth="1"/>
    <col min="12013" max="12013" width="14.7109375" style="184" customWidth="1"/>
    <col min="12014" max="12014" width="12" style="184" bestFit="1" customWidth="1"/>
    <col min="12015" max="12015" width="13.140625" style="184" customWidth="1"/>
    <col min="12016" max="12019" width="9.140625" style="184"/>
    <col min="12020" max="12021" width="12" style="184" bestFit="1" customWidth="1"/>
    <col min="12022" max="12257" width="9.140625" style="184"/>
    <col min="12258" max="12258" width="68.42578125" style="184" customWidth="1"/>
    <col min="12259" max="12259" width="17.140625" style="184" customWidth="1"/>
    <col min="12260" max="12262" width="14.42578125" style="184" customWidth="1"/>
    <col min="12263" max="12263" width="12.5703125" style="184" bestFit="1" customWidth="1"/>
    <col min="12264" max="12264" width="12.5703125" style="184" customWidth="1"/>
    <col min="12265" max="12265" width="11.140625" style="184" bestFit="1" customWidth="1"/>
    <col min="12266" max="12266" width="9.140625" style="184"/>
    <col min="12267" max="12267" width="9.140625" style="184" customWidth="1"/>
    <col min="12268" max="12268" width="28.140625" style="184" customWidth="1"/>
    <col min="12269" max="12269" width="14.7109375" style="184" customWidth="1"/>
    <col min="12270" max="12270" width="12" style="184" bestFit="1" customWidth="1"/>
    <col min="12271" max="12271" width="13.140625" style="184" customWidth="1"/>
    <col min="12272" max="12275" width="9.140625" style="184"/>
    <col min="12276" max="12277" width="12" style="184" bestFit="1" customWidth="1"/>
    <col min="12278" max="12513" width="9.140625" style="184"/>
    <col min="12514" max="12514" width="68.42578125" style="184" customWidth="1"/>
    <col min="12515" max="12515" width="17.140625" style="184" customWidth="1"/>
    <col min="12516" max="12518" width="14.42578125" style="184" customWidth="1"/>
    <col min="12519" max="12519" width="12.5703125" style="184" bestFit="1" customWidth="1"/>
    <col min="12520" max="12520" width="12.5703125" style="184" customWidth="1"/>
    <col min="12521" max="12521" width="11.140625" style="184" bestFit="1" customWidth="1"/>
    <col min="12522" max="12522" width="9.140625" style="184"/>
    <col min="12523" max="12523" width="9.140625" style="184" customWidth="1"/>
    <col min="12524" max="12524" width="28.140625" style="184" customWidth="1"/>
    <col min="12525" max="12525" width="14.7109375" style="184" customWidth="1"/>
    <col min="12526" max="12526" width="12" style="184" bestFit="1" customWidth="1"/>
    <col min="12527" max="12527" width="13.140625" style="184" customWidth="1"/>
    <col min="12528" max="12531" width="9.140625" style="184"/>
    <col min="12532" max="12533" width="12" style="184" bestFit="1" customWidth="1"/>
    <col min="12534" max="12769" width="9.140625" style="184"/>
    <col min="12770" max="12770" width="68.42578125" style="184" customWidth="1"/>
    <col min="12771" max="12771" width="17.140625" style="184" customWidth="1"/>
    <col min="12772" max="12774" width="14.42578125" style="184" customWidth="1"/>
    <col min="12775" max="12775" width="12.5703125" style="184" bestFit="1" customWidth="1"/>
    <col min="12776" max="12776" width="12.5703125" style="184" customWidth="1"/>
    <col min="12777" max="12777" width="11.140625" style="184" bestFit="1" customWidth="1"/>
    <col min="12778" max="12778" width="9.140625" style="184"/>
    <col min="12779" max="12779" width="9.140625" style="184" customWidth="1"/>
    <col min="12780" max="12780" width="28.140625" style="184" customWidth="1"/>
    <col min="12781" max="12781" width="14.7109375" style="184" customWidth="1"/>
    <col min="12782" max="12782" width="12" style="184" bestFit="1" customWidth="1"/>
    <col min="12783" max="12783" width="13.140625" style="184" customWidth="1"/>
    <col min="12784" max="12787" width="9.140625" style="184"/>
    <col min="12788" max="12789" width="12" style="184" bestFit="1" customWidth="1"/>
    <col min="12790" max="13025" width="9.140625" style="184"/>
    <col min="13026" max="13026" width="68.42578125" style="184" customWidth="1"/>
    <col min="13027" max="13027" width="17.140625" style="184" customWidth="1"/>
    <col min="13028" max="13030" width="14.42578125" style="184" customWidth="1"/>
    <col min="13031" max="13031" width="12.5703125" style="184" bestFit="1" customWidth="1"/>
    <col min="13032" max="13032" width="12.5703125" style="184" customWidth="1"/>
    <col min="13033" max="13033" width="11.140625" style="184" bestFit="1" customWidth="1"/>
    <col min="13034" max="13034" width="9.140625" style="184"/>
    <col min="13035" max="13035" width="9.140625" style="184" customWidth="1"/>
    <col min="13036" max="13036" width="28.140625" style="184" customWidth="1"/>
    <col min="13037" max="13037" width="14.7109375" style="184" customWidth="1"/>
    <col min="13038" max="13038" width="12" style="184" bestFit="1" customWidth="1"/>
    <col min="13039" max="13039" width="13.140625" style="184" customWidth="1"/>
    <col min="13040" max="13043" width="9.140625" style="184"/>
    <col min="13044" max="13045" width="12" style="184" bestFit="1" customWidth="1"/>
    <col min="13046" max="13281" width="9.140625" style="184"/>
    <col min="13282" max="13282" width="68.42578125" style="184" customWidth="1"/>
    <col min="13283" max="13283" width="17.140625" style="184" customWidth="1"/>
    <col min="13284" max="13286" width="14.42578125" style="184" customWidth="1"/>
    <col min="13287" max="13287" width="12.5703125" style="184" bestFit="1" customWidth="1"/>
    <col min="13288" max="13288" width="12.5703125" style="184" customWidth="1"/>
    <col min="13289" max="13289" width="11.140625" style="184" bestFit="1" customWidth="1"/>
    <col min="13290" max="13290" width="9.140625" style="184"/>
    <col min="13291" max="13291" width="9.140625" style="184" customWidth="1"/>
    <col min="13292" max="13292" width="28.140625" style="184" customWidth="1"/>
    <col min="13293" max="13293" width="14.7109375" style="184" customWidth="1"/>
    <col min="13294" max="13294" width="12" style="184" bestFit="1" customWidth="1"/>
    <col min="13295" max="13295" width="13.140625" style="184" customWidth="1"/>
    <col min="13296" max="13299" width="9.140625" style="184"/>
    <col min="13300" max="13301" width="12" style="184" bestFit="1" customWidth="1"/>
    <col min="13302" max="13537" width="9.140625" style="184"/>
    <col min="13538" max="13538" width="68.42578125" style="184" customWidth="1"/>
    <col min="13539" max="13539" width="17.140625" style="184" customWidth="1"/>
    <col min="13540" max="13542" width="14.42578125" style="184" customWidth="1"/>
    <col min="13543" max="13543" width="12.5703125" style="184" bestFit="1" customWidth="1"/>
    <col min="13544" max="13544" width="12.5703125" style="184" customWidth="1"/>
    <col min="13545" max="13545" width="11.140625" style="184" bestFit="1" customWidth="1"/>
    <col min="13546" max="13546" width="9.140625" style="184"/>
    <col min="13547" max="13547" width="9.140625" style="184" customWidth="1"/>
    <col min="13548" max="13548" width="28.140625" style="184" customWidth="1"/>
    <col min="13549" max="13549" width="14.7109375" style="184" customWidth="1"/>
    <col min="13550" max="13550" width="12" style="184" bestFit="1" customWidth="1"/>
    <col min="13551" max="13551" width="13.140625" style="184" customWidth="1"/>
    <col min="13552" max="13555" width="9.140625" style="184"/>
    <col min="13556" max="13557" width="12" style="184" bestFit="1" customWidth="1"/>
    <col min="13558" max="13793" width="9.140625" style="184"/>
    <col min="13794" max="13794" width="68.42578125" style="184" customWidth="1"/>
    <col min="13795" max="13795" width="17.140625" style="184" customWidth="1"/>
    <col min="13796" max="13798" width="14.42578125" style="184" customWidth="1"/>
    <col min="13799" max="13799" width="12.5703125" style="184" bestFit="1" customWidth="1"/>
    <col min="13800" max="13800" width="12.5703125" style="184" customWidth="1"/>
    <col min="13801" max="13801" width="11.140625" style="184" bestFit="1" customWidth="1"/>
    <col min="13802" max="13802" width="9.140625" style="184"/>
    <col min="13803" max="13803" width="9.140625" style="184" customWidth="1"/>
    <col min="13804" max="13804" width="28.140625" style="184" customWidth="1"/>
    <col min="13805" max="13805" width="14.7109375" style="184" customWidth="1"/>
    <col min="13806" max="13806" width="12" style="184" bestFit="1" customWidth="1"/>
    <col min="13807" max="13807" width="13.140625" style="184" customWidth="1"/>
    <col min="13808" max="13811" width="9.140625" style="184"/>
    <col min="13812" max="13813" width="12" style="184" bestFit="1" customWidth="1"/>
    <col min="13814" max="14049" width="9.140625" style="184"/>
    <col min="14050" max="14050" width="68.42578125" style="184" customWidth="1"/>
    <col min="14051" max="14051" width="17.140625" style="184" customWidth="1"/>
    <col min="14052" max="14054" width="14.42578125" style="184" customWidth="1"/>
    <col min="14055" max="14055" width="12.5703125" style="184" bestFit="1" customWidth="1"/>
    <col min="14056" max="14056" width="12.5703125" style="184" customWidth="1"/>
    <col min="14057" max="14057" width="11.140625" style="184" bestFit="1" customWidth="1"/>
    <col min="14058" max="14058" width="9.140625" style="184"/>
    <col min="14059" max="14059" width="9.140625" style="184" customWidth="1"/>
    <col min="14060" max="14060" width="28.140625" style="184" customWidth="1"/>
    <col min="14061" max="14061" width="14.7109375" style="184" customWidth="1"/>
    <col min="14062" max="14062" width="12" style="184" bestFit="1" customWidth="1"/>
    <col min="14063" max="14063" width="13.140625" style="184" customWidth="1"/>
    <col min="14064" max="14067" width="9.140625" style="184"/>
    <col min="14068" max="14069" width="12" style="184" bestFit="1" customWidth="1"/>
    <col min="14070" max="14305" width="9.140625" style="184"/>
    <col min="14306" max="14306" width="68.42578125" style="184" customWidth="1"/>
    <col min="14307" max="14307" width="17.140625" style="184" customWidth="1"/>
    <col min="14308" max="14310" width="14.42578125" style="184" customWidth="1"/>
    <col min="14311" max="14311" width="12.5703125" style="184" bestFit="1" customWidth="1"/>
    <col min="14312" max="14312" width="12.5703125" style="184" customWidth="1"/>
    <col min="14313" max="14313" width="11.140625" style="184" bestFit="1" customWidth="1"/>
    <col min="14314" max="14314" width="9.140625" style="184"/>
    <col min="14315" max="14315" width="9.140625" style="184" customWidth="1"/>
    <col min="14316" max="14316" width="28.140625" style="184" customWidth="1"/>
    <col min="14317" max="14317" width="14.7109375" style="184" customWidth="1"/>
    <col min="14318" max="14318" width="12" style="184" bestFit="1" customWidth="1"/>
    <col min="14319" max="14319" width="13.140625" style="184" customWidth="1"/>
    <col min="14320" max="14323" width="9.140625" style="184"/>
    <col min="14324" max="14325" width="12" style="184" bestFit="1" customWidth="1"/>
    <col min="14326" max="14561" width="9.140625" style="184"/>
    <col min="14562" max="14562" width="68.42578125" style="184" customWidth="1"/>
    <col min="14563" max="14563" width="17.140625" style="184" customWidth="1"/>
    <col min="14564" max="14566" width="14.42578125" style="184" customWidth="1"/>
    <col min="14567" max="14567" width="12.5703125" style="184" bestFit="1" customWidth="1"/>
    <col min="14568" max="14568" width="12.5703125" style="184" customWidth="1"/>
    <col min="14569" max="14569" width="11.140625" style="184" bestFit="1" customWidth="1"/>
    <col min="14570" max="14570" width="9.140625" style="184"/>
    <col min="14571" max="14571" width="9.140625" style="184" customWidth="1"/>
    <col min="14572" max="14572" width="28.140625" style="184" customWidth="1"/>
    <col min="14573" max="14573" width="14.7109375" style="184" customWidth="1"/>
    <col min="14574" max="14574" width="12" style="184" bestFit="1" customWidth="1"/>
    <col min="14575" max="14575" width="13.140625" style="184" customWidth="1"/>
    <col min="14576" max="14579" width="9.140625" style="184"/>
    <col min="14580" max="14581" width="12" style="184" bestFit="1" customWidth="1"/>
    <col min="14582" max="14817" width="9.140625" style="184"/>
    <col min="14818" max="14818" width="68.42578125" style="184" customWidth="1"/>
    <col min="14819" max="14819" width="17.140625" style="184" customWidth="1"/>
    <col min="14820" max="14822" width="14.42578125" style="184" customWidth="1"/>
    <col min="14823" max="14823" width="12.5703125" style="184" bestFit="1" customWidth="1"/>
    <col min="14824" max="14824" width="12.5703125" style="184" customWidth="1"/>
    <col min="14825" max="14825" width="11.140625" style="184" bestFit="1" customWidth="1"/>
    <col min="14826" max="14826" width="9.140625" style="184"/>
    <col min="14827" max="14827" width="9.140625" style="184" customWidth="1"/>
    <col min="14828" max="14828" width="28.140625" style="184" customWidth="1"/>
    <col min="14829" max="14829" width="14.7109375" style="184" customWidth="1"/>
    <col min="14830" max="14830" width="12" style="184" bestFit="1" customWidth="1"/>
    <col min="14831" max="14831" width="13.140625" style="184" customWidth="1"/>
    <col min="14832" max="14835" width="9.140625" style="184"/>
    <col min="14836" max="14837" width="12" style="184" bestFit="1" customWidth="1"/>
    <col min="14838" max="15073" width="9.140625" style="184"/>
    <col min="15074" max="15074" width="68.42578125" style="184" customWidth="1"/>
    <col min="15075" max="15075" width="17.140625" style="184" customWidth="1"/>
    <col min="15076" max="15078" width="14.42578125" style="184" customWidth="1"/>
    <col min="15079" max="15079" width="12.5703125" style="184" bestFit="1" customWidth="1"/>
    <col min="15080" max="15080" width="12.5703125" style="184" customWidth="1"/>
    <col min="15081" max="15081" width="11.140625" style="184" bestFit="1" customWidth="1"/>
    <col min="15082" max="15082" width="9.140625" style="184"/>
    <col min="15083" max="15083" width="9.140625" style="184" customWidth="1"/>
    <col min="15084" max="15084" width="28.140625" style="184" customWidth="1"/>
    <col min="15085" max="15085" width="14.7109375" style="184" customWidth="1"/>
    <col min="15086" max="15086" width="12" style="184" bestFit="1" customWidth="1"/>
    <col min="15087" max="15087" width="13.140625" style="184" customWidth="1"/>
    <col min="15088" max="15091" width="9.140625" style="184"/>
    <col min="15092" max="15093" width="12" style="184" bestFit="1" customWidth="1"/>
    <col min="15094" max="15329" width="9.140625" style="184"/>
    <col min="15330" max="15330" width="68.42578125" style="184" customWidth="1"/>
    <col min="15331" max="15331" width="17.140625" style="184" customWidth="1"/>
    <col min="15332" max="15334" width="14.42578125" style="184" customWidth="1"/>
    <col min="15335" max="15335" width="12.5703125" style="184" bestFit="1" customWidth="1"/>
    <col min="15336" max="15336" width="12.5703125" style="184" customWidth="1"/>
    <col min="15337" max="15337" width="11.140625" style="184" bestFit="1" customWidth="1"/>
    <col min="15338" max="15338" width="9.140625" style="184"/>
    <col min="15339" max="15339" width="9.140625" style="184" customWidth="1"/>
    <col min="15340" max="15340" width="28.140625" style="184" customWidth="1"/>
    <col min="15341" max="15341" width="14.7109375" style="184" customWidth="1"/>
    <col min="15342" max="15342" width="12" style="184" bestFit="1" customWidth="1"/>
    <col min="15343" max="15343" width="13.140625" style="184" customWidth="1"/>
    <col min="15344" max="15347" width="9.140625" style="184"/>
    <col min="15348" max="15349" width="12" style="184" bestFit="1" customWidth="1"/>
    <col min="15350" max="15585" width="9.140625" style="184"/>
    <col min="15586" max="15586" width="68.42578125" style="184" customWidth="1"/>
    <col min="15587" max="15587" width="17.140625" style="184" customWidth="1"/>
    <col min="15588" max="15590" width="14.42578125" style="184" customWidth="1"/>
    <col min="15591" max="15591" width="12.5703125" style="184" bestFit="1" customWidth="1"/>
    <col min="15592" max="15592" width="12.5703125" style="184" customWidth="1"/>
    <col min="15593" max="15593" width="11.140625" style="184" bestFit="1" customWidth="1"/>
    <col min="15594" max="15594" width="9.140625" style="184"/>
    <col min="15595" max="15595" width="9.140625" style="184" customWidth="1"/>
    <col min="15596" max="15596" width="28.140625" style="184" customWidth="1"/>
    <col min="15597" max="15597" width="14.7109375" style="184" customWidth="1"/>
    <col min="15598" max="15598" width="12" style="184" bestFit="1" customWidth="1"/>
    <col min="15599" max="15599" width="13.140625" style="184" customWidth="1"/>
    <col min="15600" max="15603" width="9.140625" style="184"/>
    <col min="15604" max="15605" width="12" style="184" bestFit="1" customWidth="1"/>
    <col min="15606" max="15841" width="9.140625" style="184"/>
    <col min="15842" max="15842" width="68.42578125" style="184" customWidth="1"/>
    <col min="15843" max="15843" width="17.140625" style="184" customWidth="1"/>
    <col min="15844" max="15846" width="14.42578125" style="184" customWidth="1"/>
    <col min="15847" max="15847" width="12.5703125" style="184" bestFit="1" customWidth="1"/>
    <col min="15848" max="15848" width="12.5703125" style="184" customWidth="1"/>
    <col min="15849" max="15849" width="11.140625" style="184" bestFit="1" customWidth="1"/>
    <col min="15850" max="15850" width="9.140625" style="184"/>
    <col min="15851" max="15851" width="9.140625" style="184" customWidth="1"/>
    <col min="15852" max="15852" width="28.140625" style="184" customWidth="1"/>
    <col min="15853" max="15853" width="14.7109375" style="184" customWidth="1"/>
    <col min="15854" max="15854" width="12" style="184" bestFit="1" customWidth="1"/>
    <col min="15855" max="15855" width="13.140625" style="184" customWidth="1"/>
    <col min="15856" max="15859" width="9.140625" style="184"/>
    <col min="15860" max="15861" width="12" style="184" bestFit="1" customWidth="1"/>
    <col min="15862" max="16097" width="9.140625" style="184"/>
    <col min="16098" max="16098" width="68.42578125" style="184" customWidth="1"/>
    <col min="16099" max="16099" width="17.140625" style="184" customWidth="1"/>
    <col min="16100" max="16102" width="14.42578125" style="184" customWidth="1"/>
    <col min="16103" max="16103" width="12.5703125" style="184" bestFit="1" customWidth="1"/>
    <col min="16104" max="16104" width="12.5703125" style="184" customWidth="1"/>
    <col min="16105" max="16105" width="11.140625" style="184" bestFit="1" customWidth="1"/>
    <col min="16106" max="16106" width="9.140625" style="184"/>
    <col min="16107" max="16107" width="9.140625" style="184" customWidth="1"/>
    <col min="16108" max="16108" width="28.140625" style="184" customWidth="1"/>
    <col min="16109" max="16109" width="14.7109375" style="184" customWidth="1"/>
    <col min="16110" max="16110" width="12" style="184" bestFit="1" customWidth="1"/>
    <col min="16111" max="16111" width="13.140625" style="184" customWidth="1"/>
    <col min="16112" max="16115" width="9.140625" style="184"/>
    <col min="16116" max="16117" width="12" style="184" bestFit="1" customWidth="1"/>
    <col min="16118" max="16384" width="9.140625" style="184"/>
  </cols>
  <sheetData>
    <row r="1" spans="1:12" x14ac:dyDescent="0.2">
      <c r="A1" s="181" t="s">
        <v>3</v>
      </c>
      <c r="B1" s="182"/>
    </row>
    <row r="2" spans="1:12" ht="12.75" customHeight="1" x14ac:dyDescent="0.2">
      <c r="A2" s="254" t="s">
        <v>245</v>
      </c>
      <c r="B2" s="255"/>
      <c r="C2" s="255"/>
      <c r="D2" s="255"/>
      <c r="E2" s="255"/>
      <c r="F2" s="255"/>
      <c r="G2" s="255"/>
      <c r="H2" s="255"/>
    </row>
    <row r="3" spans="1:12" x14ac:dyDescent="0.2">
      <c r="A3" s="185" t="s">
        <v>5</v>
      </c>
      <c r="B3" s="186"/>
    </row>
    <row r="4" spans="1:12" x14ac:dyDescent="0.2">
      <c r="A4" s="123"/>
      <c r="B4" s="186"/>
    </row>
    <row r="5" spans="1:12" ht="56.25" x14ac:dyDescent="0.2">
      <c r="A5" s="298" t="s">
        <v>6</v>
      </c>
      <c r="B5" s="298" t="s">
        <v>53</v>
      </c>
      <c r="C5" s="299" t="s">
        <v>246</v>
      </c>
      <c r="D5" s="298" t="s">
        <v>126</v>
      </c>
      <c r="E5" s="298" t="s">
        <v>247</v>
      </c>
      <c r="F5" s="299" t="s">
        <v>127</v>
      </c>
      <c r="G5" s="298" t="s">
        <v>248</v>
      </c>
      <c r="H5" s="298" t="s">
        <v>249</v>
      </c>
      <c r="K5" s="410"/>
      <c r="L5" s="410"/>
    </row>
    <row r="6" spans="1:12" x14ac:dyDescent="0.2">
      <c r="A6" s="187">
        <v>1</v>
      </c>
      <c r="B6" s="187">
        <v>2</v>
      </c>
      <c r="C6" s="187">
        <v>3</v>
      </c>
      <c r="D6" s="187">
        <v>4</v>
      </c>
      <c r="E6" s="187">
        <v>5</v>
      </c>
      <c r="F6" s="187">
        <v>6</v>
      </c>
      <c r="G6" s="187">
        <v>7</v>
      </c>
      <c r="H6" s="187">
        <v>8</v>
      </c>
    </row>
    <row r="7" spans="1:12" x14ac:dyDescent="0.2">
      <c r="A7" s="411">
        <v>1</v>
      </c>
      <c r="B7" s="184" t="s">
        <v>326</v>
      </c>
      <c r="C7" s="412">
        <v>5140790.1900000004</v>
      </c>
      <c r="D7" s="189">
        <v>3.1063053159816528E-4</v>
      </c>
      <c r="E7" s="189">
        <v>-4.3804847718907469E-2</v>
      </c>
      <c r="F7" s="188">
        <v>-836079.58</v>
      </c>
      <c r="G7" s="190">
        <v>60.133499999999998</v>
      </c>
      <c r="H7" s="189">
        <v>-0.1573220291479821</v>
      </c>
      <c r="I7" s="413"/>
      <c r="J7" s="414"/>
    </row>
    <row r="8" spans="1:12" x14ac:dyDescent="0.2">
      <c r="A8" s="411">
        <v>2</v>
      </c>
      <c r="B8" s="184" t="s">
        <v>327</v>
      </c>
      <c r="C8" s="188">
        <v>33975247.950000003</v>
      </c>
      <c r="D8" s="189">
        <v>2.0529430188412291E-3</v>
      </c>
      <c r="E8" s="189">
        <v>-0.35165959232704969</v>
      </c>
      <c r="F8" s="188">
        <v>-6573507.0599999996</v>
      </c>
      <c r="G8" s="190">
        <v>1260.8471</v>
      </c>
      <c r="H8" s="189">
        <v>-0.12055426726590623</v>
      </c>
      <c r="I8" s="413"/>
      <c r="J8" s="414"/>
    </row>
    <row r="9" spans="1:12" x14ac:dyDescent="0.2">
      <c r="A9" s="411">
        <v>3</v>
      </c>
      <c r="B9" s="184" t="s">
        <v>328</v>
      </c>
      <c r="C9" s="188">
        <v>102530470.54000001</v>
      </c>
      <c r="D9" s="189">
        <v>6.1953694649518904E-3</v>
      </c>
      <c r="E9" s="189">
        <v>-0.10011105039457735</v>
      </c>
      <c r="F9" s="188">
        <v>-6533504.4199999999</v>
      </c>
      <c r="G9" s="190">
        <v>176.33279999999999</v>
      </c>
      <c r="H9" s="189">
        <v>-5.3413412295713947E-2</v>
      </c>
      <c r="I9" s="413"/>
      <c r="J9" s="414"/>
    </row>
    <row r="10" spans="1:12" x14ac:dyDescent="0.2">
      <c r="A10" s="411">
        <v>4</v>
      </c>
      <c r="B10" s="184" t="s">
        <v>145</v>
      </c>
      <c r="C10" s="188">
        <v>124123642.16</v>
      </c>
      <c r="D10" s="189">
        <v>7.5001296538151924E-3</v>
      </c>
      <c r="E10" s="189">
        <v>-0.26610903819368015</v>
      </c>
      <c r="F10" s="188">
        <v>149672.35999999999</v>
      </c>
      <c r="G10" s="190">
        <v>119.24290000000001</v>
      </c>
      <c r="H10" s="189">
        <v>2.0074955463682542E-3</v>
      </c>
      <c r="I10" s="413"/>
      <c r="J10" s="414"/>
    </row>
    <row r="11" spans="1:12" x14ac:dyDescent="0.2">
      <c r="A11" s="411">
        <v>5</v>
      </c>
      <c r="B11" s="184" t="s">
        <v>329</v>
      </c>
      <c r="C11" s="188">
        <v>62108865.009999998</v>
      </c>
      <c r="D11" s="189">
        <v>3.7529074406779058E-3</v>
      </c>
      <c r="E11" s="189">
        <v>-0.11446684958982978</v>
      </c>
      <c r="F11" s="188">
        <v>134902.72</v>
      </c>
      <c r="G11" s="190">
        <v>112.7503</v>
      </c>
      <c r="H11" s="189">
        <v>2.2204345758463084E-3</v>
      </c>
      <c r="I11" s="413"/>
      <c r="J11" s="414"/>
    </row>
    <row r="12" spans="1:12" x14ac:dyDescent="0.2">
      <c r="A12" s="411">
        <v>6</v>
      </c>
      <c r="B12" s="184" t="s">
        <v>330</v>
      </c>
      <c r="C12" s="188">
        <v>23284894.75</v>
      </c>
      <c r="D12" s="189">
        <v>1.4069819944158872E-3</v>
      </c>
      <c r="E12" s="189">
        <v>-0.16330022935939847</v>
      </c>
      <c r="F12" s="188">
        <v>-4995777.32</v>
      </c>
      <c r="G12" s="190">
        <v>101.482</v>
      </c>
      <c r="H12" s="189">
        <v>-0.14393256872530458</v>
      </c>
      <c r="I12" s="413"/>
      <c r="J12" s="414"/>
    </row>
    <row r="13" spans="1:12" x14ac:dyDescent="0.2">
      <c r="A13" s="411">
        <v>7</v>
      </c>
      <c r="B13" s="184" t="s">
        <v>331</v>
      </c>
      <c r="C13" s="188">
        <v>1590035910.8099999</v>
      </c>
      <c r="D13" s="189">
        <v>9.6077389269038263E-2</v>
      </c>
      <c r="E13" s="189">
        <v>-0.55370543413516526</v>
      </c>
      <c r="F13" s="188">
        <v>-87007456.459999993</v>
      </c>
      <c r="G13" s="190">
        <v>937.16250000000002</v>
      </c>
      <c r="H13" s="189">
        <v>-1.921123092032051E-2</v>
      </c>
      <c r="I13" s="413"/>
      <c r="J13" s="414"/>
    </row>
    <row r="14" spans="1:12" x14ac:dyDescent="0.2">
      <c r="A14" s="411">
        <v>8</v>
      </c>
      <c r="B14" s="184" t="s">
        <v>332</v>
      </c>
      <c r="C14" s="188">
        <v>105422197.19</v>
      </c>
      <c r="D14" s="189">
        <v>6.3701010827240754E-3</v>
      </c>
      <c r="E14" s="189">
        <v>-0.16340961774123197</v>
      </c>
      <c r="F14" s="188">
        <v>-7894503.6900000004</v>
      </c>
      <c r="G14" s="190">
        <v>589.27250000000004</v>
      </c>
      <c r="H14" s="189">
        <v>-5.256020052639776E-2</v>
      </c>
      <c r="I14" s="413"/>
      <c r="J14" s="414"/>
    </row>
    <row r="15" spans="1:12" x14ac:dyDescent="0.2">
      <c r="A15" s="411">
        <v>9</v>
      </c>
      <c r="B15" s="184" t="s">
        <v>333</v>
      </c>
      <c r="C15" s="188">
        <v>40452351.18</v>
      </c>
      <c r="D15" s="189">
        <v>2.4443198199145077E-3</v>
      </c>
      <c r="E15" s="189">
        <v>0.47476691772247048</v>
      </c>
      <c r="F15" s="188">
        <v>-4246957.3499999996</v>
      </c>
      <c r="G15" s="190">
        <v>729.54499999999996</v>
      </c>
      <c r="H15" s="189">
        <v>-3.7678593923437309E-2</v>
      </c>
      <c r="I15" s="413"/>
      <c r="J15" s="414"/>
    </row>
    <row r="16" spans="1:12" x14ac:dyDescent="0.2">
      <c r="A16" s="411">
        <v>10</v>
      </c>
      <c r="B16" s="184" t="s">
        <v>334</v>
      </c>
      <c r="C16" s="188">
        <v>409529096.45999998</v>
      </c>
      <c r="D16" s="189">
        <v>2.4745658981715046E-2</v>
      </c>
      <c r="E16" s="189">
        <v>-0.5276461584559079</v>
      </c>
      <c r="F16" s="188">
        <v>-9029037.4800000004</v>
      </c>
      <c r="G16" s="190">
        <v>151.4605</v>
      </c>
      <c r="H16" s="189">
        <v>-8.0249767823857843E-3</v>
      </c>
      <c r="I16" s="413"/>
      <c r="J16" s="414"/>
    </row>
    <row r="17" spans="1:10" x14ac:dyDescent="0.2">
      <c r="A17" s="411">
        <v>11</v>
      </c>
      <c r="B17" s="184" t="s">
        <v>335</v>
      </c>
      <c r="C17" s="188">
        <v>347784428.11000001</v>
      </c>
      <c r="D17" s="189">
        <v>2.1014758002674525E-2</v>
      </c>
      <c r="E17" s="189">
        <v>-6.4781384927774188E-2</v>
      </c>
      <c r="F17" s="188">
        <v>7376123.7699999996</v>
      </c>
      <c r="G17" s="190">
        <v>884.42169999999999</v>
      </c>
      <c r="H17" s="189">
        <v>2.1396837928139734E-2</v>
      </c>
      <c r="I17" s="413"/>
      <c r="J17" s="414"/>
    </row>
    <row r="18" spans="1:10" x14ac:dyDescent="0.2">
      <c r="A18" s="411">
        <v>12</v>
      </c>
      <c r="B18" s="184" t="s">
        <v>316</v>
      </c>
      <c r="C18" s="188">
        <v>523774721.77999997</v>
      </c>
      <c r="D18" s="189">
        <v>3.1648912764557412E-2</v>
      </c>
      <c r="E18" s="189"/>
      <c r="F18" s="188">
        <v>3774721.78</v>
      </c>
      <c r="G18" s="190">
        <v>1007259.0803</v>
      </c>
      <c r="H18" s="189"/>
      <c r="I18" s="413"/>
      <c r="J18" s="414"/>
    </row>
    <row r="19" spans="1:10" x14ac:dyDescent="0.2">
      <c r="A19" s="411">
        <v>13</v>
      </c>
      <c r="B19" s="184" t="s">
        <v>336</v>
      </c>
      <c r="C19" s="188">
        <v>101547634.18000001</v>
      </c>
      <c r="D19" s="189">
        <v>6.1359819059002329E-3</v>
      </c>
      <c r="E19" s="189">
        <v>-0.17143918198653918</v>
      </c>
      <c r="F19" s="188">
        <v>-3021498.24</v>
      </c>
      <c r="G19" s="190">
        <v>796.9</v>
      </c>
      <c r="H19" s="189">
        <v>-2.1066058938972732E-2</v>
      </c>
      <c r="I19" s="413"/>
      <c r="J19" s="414"/>
    </row>
    <row r="20" spans="1:10" x14ac:dyDescent="0.2">
      <c r="A20" s="411">
        <v>14</v>
      </c>
      <c r="B20" s="184" t="s">
        <v>337</v>
      </c>
      <c r="C20" s="188">
        <v>8476799.7100000009</v>
      </c>
      <c r="D20" s="189">
        <v>5.1220779351986612E-4</v>
      </c>
      <c r="E20" s="189">
        <v>-0.16261400250639879</v>
      </c>
      <c r="F20" s="188">
        <v>-1080015.3799999999</v>
      </c>
      <c r="G20" s="190">
        <v>119.0463</v>
      </c>
      <c r="H20" s="189">
        <v>-0.10790122087568532</v>
      </c>
      <c r="I20" s="413"/>
      <c r="J20" s="414"/>
    </row>
    <row r="21" spans="1:10" x14ac:dyDescent="0.2">
      <c r="A21" s="411">
        <v>15</v>
      </c>
      <c r="B21" s="184" t="s">
        <v>338</v>
      </c>
      <c r="C21" s="188">
        <v>5937377.4199999999</v>
      </c>
      <c r="D21" s="189">
        <v>3.5876404912637427E-4</v>
      </c>
      <c r="E21" s="189">
        <v>-0.33057076914139283</v>
      </c>
      <c r="F21" s="188">
        <v>-877255.51</v>
      </c>
      <c r="G21" s="190">
        <v>650.29430000000002</v>
      </c>
      <c r="H21" s="189">
        <v>-0.11033550755578447</v>
      </c>
      <c r="I21" s="413"/>
      <c r="J21" s="414"/>
    </row>
    <row r="22" spans="1:10" s="192" customFormat="1" x14ac:dyDescent="0.2">
      <c r="A22" s="411">
        <v>16</v>
      </c>
      <c r="B22" s="184" t="s">
        <v>339</v>
      </c>
      <c r="C22" s="188">
        <v>6509957.5599999996</v>
      </c>
      <c r="D22" s="189">
        <v>3.9336201299907455E-4</v>
      </c>
      <c r="E22" s="189">
        <v>-0.17763172927373128</v>
      </c>
      <c r="F22" s="188">
        <v>-1716203.4</v>
      </c>
      <c r="G22" s="190">
        <v>6.9629000000000003</v>
      </c>
      <c r="H22" s="189">
        <v>-0.21798557919090722</v>
      </c>
      <c r="I22" s="413"/>
      <c r="J22" s="414"/>
    </row>
    <row r="23" spans="1:10" x14ac:dyDescent="0.2">
      <c r="A23" s="411">
        <v>17</v>
      </c>
      <c r="B23" s="184" t="s">
        <v>340</v>
      </c>
      <c r="C23" s="188">
        <v>16186031.130000001</v>
      </c>
      <c r="D23" s="189">
        <v>9.7803552927655112E-4</v>
      </c>
      <c r="E23" s="189">
        <v>-0.20723658512252852</v>
      </c>
      <c r="F23" s="188">
        <v>-3295716.07</v>
      </c>
      <c r="G23" s="190">
        <v>861.26049999999998</v>
      </c>
      <c r="H23" s="189">
        <v>-0.16010450951822819</v>
      </c>
      <c r="I23" s="413"/>
      <c r="J23" s="414"/>
    </row>
    <row r="24" spans="1:10" x14ac:dyDescent="0.2">
      <c r="A24" s="411">
        <v>18</v>
      </c>
      <c r="B24" s="184" t="s">
        <v>341</v>
      </c>
      <c r="C24" s="188">
        <v>9041843.5999999996</v>
      </c>
      <c r="D24" s="189">
        <v>5.4635038200138422E-4</v>
      </c>
      <c r="E24" s="189">
        <v>-0.38717009025343263</v>
      </c>
      <c r="F24" s="188">
        <v>18142.03</v>
      </c>
      <c r="G24" s="190">
        <v>1015.2696999999999</v>
      </c>
      <c r="H24" s="189">
        <v>1.5338633706443172E-3</v>
      </c>
      <c r="I24" s="413"/>
      <c r="J24" s="414"/>
    </row>
    <row r="25" spans="1:10" x14ac:dyDescent="0.2">
      <c r="A25" s="411">
        <v>19</v>
      </c>
      <c r="B25" s="184" t="s">
        <v>342</v>
      </c>
      <c r="C25" s="188">
        <v>29382870.719999999</v>
      </c>
      <c r="D25" s="189">
        <v>1.7754501573295613E-3</v>
      </c>
      <c r="E25" s="189">
        <v>-0.18855560814000527</v>
      </c>
      <c r="F25" s="188">
        <v>-7435924.7000000002</v>
      </c>
      <c r="G25" s="190">
        <v>5.7276999999999996</v>
      </c>
      <c r="H25" s="189">
        <v>-0.20401072862959835</v>
      </c>
      <c r="I25" s="413"/>
      <c r="J25" s="414"/>
    </row>
    <row r="26" spans="1:10" x14ac:dyDescent="0.2">
      <c r="A26" s="411">
        <v>20</v>
      </c>
      <c r="B26" s="184" t="s">
        <v>343</v>
      </c>
      <c r="C26" s="188">
        <v>69827663.569999993</v>
      </c>
      <c r="D26" s="189">
        <v>4.219313267676255E-3</v>
      </c>
      <c r="E26" s="189">
        <v>-0.26968206094583447</v>
      </c>
      <c r="F26" s="188">
        <v>287749.03999999998</v>
      </c>
      <c r="G26" s="190">
        <v>1412.1225999999999</v>
      </c>
      <c r="H26" s="189">
        <v>4.2907655800548117E-3</v>
      </c>
      <c r="I26" s="413"/>
      <c r="J26" s="414"/>
    </row>
    <row r="27" spans="1:10" x14ac:dyDescent="0.2">
      <c r="A27" s="411">
        <v>21</v>
      </c>
      <c r="B27" s="184" t="s">
        <v>344</v>
      </c>
      <c r="C27" s="188">
        <v>10797839.119999999</v>
      </c>
      <c r="D27" s="189">
        <v>6.5245582527013513E-4</v>
      </c>
      <c r="E27" s="189">
        <v>3.0881863873483351E-2</v>
      </c>
      <c r="F27" s="188">
        <v>-250424.44</v>
      </c>
      <c r="G27" s="190">
        <v>17.084599999999998</v>
      </c>
      <c r="H27" s="189">
        <v>-2.0844437566983731E-2</v>
      </c>
      <c r="I27" s="413"/>
      <c r="J27" s="414"/>
    </row>
    <row r="28" spans="1:10" x14ac:dyDescent="0.2">
      <c r="A28" s="411">
        <v>22</v>
      </c>
      <c r="B28" s="184" t="s">
        <v>345</v>
      </c>
      <c r="C28" s="188">
        <v>53703407.049999997</v>
      </c>
      <c r="D28" s="189">
        <v>3.2450104485929536E-3</v>
      </c>
      <c r="E28" s="189">
        <v>-0.18005798794579531</v>
      </c>
      <c r="F28" s="188">
        <v>-10304352.75</v>
      </c>
      <c r="G28" s="190">
        <v>17.921099999999999</v>
      </c>
      <c r="H28" s="189">
        <v>-0.15656282797667509</v>
      </c>
      <c r="I28" s="413"/>
      <c r="J28" s="414"/>
    </row>
    <row r="29" spans="1:10" x14ac:dyDescent="0.2">
      <c r="A29" s="411">
        <v>23</v>
      </c>
      <c r="B29" s="184" t="s">
        <v>346</v>
      </c>
      <c r="C29" s="188">
        <v>45919431.719999999</v>
      </c>
      <c r="D29" s="189">
        <v>2.7746663370187556E-3</v>
      </c>
      <c r="E29" s="189">
        <v>6.6396935192086115E-2</v>
      </c>
      <c r="F29" s="188">
        <v>-489879.77</v>
      </c>
      <c r="G29" s="190">
        <v>774.94910000000004</v>
      </c>
      <c r="H29" s="189">
        <v>-5.1311644196131434E-3</v>
      </c>
      <c r="I29" s="413"/>
      <c r="J29" s="414"/>
    </row>
    <row r="30" spans="1:10" x14ac:dyDescent="0.2">
      <c r="A30" s="411">
        <v>24</v>
      </c>
      <c r="B30" s="184" t="s">
        <v>347</v>
      </c>
      <c r="C30" s="188">
        <v>23561069.789999999</v>
      </c>
      <c r="D30" s="189">
        <v>1.4236697790401696E-3</v>
      </c>
      <c r="E30" s="189">
        <v>-0.11975293577591262</v>
      </c>
      <c r="F30" s="188">
        <v>-2208140.35</v>
      </c>
      <c r="G30" s="190">
        <v>114.3342</v>
      </c>
      <c r="H30" s="189">
        <v>-7.5599488053089914E-2</v>
      </c>
      <c r="I30" s="413"/>
      <c r="J30" s="414"/>
    </row>
    <row r="31" spans="1:10" x14ac:dyDescent="0.2">
      <c r="A31" s="411">
        <v>25</v>
      </c>
      <c r="B31" s="184" t="s">
        <v>348</v>
      </c>
      <c r="C31" s="188">
        <v>74001606.969999999</v>
      </c>
      <c r="D31" s="189">
        <v>4.4715224046538247E-3</v>
      </c>
      <c r="E31" s="189">
        <v>-0.12872761236773378</v>
      </c>
      <c r="F31" s="188">
        <v>-6488633.3099999996</v>
      </c>
      <c r="G31" s="190">
        <v>108.4944</v>
      </c>
      <c r="H31" s="189">
        <v>-7.2389818161920361E-2</v>
      </c>
      <c r="I31" s="413"/>
      <c r="J31" s="414"/>
    </row>
    <row r="32" spans="1:10" x14ac:dyDescent="0.2">
      <c r="A32" s="411">
        <v>26</v>
      </c>
      <c r="B32" s="184" t="s">
        <v>146</v>
      </c>
      <c r="C32" s="188">
        <v>34349248.219999999</v>
      </c>
      <c r="D32" s="189">
        <v>2.0755418603411106E-3</v>
      </c>
      <c r="E32" s="189">
        <v>1.297331266422963</v>
      </c>
      <c r="F32" s="188">
        <v>184878.01</v>
      </c>
      <c r="G32" s="190">
        <v>806.16989999999998</v>
      </c>
      <c r="H32" s="189">
        <v>1.4641360853266949E-2</v>
      </c>
      <c r="I32" s="413"/>
      <c r="J32" s="414"/>
    </row>
    <row r="33" spans="1:10" x14ac:dyDescent="0.2">
      <c r="A33" s="411">
        <v>27</v>
      </c>
      <c r="B33" s="184" t="s">
        <v>147</v>
      </c>
      <c r="C33" s="188">
        <v>289511490.55000001</v>
      </c>
      <c r="D33" s="189">
        <v>1.7493635198001282E-2</v>
      </c>
      <c r="E33" s="189">
        <v>-0.15321790555914383</v>
      </c>
      <c r="F33" s="188">
        <v>526567.97</v>
      </c>
      <c r="G33" s="190">
        <v>144.60220000000001</v>
      </c>
      <c r="H33" s="189">
        <v>1.8234849901967998E-3</v>
      </c>
      <c r="I33" s="413"/>
      <c r="J33" s="414"/>
    </row>
    <row r="34" spans="1:10" x14ac:dyDescent="0.2">
      <c r="A34" s="411">
        <v>28</v>
      </c>
      <c r="B34" s="184" t="s">
        <v>349</v>
      </c>
      <c r="C34" s="188">
        <v>390013283.07999998</v>
      </c>
      <c r="D34" s="189">
        <v>2.356642247122832E-2</v>
      </c>
      <c r="E34" s="189">
        <v>-0.23705066542476438</v>
      </c>
      <c r="F34" s="188">
        <v>-12346589.4</v>
      </c>
      <c r="G34" s="190">
        <v>1278.1554000000001</v>
      </c>
      <c r="H34" s="189">
        <v>-2.3751797304186861E-2</v>
      </c>
      <c r="I34" s="413"/>
      <c r="J34" s="414"/>
    </row>
    <row r="35" spans="1:10" x14ac:dyDescent="0.2">
      <c r="A35" s="411">
        <v>29</v>
      </c>
      <c r="B35" s="184" t="s">
        <v>148</v>
      </c>
      <c r="C35" s="188">
        <v>72680941.150000006</v>
      </c>
      <c r="D35" s="189">
        <v>4.3917216132252747E-3</v>
      </c>
      <c r="E35" s="189">
        <v>-0.10094824196672902</v>
      </c>
      <c r="F35" s="188">
        <v>-2553235.09</v>
      </c>
      <c r="G35" s="190"/>
      <c r="H35" s="189"/>
      <c r="I35" s="413"/>
      <c r="J35" s="414"/>
    </row>
    <row r="36" spans="1:10" x14ac:dyDescent="0.2">
      <c r="A36" s="411"/>
      <c r="B36" s="184" t="s">
        <v>138</v>
      </c>
      <c r="C36" s="188"/>
      <c r="D36" s="189"/>
      <c r="E36" s="189"/>
      <c r="F36" s="188"/>
      <c r="G36" s="190">
        <v>116.4353</v>
      </c>
      <c r="H36" s="189">
        <v>-3.3740298093446475E-2</v>
      </c>
      <c r="I36" s="413"/>
      <c r="J36" s="414"/>
    </row>
    <row r="37" spans="1:10" x14ac:dyDescent="0.2">
      <c r="A37" s="411"/>
      <c r="B37" s="184" t="s">
        <v>139</v>
      </c>
      <c r="C37" s="188"/>
      <c r="D37" s="189"/>
      <c r="E37" s="189"/>
      <c r="F37" s="188"/>
      <c r="G37" s="190">
        <v>114.2402</v>
      </c>
      <c r="H37" s="189">
        <v>-3.6200193790205892E-2</v>
      </c>
      <c r="I37" s="413"/>
      <c r="J37" s="414"/>
    </row>
    <row r="38" spans="1:10" x14ac:dyDescent="0.2">
      <c r="A38" s="411"/>
      <c r="B38" s="184" t="s">
        <v>140</v>
      </c>
      <c r="C38" s="188"/>
      <c r="D38" s="189"/>
      <c r="E38" s="189"/>
      <c r="F38" s="188"/>
      <c r="G38" s="190">
        <v>116.4953</v>
      </c>
      <c r="H38" s="189"/>
      <c r="I38" s="413"/>
      <c r="J38" s="414"/>
    </row>
    <row r="39" spans="1:10" x14ac:dyDescent="0.2">
      <c r="A39" s="411">
        <v>30</v>
      </c>
      <c r="B39" s="184" t="s">
        <v>149</v>
      </c>
      <c r="C39" s="188">
        <v>594746978.25</v>
      </c>
      <c r="D39" s="189">
        <v>3.5937387676231919E-2</v>
      </c>
      <c r="E39" s="189">
        <v>-0.47171584793745724</v>
      </c>
      <c r="F39" s="188">
        <v>-24212159.52</v>
      </c>
      <c r="G39" s="190"/>
      <c r="H39" s="189"/>
      <c r="I39" s="413"/>
      <c r="J39" s="414"/>
    </row>
    <row r="40" spans="1:10" x14ac:dyDescent="0.2">
      <c r="A40" s="411"/>
      <c r="B40" s="184" t="s">
        <v>138</v>
      </c>
      <c r="C40" s="188"/>
      <c r="D40" s="189"/>
      <c r="E40" s="189"/>
      <c r="F40" s="188"/>
      <c r="G40" s="190">
        <v>1803.1513</v>
      </c>
      <c r="H40" s="189">
        <v>-4.2622954075301811E-2</v>
      </c>
      <c r="I40" s="413"/>
      <c r="J40" s="414"/>
    </row>
    <row r="41" spans="1:10" x14ac:dyDescent="0.2">
      <c r="A41" s="411"/>
      <c r="B41" s="184" t="s">
        <v>139</v>
      </c>
      <c r="C41" s="188"/>
      <c r="D41" s="189"/>
      <c r="E41" s="189"/>
      <c r="F41" s="188"/>
      <c r="G41" s="190">
        <v>1752.6971000000001</v>
      </c>
      <c r="H41" s="189">
        <v>-4.5000541734831701E-2</v>
      </c>
      <c r="I41" s="413"/>
      <c r="J41" s="414"/>
    </row>
    <row r="42" spans="1:10" x14ac:dyDescent="0.2">
      <c r="A42" s="411">
        <v>31</v>
      </c>
      <c r="B42" s="184" t="s">
        <v>150</v>
      </c>
      <c r="C42" s="188">
        <v>20799786.800000001</v>
      </c>
      <c r="D42" s="189">
        <v>1.256820175890606E-3</v>
      </c>
      <c r="E42" s="189">
        <v>-0.26076722086683357</v>
      </c>
      <c r="F42" s="188">
        <v>542664.04</v>
      </c>
      <c r="G42" s="190"/>
      <c r="H42" s="189"/>
      <c r="I42" s="413"/>
      <c r="J42" s="414"/>
    </row>
    <row r="43" spans="1:10" x14ac:dyDescent="0.2">
      <c r="A43" s="411"/>
      <c r="B43" s="184" t="s">
        <v>138</v>
      </c>
      <c r="C43" s="188"/>
      <c r="D43" s="189"/>
      <c r="E43" s="189"/>
      <c r="F43" s="188"/>
      <c r="G43" s="190">
        <v>709.2559</v>
      </c>
      <c r="H43" s="189">
        <v>3.5255494656394326E-4</v>
      </c>
      <c r="I43" s="413"/>
      <c r="J43" s="414"/>
    </row>
    <row r="44" spans="1:10" x14ac:dyDescent="0.2">
      <c r="A44" s="411"/>
      <c r="B44" s="184" t="s">
        <v>139</v>
      </c>
      <c r="C44" s="188"/>
      <c r="D44" s="189"/>
      <c r="E44" s="189"/>
      <c r="F44" s="188"/>
      <c r="G44" s="190">
        <v>698.4461</v>
      </c>
      <c r="H44" s="189">
        <v>-2.1529281228918062E-3</v>
      </c>
      <c r="I44" s="413"/>
      <c r="J44" s="414"/>
    </row>
    <row r="45" spans="1:10" x14ac:dyDescent="0.2">
      <c r="A45" s="411"/>
      <c r="B45" s="184" t="s">
        <v>317</v>
      </c>
      <c r="C45" s="188">
        <v>11123951.18</v>
      </c>
      <c r="D45" s="189">
        <v>6.7216103766246831E-4</v>
      </c>
      <c r="E45" s="189">
        <v>2.8801464081543937E-2</v>
      </c>
      <c r="F45" s="188">
        <v>311416.51</v>
      </c>
      <c r="G45" s="190"/>
      <c r="H45" s="189"/>
      <c r="I45" s="413"/>
      <c r="J45" s="414"/>
    </row>
    <row r="46" spans="1:10" x14ac:dyDescent="0.2">
      <c r="A46" s="411">
        <v>32</v>
      </c>
      <c r="B46" s="184" t="s">
        <v>151</v>
      </c>
      <c r="C46" s="188">
        <v>114728533.11</v>
      </c>
      <c r="D46" s="189">
        <v>6.9324333248926085E-3</v>
      </c>
      <c r="E46" s="189">
        <v>-2.5441877664818646E-2</v>
      </c>
      <c r="F46" s="188">
        <v>952492.06</v>
      </c>
      <c r="G46" s="190"/>
      <c r="H46" s="189"/>
      <c r="I46" s="413"/>
      <c r="J46" s="414"/>
    </row>
    <row r="47" spans="1:10" x14ac:dyDescent="0.2">
      <c r="A47" s="411"/>
      <c r="B47" s="184" t="s">
        <v>138</v>
      </c>
      <c r="C47" s="188"/>
      <c r="D47" s="189"/>
      <c r="E47" s="189"/>
      <c r="F47" s="188"/>
      <c r="G47" s="190">
        <v>118.5792</v>
      </c>
      <c r="H47" s="189">
        <v>-4.6460707910437327E-3</v>
      </c>
      <c r="I47" s="413"/>
      <c r="J47" s="414"/>
    </row>
    <row r="48" spans="1:10" x14ac:dyDescent="0.2">
      <c r="A48" s="411"/>
      <c r="B48" s="184" t="s">
        <v>139</v>
      </c>
      <c r="C48" s="188"/>
      <c r="D48" s="189"/>
      <c r="E48" s="189"/>
      <c r="F48" s="188"/>
      <c r="G48" s="190">
        <v>117.4727</v>
      </c>
      <c r="H48" s="189">
        <v>-7.287213087774469E-3</v>
      </c>
      <c r="I48" s="413"/>
      <c r="J48" s="414"/>
    </row>
    <row r="49" spans="1:10" x14ac:dyDescent="0.2">
      <c r="A49" s="411">
        <v>33</v>
      </c>
      <c r="B49" s="184" t="s">
        <v>152</v>
      </c>
      <c r="C49" s="188">
        <v>101618594.38</v>
      </c>
      <c r="D49" s="189">
        <v>6.1402696523037304E-3</v>
      </c>
      <c r="E49" s="189">
        <v>2.4897366228489481E-2</v>
      </c>
      <c r="F49" s="188">
        <v>-2801210.06</v>
      </c>
      <c r="G49" s="190"/>
      <c r="H49" s="189"/>
      <c r="I49" s="413"/>
      <c r="J49" s="414"/>
    </row>
    <row r="50" spans="1:10" x14ac:dyDescent="0.2">
      <c r="A50" s="411"/>
      <c r="B50" s="184" t="s">
        <v>138</v>
      </c>
      <c r="C50" s="188"/>
      <c r="D50" s="189"/>
      <c r="E50" s="189"/>
      <c r="F50" s="188"/>
      <c r="G50" s="190">
        <v>105.62139999999999</v>
      </c>
      <c r="H50" s="189">
        <v>-4.4490510196441457E-2</v>
      </c>
      <c r="I50" s="413"/>
      <c r="J50" s="414"/>
    </row>
    <row r="51" spans="1:10" x14ac:dyDescent="0.2">
      <c r="A51" s="411"/>
      <c r="B51" s="184" t="s">
        <v>139</v>
      </c>
      <c r="C51" s="188"/>
      <c r="D51" s="189"/>
      <c r="E51" s="189"/>
      <c r="F51" s="188"/>
      <c r="G51" s="190">
        <v>103.8135</v>
      </c>
      <c r="H51" s="189">
        <v>-4.9590828483135452E-2</v>
      </c>
      <c r="I51" s="413"/>
      <c r="J51" s="414"/>
    </row>
    <row r="52" spans="1:10" x14ac:dyDescent="0.2">
      <c r="A52" s="411"/>
      <c r="B52" s="184" t="s">
        <v>140</v>
      </c>
      <c r="C52" s="188"/>
      <c r="D52" s="189"/>
      <c r="E52" s="189"/>
      <c r="F52" s="188"/>
      <c r="G52" s="190">
        <v>105.8573</v>
      </c>
      <c r="H52" s="189">
        <v>-4.2228830763268888E-2</v>
      </c>
      <c r="I52" s="413"/>
      <c r="J52" s="414"/>
    </row>
    <row r="53" spans="1:10" x14ac:dyDescent="0.2">
      <c r="A53" s="411"/>
      <c r="B53" s="184" t="s">
        <v>318</v>
      </c>
      <c r="C53" s="188"/>
      <c r="D53" s="189"/>
      <c r="E53" s="189"/>
      <c r="F53" s="188"/>
      <c r="G53" s="190">
        <v>106.18089999999999</v>
      </c>
      <c r="H53" s="189">
        <v>-3.9650435166795783E-2</v>
      </c>
      <c r="I53" s="413"/>
      <c r="J53" s="414"/>
    </row>
    <row r="54" spans="1:10" x14ac:dyDescent="0.2">
      <c r="A54" s="411">
        <v>34</v>
      </c>
      <c r="B54" s="184" t="s">
        <v>153</v>
      </c>
      <c r="C54" s="188">
        <v>225810324.87</v>
      </c>
      <c r="D54" s="189">
        <v>1.3644513520736101E-2</v>
      </c>
      <c r="E54" s="189">
        <v>0.29532760263646374</v>
      </c>
      <c r="F54" s="188">
        <v>-8696465.1899999995</v>
      </c>
      <c r="G54" s="190"/>
      <c r="H54" s="189"/>
      <c r="I54" s="413"/>
      <c r="J54" s="414"/>
    </row>
    <row r="55" spans="1:10" x14ac:dyDescent="0.2">
      <c r="A55" s="411"/>
      <c r="B55" s="184" t="s">
        <v>138</v>
      </c>
      <c r="C55" s="188"/>
      <c r="D55" s="189"/>
      <c r="E55" s="189"/>
      <c r="F55" s="188"/>
      <c r="G55" s="190">
        <v>847.56240000000003</v>
      </c>
      <c r="H55" s="189">
        <v>-4.7218483067102857E-2</v>
      </c>
      <c r="I55" s="413"/>
      <c r="J55" s="414"/>
    </row>
    <row r="56" spans="1:10" x14ac:dyDescent="0.2">
      <c r="A56" s="411"/>
      <c r="B56" s="184" t="s">
        <v>139</v>
      </c>
      <c r="C56" s="188"/>
      <c r="D56" s="189"/>
      <c r="E56" s="189"/>
      <c r="F56" s="188"/>
      <c r="G56" s="190">
        <v>833.29759999999999</v>
      </c>
      <c r="H56" s="189">
        <v>-4.9642435639220883E-2</v>
      </c>
      <c r="I56" s="413"/>
      <c r="J56" s="414"/>
    </row>
    <row r="57" spans="1:10" x14ac:dyDescent="0.2">
      <c r="A57" s="411"/>
      <c r="B57" s="184" t="s">
        <v>140</v>
      </c>
      <c r="C57" s="188"/>
      <c r="D57" s="189"/>
      <c r="E57" s="189"/>
      <c r="F57" s="188"/>
      <c r="G57" s="190">
        <v>845.89260000000002</v>
      </c>
      <c r="H57" s="189" t="s">
        <v>319</v>
      </c>
      <c r="I57" s="413"/>
      <c r="J57" s="414"/>
    </row>
    <row r="58" spans="1:10" x14ac:dyDescent="0.2">
      <c r="A58" s="411">
        <v>35</v>
      </c>
      <c r="B58" s="184" t="s">
        <v>154</v>
      </c>
      <c r="C58" s="188">
        <v>112042447.31</v>
      </c>
      <c r="D58" s="189">
        <v>6.7701274868532859E-3</v>
      </c>
      <c r="E58" s="189">
        <v>-0.26503418814279656</v>
      </c>
      <c r="F58" s="188">
        <v>-24019376.16</v>
      </c>
      <c r="G58" s="190"/>
      <c r="H58" s="189"/>
      <c r="I58" s="413"/>
      <c r="J58" s="414"/>
    </row>
    <row r="59" spans="1:10" x14ac:dyDescent="0.2">
      <c r="A59" s="411"/>
      <c r="B59" s="184" t="s">
        <v>138</v>
      </c>
      <c r="C59" s="188"/>
      <c r="D59" s="189"/>
      <c r="E59" s="189"/>
      <c r="F59" s="188"/>
      <c r="G59" s="190">
        <v>836.19619999999998</v>
      </c>
      <c r="H59" s="189">
        <v>-0.16099824439356913</v>
      </c>
      <c r="I59" s="413"/>
      <c r="J59" s="414"/>
    </row>
    <row r="60" spans="1:10" x14ac:dyDescent="0.2">
      <c r="A60" s="411"/>
      <c r="B60" s="184" t="s">
        <v>139</v>
      </c>
      <c r="C60" s="191"/>
      <c r="D60" s="189"/>
      <c r="E60" s="189"/>
      <c r="F60" s="191"/>
      <c r="G60" s="190">
        <v>788.88800000000003</v>
      </c>
      <c r="H60" s="189">
        <v>-0.16554479042245485</v>
      </c>
      <c r="I60" s="413"/>
      <c r="J60" s="414"/>
    </row>
    <row r="61" spans="1:10" x14ac:dyDescent="0.2">
      <c r="A61" s="411"/>
      <c r="B61" s="184" t="s">
        <v>140</v>
      </c>
      <c r="C61" s="188"/>
      <c r="D61" s="189"/>
      <c r="E61" s="189"/>
      <c r="F61" s="188"/>
      <c r="G61" s="190">
        <v>835.97310000000004</v>
      </c>
      <c r="H61" s="189">
        <v>-0.15952432005622852</v>
      </c>
      <c r="I61" s="413"/>
      <c r="J61" s="414"/>
    </row>
    <row r="62" spans="1:10" x14ac:dyDescent="0.2">
      <c r="A62" s="411"/>
      <c r="B62" s="184" t="s">
        <v>318</v>
      </c>
      <c r="C62" s="188"/>
      <c r="D62" s="189"/>
      <c r="E62" s="189"/>
      <c r="F62" s="188"/>
      <c r="G62" s="190">
        <v>839.13160000000005</v>
      </c>
      <c r="H62" s="189">
        <v>-0.15657522064509921</v>
      </c>
      <c r="I62" s="413"/>
      <c r="J62" s="414"/>
    </row>
    <row r="63" spans="1:10" x14ac:dyDescent="0.2">
      <c r="A63" s="411">
        <v>36</v>
      </c>
      <c r="B63" s="184" t="s">
        <v>155</v>
      </c>
      <c r="C63" s="193">
        <v>159916503.43000001</v>
      </c>
      <c r="D63" s="189">
        <v>9.6629013509265047E-3</v>
      </c>
      <c r="E63" s="189">
        <v>-0.42425307611306962</v>
      </c>
      <c r="F63" s="193">
        <v>140807.82999999999</v>
      </c>
      <c r="G63" s="190">
        <v>130.9616</v>
      </c>
      <c r="H63" s="189">
        <v>5.9136244099744495E-4</v>
      </c>
      <c r="I63" s="413"/>
      <c r="J63" s="414"/>
    </row>
    <row r="64" spans="1:10" x14ac:dyDescent="0.2">
      <c r="A64" s="411">
        <v>37</v>
      </c>
      <c r="B64" s="184" t="s">
        <v>350</v>
      </c>
      <c r="C64" s="193">
        <v>50650681.840000004</v>
      </c>
      <c r="D64" s="189">
        <v>3.0605505465627139E-3</v>
      </c>
      <c r="E64" s="189">
        <v>-0.19375344521805893</v>
      </c>
      <c r="F64" s="193">
        <v>-749582.55</v>
      </c>
      <c r="G64" s="190">
        <v>750.62929999999994</v>
      </c>
      <c r="H64" s="189">
        <v>-3.3599770779088045E-3</v>
      </c>
      <c r="I64" s="413"/>
      <c r="J64" s="414"/>
    </row>
    <row r="65" spans="1:11" x14ac:dyDescent="0.2">
      <c r="A65" s="411">
        <v>38</v>
      </c>
      <c r="B65" s="184" t="s">
        <v>351</v>
      </c>
      <c r="C65" s="188">
        <v>115938484.66</v>
      </c>
      <c r="D65" s="189">
        <v>7.0055442435050103E-3</v>
      </c>
      <c r="E65" s="189">
        <v>-0.12879475630132586</v>
      </c>
      <c r="F65" s="188">
        <v>2025448.75</v>
      </c>
      <c r="G65" s="190">
        <v>768.76890000000003</v>
      </c>
      <c r="H65" s="189">
        <v>1.5579498203112552E-2</v>
      </c>
      <c r="I65" s="413"/>
      <c r="J65" s="414"/>
    </row>
    <row r="66" spans="1:11" x14ac:dyDescent="0.2">
      <c r="A66" s="411">
        <v>39</v>
      </c>
      <c r="B66" s="184" t="s">
        <v>352</v>
      </c>
      <c r="C66" s="188">
        <v>126737784.83</v>
      </c>
      <c r="D66" s="189">
        <v>7.6580883522338007E-3</v>
      </c>
      <c r="E66" s="189">
        <v>-0.18924032260261281</v>
      </c>
      <c r="F66" s="188">
        <v>-29319878.629999999</v>
      </c>
      <c r="G66" s="190">
        <v>40.7438</v>
      </c>
      <c r="H66" s="189">
        <v>-0.18612831765601245</v>
      </c>
      <c r="I66" s="413"/>
      <c r="J66" s="414"/>
    </row>
    <row r="67" spans="1:11" x14ac:dyDescent="0.2">
      <c r="A67" s="411">
        <v>40</v>
      </c>
      <c r="B67" s="184" t="s">
        <v>353</v>
      </c>
      <c r="C67" s="188">
        <v>14794006.310000001</v>
      </c>
      <c r="D67" s="189">
        <v>8.939228940875939E-4</v>
      </c>
      <c r="E67" s="189">
        <v>-0.19347848013011026</v>
      </c>
      <c r="F67" s="188">
        <v>-2341806.87</v>
      </c>
      <c r="G67" s="190">
        <v>675.17769999999996</v>
      </c>
      <c r="H67" s="189">
        <v>-0.12280784037173809</v>
      </c>
      <c r="I67" s="413"/>
      <c r="J67" s="414"/>
    </row>
    <row r="68" spans="1:11" x14ac:dyDescent="0.2">
      <c r="A68" s="411">
        <v>41</v>
      </c>
      <c r="B68" s="184" t="s">
        <v>354</v>
      </c>
      <c r="C68" s="188">
        <v>19153598.460000001</v>
      </c>
      <c r="D68" s="189">
        <v>1.1573497948274758E-3</v>
      </c>
      <c r="E68" s="189">
        <v>-6.2232003165777483E-3</v>
      </c>
      <c r="F68" s="188">
        <v>151770.09</v>
      </c>
      <c r="G68" s="190">
        <v>788.15830000000005</v>
      </c>
      <c r="H68" s="189">
        <v>7.9146329657699965E-3</v>
      </c>
      <c r="I68" s="413"/>
      <c r="J68" s="414"/>
    </row>
    <row r="69" spans="1:11" x14ac:dyDescent="0.2">
      <c r="A69" s="411">
        <v>42</v>
      </c>
      <c r="B69" s="184" t="s">
        <v>355</v>
      </c>
      <c r="C69" s="188">
        <v>30008028.75</v>
      </c>
      <c r="D69" s="189">
        <v>1.8132251226587264E-3</v>
      </c>
      <c r="E69" s="189">
        <v>1.1386974264211425E-3</v>
      </c>
      <c r="F69" s="188">
        <v>180351.77</v>
      </c>
      <c r="G69" s="190">
        <v>775.73580000000004</v>
      </c>
      <c r="H69" s="189">
        <v>6.0021462636532519E-3</v>
      </c>
      <c r="I69" s="413"/>
      <c r="J69" s="414"/>
    </row>
    <row r="70" spans="1:11" ht="14.25" customHeight="1" x14ac:dyDescent="0.2">
      <c r="A70" s="411">
        <v>43</v>
      </c>
      <c r="B70" s="184" t="s">
        <v>356</v>
      </c>
      <c r="C70" s="188">
        <v>16607818.18</v>
      </c>
      <c r="D70" s="189">
        <v>1.0035218710100818E-3</v>
      </c>
      <c r="E70" s="189">
        <v>5.9056185541264128E-3</v>
      </c>
      <c r="F70" s="188">
        <v>328738.90999999997</v>
      </c>
      <c r="G70" s="190">
        <v>719.2038</v>
      </c>
      <c r="H70" s="189">
        <v>1.9886982031110056E-2</v>
      </c>
      <c r="I70" s="413"/>
      <c r="J70" s="414"/>
    </row>
    <row r="71" spans="1:11" x14ac:dyDescent="0.2">
      <c r="A71" s="411">
        <v>44</v>
      </c>
      <c r="B71" s="184" t="s">
        <v>357</v>
      </c>
      <c r="C71" s="188">
        <v>48443148.68</v>
      </c>
      <c r="D71" s="189">
        <v>2.9271610920883272E-3</v>
      </c>
      <c r="E71" s="189">
        <v>-0.11224095830109948</v>
      </c>
      <c r="F71" s="188">
        <v>578978.31000000006</v>
      </c>
      <c r="G71" s="190">
        <v>755.14009999999996</v>
      </c>
      <c r="H71" s="189">
        <v>1.1212195715076811E-2</v>
      </c>
      <c r="I71" s="413"/>
      <c r="J71" s="414"/>
    </row>
    <row r="72" spans="1:11" x14ac:dyDescent="0.2">
      <c r="A72" s="411">
        <v>45</v>
      </c>
      <c r="B72" s="184" t="s">
        <v>358</v>
      </c>
      <c r="C72" s="188">
        <v>249913954.94</v>
      </c>
      <c r="D72" s="189">
        <v>1.5100967323626978E-2</v>
      </c>
      <c r="E72" s="189">
        <v>-6.9051079184919484E-2</v>
      </c>
      <c r="F72" s="188">
        <v>295673.87</v>
      </c>
      <c r="G72" s="190">
        <v>133.33760000000001</v>
      </c>
      <c r="H72" s="189">
        <v>1.1983961314931957E-3</v>
      </c>
      <c r="I72" s="413"/>
      <c r="J72" s="414"/>
    </row>
    <row r="73" spans="1:11" ht="15" x14ac:dyDescent="0.25">
      <c r="A73" s="411">
        <v>46</v>
      </c>
      <c r="B73" s="184" t="s">
        <v>359</v>
      </c>
      <c r="C73" s="193">
        <v>44007423.159999996</v>
      </c>
      <c r="D73" s="189">
        <v>2.6591338578741352E-3</v>
      </c>
      <c r="E73" s="189">
        <v>-1.7037149948504804E-2</v>
      </c>
      <c r="F73" s="326">
        <v>1191351.92</v>
      </c>
      <c r="G73" s="190">
        <v>110.4558</v>
      </c>
      <c r="H73" s="189">
        <v>2.9636500072243166E-2</v>
      </c>
      <c r="I73" s="413"/>
      <c r="J73" s="414"/>
      <c r="K73" s="415"/>
    </row>
    <row r="74" spans="1:11" ht="15" x14ac:dyDescent="0.25">
      <c r="A74" s="411">
        <v>47</v>
      </c>
      <c r="B74" s="184" t="s">
        <v>156</v>
      </c>
      <c r="C74" s="193">
        <v>1048784879.79</v>
      </c>
      <c r="D74" s="189">
        <v>6.3372476351011231E-2</v>
      </c>
      <c r="E74" s="189">
        <v>-0.38375363708142263</v>
      </c>
      <c r="F74" s="326">
        <v>-28769839.960000001</v>
      </c>
      <c r="G74" s="190">
        <v>1049.1027999999999</v>
      </c>
      <c r="H74" s="189">
        <v>-1.6267964478094754E-2</v>
      </c>
      <c r="I74" s="413"/>
      <c r="J74" s="414"/>
      <c r="K74" s="415"/>
    </row>
    <row r="75" spans="1:11" ht="15" x14ac:dyDescent="0.25">
      <c r="A75" s="411">
        <v>48</v>
      </c>
      <c r="B75" s="184" t="s">
        <v>360</v>
      </c>
      <c r="C75" s="193">
        <v>626868308.72000003</v>
      </c>
      <c r="D75" s="189">
        <v>3.7878308350050828E-2</v>
      </c>
      <c r="E75" s="189">
        <v>-0.39254567619228931</v>
      </c>
      <c r="F75" s="326">
        <v>-19059274.859999999</v>
      </c>
      <c r="G75" s="190">
        <v>904.71889999999996</v>
      </c>
      <c r="H75" s="189">
        <v>-1.2549106837837276E-2</v>
      </c>
      <c r="I75" s="413"/>
      <c r="J75" s="414"/>
      <c r="K75" s="415"/>
    </row>
    <row r="76" spans="1:11" x14ac:dyDescent="0.2">
      <c r="A76" s="411">
        <v>49</v>
      </c>
      <c r="B76" s="184" t="s">
        <v>361</v>
      </c>
      <c r="C76" s="327">
        <v>37275384.049999997</v>
      </c>
      <c r="D76" s="189">
        <v>2.2523526413314428E-3</v>
      </c>
      <c r="E76" s="189">
        <v>-3.572109475405949E-2</v>
      </c>
      <c r="F76" s="328">
        <v>588525.44999999995</v>
      </c>
      <c r="G76" s="190"/>
      <c r="H76" s="189"/>
      <c r="I76" s="413"/>
      <c r="J76" s="414"/>
    </row>
    <row r="77" spans="1:11" ht="15" x14ac:dyDescent="0.25">
      <c r="A77" s="411"/>
      <c r="B77" s="184" t="s">
        <v>198</v>
      </c>
      <c r="C77" s="327"/>
      <c r="D77" s="189"/>
      <c r="E77" s="189"/>
      <c r="F77" s="328"/>
      <c r="G77" s="190">
        <v>746.36779999999999</v>
      </c>
      <c r="H77" s="189">
        <v>6.4027024731807547E-3</v>
      </c>
      <c r="I77" s="413"/>
      <c r="J77" s="414"/>
      <c r="K77" s="415"/>
    </row>
    <row r="78" spans="1:11" ht="15" x14ac:dyDescent="0.25">
      <c r="A78" s="411"/>
      <c r="B78" s="184" t="s">
        <v>199</v>
      </c>
      <c r="C78" s="327"/>
      <c r="D78" s="189"/>
      <c r="E78" s="189"/>
      <c r="F78" s="328"/>
      <c r="G78" s="190">
        <v>740.43719999999996</v>
      </c>
      <c r="H78" s="189">
        <v>5.3893558246942419E-3</v>
      </c>
      <c r="I78" s="413"/>
      <c r="J78" s="414"/>
      <c r="K78" s="415"/>
    </row>
    <row r="79" spans="1:11" ht="15" x14ac:dyDescent="0.25">
      <c r="A79" s="411"/>
      <c r="B79" s="184" t="s">
        <v>200</v>
      </c>
      <c r="C79" s="327"/>
      <c r="D79" s="189"/>
      <c r="E79" s="189"/>
      <c r="F79" s="328"/>
      <c r="G79" s="190">
        <v>734.56719999999996</v>
      </c>
      <c r="H79" s="189">
        <v>4.4044227809465486E-3</v>
      </c>
      <c r="I79" s="413"/>
      <c r="J79" s="414"/>
      <c r="K79" s="415"/>
    </row>
    <row r="80" spans="1:11" x14ac:dyDescent="0.2">
      <c r="A80" s="411">
        <v>50</v>
      </c>
      <c r="B80" s="184" t="s">
        <v>362</v>
      </c>
      <c r="C80" s="188">
        <v>48783611.310000002</v>
      </c>
      <c r="D80" s="189">
        <v>2.9477334328837038E-3</v>
      </c>
      <c r="E80" s="189">
        <v>-2.5613578409231397E-2</v>
      </c>
      <c r="F80" s="188">
        <v>744072.2</v>
      </c>
      <c r="G80" s="190"/>
      <c r="H80" s="189"/>
      <c r="I80" s="413"/>
      <c r="J80" s="414"/>
    </row>
    <row r="81" spans="1:10" x14ac:dyDescent="0.2">
      <c r="A81" s="411"/>
      <c r="B81" s="184" t="s">
        <v>198</v>
      </c>
      <c r="C81" s="188"/>
      <c r="D81" s="189"/>
      <c r="E81" s="189"/>
      <c r="F81" s="188"/>
      <c r="G81" s="190">
        <v>725.54759999999999</v>
      </c>
      <c r="H81" s="189">
        <v>5.3788633867168922E-3</v>
      </c>
      <c r="I81" s="413"/>
      <c r="J81" s="414"/>
    </row>
    <row r="82" spans="1:10" x14ac:dyDescent="0.2">
      <c r="A82" s="411"/>
      <c r="B82" s="184" t="s">
        <v>199</v>
      </c>
      <c r="C82" s="188"/>
      <c r="D82" s="189"/>
      <c r="E82" s="189"/>
      <c r="F82" s="188"/>
      <c r="G82" s="190">
        <v>722.92139999999995</v>
      </c>
      <c r="H82" s="189">
        <v>4.8865103662714127E-3</v>
      </c>
      <c r="I82" s="413"/>
      <c r="J82" s="414"/>
    </row>
    <row r="83" spans="1:10" x14ac:dyDescent="0.2">
      <c r="A83" s="411"/>
      <c r="B83" s="184" t="s">
        <v>200</v>
      </c>
      <c r="C83" s="188"/>
      <c r="D83" s="189"/>
      <c r="E83" s="189"/>
      <c r="F83" s="188"/>
      <c r="G83" s="190">
        <v>720.29070000000002</v>
      </c>
      <c r="H83" s="189">
        <v>4.3692402204160707E-3</v>
      </c>
      <c r="I83" s="413"/>
      <c r="J83" s="414"/>
    </row>
    <row r="84" spans="1:10" x14ac:dyDescent="0.2">
      <c r="A84" s="411">
        <v>51</v>
      </c>
      <c r="B84" s="184" t="s">
        <v>363</v>
      </c>
      <c r="C84" s="188">
        <v>366480625.62</v>
      </c>
      <c r="D84" s="189">
        <v>2.2144469497746375E-2</v>
      </c>
      <c r="E84" s="189">
        <v>-0.16354543734369897</v>
      </c>
      <c r="F84" s="188">
        <v>9355588.4299999997</v>
      </c>
      <c r="G84" s="190">
        <v>939.54240000000004</v>
      </c>
      <c r="H84" s="189">
        <v>1.6564107785339566E-2</v>
      </c>
      <c r="I84" s="413"/>
      <c r="J84" s="414"/>
    </row>
    <row r="85" spans="1:10" x14ac:dyDescent="0.2">
      <c r="A85" s="411">
        <v>52</v>
      </c>
      <c r="B85" s="184" t="s">
        <v>364</v>
      </c>
      <c r="C85" s="188">
        <v>195299808.69</v>
      </c>
      <c r="D85" s="189">
        <v>1.1800925762814428E-2</v>
      </c>
      <c r="E85" s="189">
        <v>-0.24765091431272046</v>
      </c>
      <c r="F85" s="188">
        <v>-40705371.039999999</v>
      </c>
      <c r="G85" s="190">
        <v>86.709400000000002</v>
      </c>
      <c r="H85" s="189">
        <v>-0.14799165967381545</v>
      </c>
      <c r="I85" s="413"/>
      <c r="J85" s="414"/>
    </row>
    <row r="86" spans="1:10" x14ac:dyDescent="0.2">
      <c r="A86" s="411">
        <v>53</v>
      </c>
      <c r="B86" s="184" t="s">
        <v>365</v>
      </c>
      <c r="C86" s="188">
        <v>111098452</v>
      </c>
      <c r="D86" s="189">
        <v>6.7130868852854795E-3</v>
      </c>
      <c r="E86" s="189">
        <v>4.211050135841421E-2</v>
      </c>
      <c r="F86" s="188">
        <v>1315895.44</v>
      </c>
      <c r="G86" s="190">
        <v>756.1499</v>
      </c>
      <c r="H86" s="189">
        <v>1.1114572942268364E-2</v>
      </c>
      <c r="I86" s="413"/>
      <c r="J86" s="414"/>
    </row>
    <row r="87" spans="1:10" x14ac:dyDescent="0.2">
      <c r="A87" s="411">
        <v>54</v>
      </c>
      <c r="B87" s="184" t="s">
        <v>366</v>
      </c>
      <c r="C87" s="188">
        <v>57218350.359999999</v>
      </c>
      <c r="D87" s="189">
        <v>3.4573997250599469E-3</v>
      </c>
      <c r="E87" s="189">
        <v>0.20109561676768628</v>
      </c>
      <c r="F87" s="188">
        <v>-886246.33</v>
      </c>
      <c r="G87" s="190">
        <v>802.98979999999995</v>
      </c>
      <c r="H87" s="189">
        <v>-6.1974216993052611E-3</v>
      </c>
      <c r="I87" s="413"/>
      <c r="J87" s="414"/>
    </row>
    <row r="88" spans="1:10" x14ac:dyDescent="0.2">
      <c r="A88" s="411">
        <v>55</v>
      </c>
      <c r="B88" s="184" t="s">
        <v>367</v>
      </c>
      <c r="C88" s="188">
        <v>219872510.91999999</v>
      </c>
      <c r="D88" s="189">
        <v>1.3285723094430157E-2</v>
      </c>
      <c r="E88" s="189">
        <v>-0.14991609132798434</v>
      </c>
      <c r="F88" s="188">
        <v>-11442900.529999999</v>
      </c>
      <c r="G88" s="190">
        <v>126.4462</v>
      </c>
      <c r="H88" s="189">
        <v>-2.4479398113859685E-2</v>
      </c>
      <c r="I88" s="413"/>
      <c r="J88" s="414"/>
    </row>
    <row r="89" spans="1:10" x14ac:dyDescent="0.2">
      <c r="A89" s="411">
        <v>56</v>
      </c>
      <c r="B89" s="184" t="s">
        <v>368</v>
      </c>
      <c r="C89" s="188">
        <v>22331278.440000001</v>
      </c>
      <c r="D89" s="189">
        <v>1.3493600471338916E-3</v>
      </c>
      <c r="E89" s="189">
        <v>-0.29052161805636212</v>
      </c>
      <c r="F89" s="188">
        <v>-466772.54</v>
      </c>
      <c r="G89" s="190">
        <v>737.12869999999998</v>
      </c>
      <c r="H89" s="189">
        <v>-7.7147811356572671E-3</v>
      </c>
      <c r="I89" s="413"/>
      <c r="J89" s="414"/>
    </row>
    <row r="90" spans="1:10" x14ac:dyDescent="0.2">
      <c r="A90" s="411">
        <v>57</v>
      </c>
      <c r="B90" s="184" t="s">
        <v>369</v>
      </c>
      <c r="C90" s="188">
        <v>359651520.27999997</v>
      </c>
      <c r="D90" s="189">
        <v>2.1731823086649782E-2</v>
      </c>
      <c r="E90" s="189">
        <v>-0.30872382660338227</v>
      </c>
      <c r="F90" s="188">
        <v>-3319031.82</v>
      </c>
      <c r="G90" s="190">
        <v>104.9562</v>
      </c>
      <c r="H90" s="189">
        <v>-6.0862376407330165E-3</v>
      </c>
      <c r="I90" s="413"/>
      <c r="J90" s="414"/>
    </row>
    <row r="91" spans="1:10" x14ac:dyDescent="0.2">
      <c r="A91" s="411">
        <v>58</v>
      </c>
      <c r="B91" s="184" t="s">
        <v>370</v>
      </c>
      <c r="C91" s="188">
        <v>363443209.25999999</v>
      </c>
      <c r="D91" s="189">
        <v>2.196093462786837E-2</v>
      </c>
      <c r="E91" s="189">
        <v>-0.16497728876937134</v>
      </c>
      <c r="F91" s="188">
        <v>-295652.75</v>
      </c>
      <c r="G91" s="190">
        <v>143.60390000000001</v>
      </c>
      <c r="H91" s="189">
        <v>-3.4249173877898276E-4</v>
      </c>
      <c r="I91" s="413"/>
      <c r="J91" s="414"/>
    </row>
    <row r="92" spans="1:10" x14ac:dyDescent="0.2">
      <c r="A92" s="411">
        <v>59</v>
      </c>
      <c r="B92" s="184" t="s">
        <v>371</v>
      </c>
      <c r="C92" s="188">
        <v>6906455.0700000003</v>
      </c>
      <c r="D92" s="189">
        <v>4.1732024271796703E-4</v>
      </c>
      <c r="E92" s="189">
        <v>-0.12620902148110003</v>
      </c>
      <c r="F92" s="188">
        <v>-1825036.21</v>
      </c>
      <c r="G92" s="190">
        <v>541.08910000000003</v>
      </c>
      <c r="H92" s="189">
        <v>-0.20430589326955095</v>
      </c>
      <c r="I92" s="413"/>
      <c r="J92" s="414"/>
    </row>
    <row r="93" spans="1:10" x14ac:dyDescent="0.2">
      <c r="A93" s="411">
        <v>60</v>
      </c>
      <c r="B93" s="184" t="s">
        <v>157</v>
      </c>
      <c r="C93" s="188">
        <v>5924540.6399999997</v>
      </c>
      <c r="D93" s="189">
        <v>3.5798839097888458E-4</v>
      </c>
      <c r="E93" s="189">
        <v>8.9375061688921953E-2</v>
      </c>
      <c r="F93" s="188">
        <v>-308933.17</v>
      </c>
      <c r="G93" s="190"/>
      <c r="H93" s="189"/>
      <c r="I93" s="413"/>
      <c r="J93" s="414"/>
    </row>
    <row r="94" spans="1:10" x14ac:dyDescent="0.2">
      <c r="A94" s="411"/>
      <c r="B94" s="184" t="s">
        <v>138</v>
      </c>
      <c r="C94" s="188"/>
      <c r="D94" s="189"/>
      <c r="E94" s="189"/>
      <c r="F94" s="188"/>
      <c r="G94" s="190">
        <v>611.75080000000003</v>
      </c>
      <c r="H94" s="189">
        <v>-8.2851152576283171E-2</v>
      </c>
      <c r="I94" s="413"/>
      <c r="J94" s="414"/>
    </row>
    <row r="95" spans="1:10" x14ac:dyDescent="0.2">
      <c r="A95" s="411"/>
      <c r="B95" s="184" t="s">
        <v>139</v>
      </c>
      <c r="C95" s="188"/>
      <c r="D95" s="189"/>
      <c r="E95" s="189"/>
      <c r="F95" s="188"/>
      <c r="G95" s="190">
        <v>604.98199999999997</v>
      </c>
      <c r="H95" s="189">
        <v>-8.7469169744981645E-2</v>
      </c>
      <c r="I95" s="413"/>
      <c r="J95" s="414"/>
    </row>
    <row r="96" spans="1:10" x14ac:dyDescent="0.2">
      <c r="A96" s="411">
        <v>61</v>
      </c>
      <c r="B96" s="184" t="s">
        <v>372</v>
      </c>
      <c r="C96" s="188">
        <v>12629829.07</v>
      </c>
      <c r="D96" s="189">
        <v>7.6315320661006427E-4</v>
      </c>
      <c r="E96" s="189">
        <v>-0.28506691365548409</v>
      </c>
      <c r="F96" s="188">
        <v>-4008089.12</v>
      </c>
      <c r="G96" s="190">
        <v>89.656499999999994</v>
      </c>
      <c r="H96" s="189">
        <v>-0.20594158846223343</v>
      </c>
      <c r="I96" s="413"/>
      <c r="J96" s="414"/>
    </row>
    <row r="97" spans="1:17" x14ac:dyDescent="0.2">
      <c r="A97" s="411">
        <v>62</v>
      </c>
      <c r="B97" s="184" t="s">
        <v>373</v>
      </c>
      <c r="C97" s="188">
        <v>498279410.25</v>
      </c>
      <c r="D97" s="189">
        <v>3.0108367073890988E-2</v>
      </c>
      <c r="E97" s="189">
        <v>-0.25087671567690428</v>
      </c>
      <c r="F97" s="188">
        <v>-5395759.4800000004</v>
      </c>
      <c r="G97" s="190">
        <v>838.56</v>
      </c>
      <c r="H97" s="189">
        <v>-7.5076056049971918E-3</v>
      </c>
      <c r="I97" s="413"/>
      <c r="J97" s="414"/>
    </row>
    <row r="98" spans="1:17" x14ac:dyDescent="0.2">
      <c r="A98" s="411">
        <v>63</v>
      </c>
      <c r="B98" s="184" t="s">
        <v>374</v>
      </c>
      <c r="C98" s="188">
        <v>79901340.569999993</v>
      </c>
      <c r="D98" s="189">
        <v>4.8280118385195464E-3</v>
      </c>
      <c r="E98" s="189">
        <v>-0.17952108545629208</v>
      </c>
      <c r="F98" s="188">
        <v>-8924820.7400000002</v>
      </c>
      <c r="G98" s="190">
        <v>784.9085</v>
      </c>
      <c r="H98" s="189">
        <v>-9.3081065704288424E-2</v>
      </c>
      <c r="I98" s="413"/>
      <c r="J98" s="414"/>
    </row>
    <row r="99" spans="1:17" x14ac:dyDescent="0.2">
      <c r="A99" s="411">
        <v>64</v>
      </c>
      <c r="B99" s="184" t="s">
        <v>375</v>
      </c>
      <c r="C99" s="188">
        <v>110545718.77</v>
      </c>
      <c r="D99" s="189">
        <v>6.6796881643260324E-3</v>
      </c>
      <c r="E99" s="189">
        <v>0.49047151068757988</v>
      </c>
      <c r="F99" s="188">
        <v>643898.59</v>
      </c>
      <c r="G99" s="190">
        <v>767.42819999999995</v>
      </c>
      <c r="H99" s="189">
        <v>4.4273541300878794E-3</v>
      </c>
      <c r="I99" s="413"/>
      <c r="J99" s="414"/>
    </row>
    <row r="100" spans="1:17" x14ac:dyDescent="0.2">
      <c r="A100" s="411">
        <v>65</v>
      </c>
      <c r="B100" s="184" t="s">
        <v>376</v>
      </c>
      <c r="C100" s="327">
        <v>130007299.78</v>
      </c>
      <c r="D100" s="189">
        <v>7.8556477019544411E-3</v>
      </c>
      <c r="E100" s="189">
        <v>-0.36147324908544154</v>
      </c>
      <c r="F100" s="328">
        <v>2281466.06</v>
      </c>
      <c r="G100" s="190">
        <v>803.02179999999998</v>
      </c>
      <c r="H100" s="189">
        <v>1.2966246686031635E-2</v>
      </c>
      <c r="I100" s="413"/>
      <c r="J100" s="414"/>
    </row>
    <row r="101" spans="1:17" x14ac:dyDescent="0.2">
      <c r="A101" s="411">
        <v>66</v>
      </c>
      <c r="B101" s="184" t="s">
        <v>377</v>
      </c>
      <c r="C101" s="188">
        <v>195639071.19</v>
      </c>
      <c r="D101" s="189">
        <v>1.1821425586155074E-2</v>
      </c>
      <c r="E101" s="189">
        <v>-0.41655065414424064</v>
      </c>
      <c r="F101" s="188">
        <v>-1166654.83</v>
      </c>
      <c r="G101" s="190">
        <v>102.81319999999999</v>
      </c>
      <c r="H101" s="189">
        <v>-1.8949910881054244E-3</v>
      </c>
      <c r="I101" s="413"/>
      <c r="J101" s="414"/>
    </row>
    <row r="102" spans="1:17" x14ac:dyDescent="0.2">
      <c r="A102" s="411">
        <v>67</v>
      </c>
      <c r="B102" s="184" t="s">
        <v>378</v>
      </c>
      <c r="C102" s="188">
        <v>36596497.200000003</v>
      </c>
      <c r="D102" s="189">
        <v>2.2113311299846628E-3</v>
      </c>
      <c r="E102" s="189">
        <v>0.15354960066657597</v>
      </c>
      <c r="F102" s="188">
        <v>772551.65</v>
      </c>
      <c r="G102" s="190">
        <v>679.03719999999998</v>
      </c>
      <c r="H102" s="189">
        <v>1.9135739192387424E-2</v>
      </c>
      <c r="I102" s="413"/>
      <c r="J102" s="414"/>
      <c r="K102" s="111"/>
      <c r="L102" s="111"/>
      <c r="N102" s="111"/>
      <c r="O102" s="111"/>
      <c r="P102" s="111"/>
      <c r="Q102" s="111"/>
    </row>
    <row r="103" spans="1:17" x14ac:dyDescent="0.2">
      <c r="A103" s="411">
        <v>68</v>
      </c>
      <c r="B103" s="184" t="s">
        <v>379</v>
      </c>
      <c r="C103" s="188">
        <v>7804281.3499999996</v>
      </c>
      <c r="D103" s="189">
        <v>4.7157109605598332E-4</v>
      </c>
      <c r="E103" s="189">
        <v>6.7389944083037889E-2</v>
      </c>
      <c r="F103" s="188">
        <v>-111323.61</v>
      </c>
      <c r="G103" s="190">
        <v>760.94140000000004</v>
      </c>
      <c r="H103" s="189">
        <v>1.1864324740645138E-2</v>
      </c>
      <c r="I103" s="413"/>
      <c r="J103" s="414"/>
      <c r="K103" s="111"/>
      <c r="L103" s="111"/>
      <c r="N103" s="111"/>
      <c r="O103" s="111"/>
      <c r="P103" s="111"/>
      <c r="Q103" s="111"/>
    </row>
    <row r="104" spans="1:17" x14ac:dyDescent="0.2">
      <c r="A104" s="411">
        <v>69</v>
      </c>
      <c r="B104" s="184" t="s">
        <v>380</v>
      </c>
      <c r="C104" s="327">
        <v>14142701.35</v>
      </c>
      <c r="D104" s="189">
        <v>8.545680092391768E-4</v>
      </c>
      <c r="E104" s="189">
        <v>0.54766847897515314</v>
      </c>
      <c r="F104" s="328">
        <v>-566086.5</v>
      </c>
      <c r="G104" s="190">
        <v>781.9991</v>
      </c>
      <c r="H104" s="189">
        <v>-6.5170371700403185E-2</v>
      </c>
      <c r="I104" s="413"/>
      <c r="J104" s="414"/>
    </row>
    <row r="105" spans="1:17" x14ac:dyDescent="0.2">
      <c r="A105" s="411">
        <v>70</v>
      </c>
      <c r="B105" s="184" t="s">
        <v>381</v>
      </c>
      <c r="C105" s="327">
        <v>114993621.77</v>
      </c>
      <c r="D105" s="189">
        <v>6.9484512187052419E-3</v>
      </c>
      <c r="E105" s="189">
        <v>-0.14292812896489937</v>
      </c>
      <c r="F105" s="328">
        <v>-5398114.9900000002</v>
      </c>
      <c r="G105" s="190">
        <v>814.14440000000002</v>
      </c>
      <c r="H105" s="189">
        <v>-3.5773562094762124E-2</v>
      </c>
      <c r="I105" s="413"/>
      <c r="J105" s="414"/>
    </row>
    <row r="106" spans="1:17" x14ac:dyDescent="0.2">
      <c r="A106" s="411">
        <v>71</v>
      </c>
      <c r="B106" s="184" t="s">
        <v>382</v>
      </c>
      <c r="C106" s="327">
        <v>56326987.149999999</v>
      </c>
      <c r="D106" s="189">
        <v>3.4035394005697641E-3</v>
      </c>
      <c r="E106" s="189">
        <v>1.1546436065561716E-2</v>
      </c>
      <c r="F106" s="328">
        <v>1182973.48</v>
      </c>
      <c r="G106" s="190">
        <v>713.95</v>
      </c>
      <c r="H106" s="189">
        <v>2.1294625940382783E-2</v>
      </c>
      <c r="I106" s="413"/>
      <c r="J106" s="414"/>
    </row>
    <row r="107" spans="1:17" x14ac:dyDescent="0.2">
      <c r="A107" s="411">
        <v>72</v>
      </c>
      <c r="B107" s="184" t="s">
        <v>320</v>
      </c>
      <c r="C107" s="327">
        <v>6090967.0099999998</v>
      </c>
      <c r="D107" s="189">
        <v>3.6804464884476978E-4</v>
      </c>
      <c r="E107" s="189">
        <v>5.750443553548612E-2</v>
      </c>
      <c r="F107" s="328">
        <v>35373.89</v>
      </c>
      <c r="G107" s="190">
        <v>88.070800000000006</v>
      </c>
      <c r="H107" s="189">
        <v>3.3299726014914821E-3</v>
      </c>
      <c r="I107" s="413"/>
      <c r="J107" s="414"/>
    </row>
    <row r="108" spans="1:17" x14ac:dyDescent="0.2">
      <c r="A108" s="411">
        <v>73</v>
      </c>
      <c r="B108" s="184" t="s">
        <v>321</v>
      </c>
      <c r="C108" s="188">
        <v>5251637.9400000004</v>
      </c>
      <c r="D108" s="189">
        <v>3.1732846989876738E-4</v>
      </c>
      <c r="E108" s="189">
        <v>-0.34925938803771928</v>
      </c>
      <c r="F108" s="256">
        <v>-17104.64</v>
      </c>
      <c r="G108" s="190">
        <v>105.801</v>
      </c>
      <c r="H108" s="189">
        <v>-2.6648768849502069E-3</v>
      </c>
      <c r="I108" s="413"/>
      <c r="J108" s="414"/>
    </row>
    <row r="109" spans="1:17" x14ac:dyDescent="0.2">
      <c r="A109" s="411">
        <v>74</v>
      </c>
      <c r="B109" s="184" t="s">
        <v>322</v>
      </c>
      <c r="C109" s="188">
        <v>37082984.079999998</v>
      </c>
      <c r="D109" s="189">
        <v>2.2407269373537105E-3</v>
      </c>
      <c r="E109" s="189">
        <v>-0.10766936260972082</v>
      </c>
      <c r="F109" s="188">
        <v>-1198726.81</v>
      </c>
      <c r="G109" s="190">
        <v>167.02600000000001</v>
      </c>
      <c r="H109" s="189">
        <v>-3.1625549046618406E-2</v>
      </c>
      <c r="I109" s="413"/>
      <c r="J109" s="414"/>
    </row>
    <row r="110" spans="1:17" x14ac:dyDescent="0.2">
      <c r="A110" s="411">
        <v>75</v>
      </c>
      <c r="B110" s="184" t="s">
        <v>383</v>
      </c>
      <c r="C110" s="188">
        <v>5094913</v>
      </c>
      <c r="D110" s="189">
        <v>3.0785841770298022E-4</v>
      </c>
      <c r="E110" s="189">
        <v>-0.26169251946259575</v>
      </c>
      <c r="F110" s="188">
        <v>-504743</v>
      </c>
      <c r="G110" s="190">
        <v>139.57400000000001</v>
      </c>
      <c r="H110" s="189">
        <v>-1.5558885912233533E-3</v>
      </c>
      <c r="I110" s="413"/>
      <c r="J110" s="414"/>
    </row>
    <row r="111" spans="1:17" x14ac:dyDescent="0.2">
      <c r="A111" s="411">
        <v>76</v>
      </c>
      <c r="B111" s="184" t="s">
        <v>384</v>
      </c>
      <c r="C111" s="188">
        <v>5754439.54</v>
      </c>
      <c r="D111" s="189">
        <v>3.4771008877911464E-4</v>
      </c>
      <c r="E111" s="189">
        <v>-0.21671464630818238</v>
      </c>
      <c r="F111" s="188">
        <v>-211376.55</v>
      </c>
      <c r="G111" s="190">
        <v>784.55489999999998</v>
      </c>
      <c r="H111" s="189">
        <v>-2.5973464879582409E-2</v>
      </c>
      <c r="I111" s="413"/>
      <c r="J111" s="414"/>
    </row>
    <row r="112" spans="1:17" x14ac:dyDescent="0.2">
      <c r="A112" s="411">
        <v>77</v>
      </c>
      <c r="B112" s="184" t="s">
        <v>385</v>
      </c>
      <c r="C112" s="188">
        <v>7865130.6500000004</v>
      </c>
      <c r="D112" s="189">
        <v>4.7524789470128586E-4</v>
      </c>
      <c r="E112" s="189">
        <v>-0.25081826313260014</v>
      </c>
      <c r="F112" s="188">
        <v>-262167.99</v>
      </c>
      <c r="G112" s="190">
        <v>793.16909999999996</v>
      </c>
      <c r="H112" s="189">
        <v>-1.4521710067751159E-2</v>
      </c>
      <c r="I112" s="413"/>
      <c r="J112" s="414"/>
    </row>
    <row r="113" spans="1:10" x14ac:dyDescent="0.2">
      <c r="A113" s="411">
        <v>78</v>
      </c>
      <c r="B113" s="184" t="s">
        <v>386</v>
      </c>
      <c r="C113" s="188">
        <v>9332988.7699999996</v>
      </c>
      <c r="D113" s="189">
        <v>5.6394273173494488E-4</v>
      </c>
      <c r="E113" s="189">
        <v>-0.34120425967659496</v>
      </c>
      <c r="F113" s="188">
        <v>-337081.96</v>
      </c>
      <c r="G113" s="190">
        <v>791.31449999999995</v>
      </c>
      <c r="H113" s="189">
        <v>-1.45784426888802E-2</v>
      </c>
      <c r="I113" s="413"/>
      <c r="J113" s="414"/>
    </row>
    <row r="114" spans="1:10" x14ac:dyDescent="0.2">
      <c r="A114" s="411">
        <v>79</v>
      </c>
      <c r="B114" s="184" t="s">
        <v>158</v>
      </c>
      <c r="C114" s="188">
        <v>189069534.46000001</v>
      </c>
      <c r="D114" s="189">
        <v>1.1424463521692067E-2</v>
      </c>
      <c r="E114" s="189">
        <v>-0.22648636010351209</v>
      </c>
      <c r="F114" s="188">
        <v>-40709822.640000001</v>
      </c>
      <c r="G114" s="190">
        <v>105.563</v>
      </c>
      <c r="H114" s="189">
        <v>-0.16396271677467944</v>
      </c>
      <c r="I114" s="413"/>
      <c r="J114" s="414"/>
    </row>
    <row r="115" spans="1:10" x14ac:dyDescent="0.2">
      <c r="A115" s="411">
        <v>80</v>
      </c>
      <c r="B115" s="184" t="s">
        <v>323</v>
      </c>
      <c r="C115" s="188">
        <v>95046617.840000004</v>
      </c>
      <c r="D115" s="189">
        <v>5.7431601631357104E-3</v>
      </c>
      <c r="E115" s="189">
        <v>2.1294098957290064E-2</v>
      </c>
      <c r="F115" s="188">
        <v>4081416.2</v>
      </c>
      <c r="G115" s="190">
        <v>734.86469999999997</v>
      </c>
      <c r="H115" s="189">
        <v>4.3812842710629019E-2</v>
      </c>
      <c r="I115" s="413"/>
      <c r="J115" s="414"/>
    </row>
    <row r="116" spans="1:10" x14ac:dyDescent="0.2">
      <c r="A116" s="411">
        <v>81</v>
      </c>
      <c r="B116" s="184" t="s">
        <v>159</v>
      </c>
      <c r="C116" s="188">
        <v>1777571751.22</v>
      </c>
      <c r="D116" s="189">
        <v>0.10740917983959782</v>
      </c>
      <c r="E116" s="189">
        <v>-0.25778770264141981</v>
      </c>
      <c r="F116" s="188">
        <v>-45013991.200000003</v>
      </c>
      <c r="G116" s="190">
        <v>1558.7207000000001</v>
      </c>
      <c r="H116" s="189">
        <v>-1.9301453933765145E-2</v>
      </c>
      <c r="I116" s="413"/>
      <c r="J116" s="414"/>
    </row>
    <row r="117" spans="1:10" x14ac:dyDescent="0.2">
      <c r="A117" s="411">
        <v>82</v>
      </c>
      <c r="B117" s="184" t="s">
        <v>160</v>
      </c>
      <c r="C117" s="188">
        <v>57000261.159999996</v>
      </c>
      <c r="D117" s="189">
        <v>3.4442217579327143E-3</v>
      </c>
      <c r="E117" s="189">
        <v>-0.25642909665455427</v>
      </c>
      <c r="F117" s="188">
        <v>-6155147.4800000004</v>
      </c>
      <c r="G117" s="190">
        <v>791.19600000000003</v>
      </c>
      <c r="H117" s="189">
        <v>-8.5390108175823709E-2</v>
      </c>
      <c r="I117" s="413"/>
      <c r="J117" s="414"/>
    </row>
    <row r="118" spans="1:10" x14ac:dyDescent="0.2">
      <c r="A118" s="411">
        <v>83</v>
      </c>
      <c r="B118" s="184" t="s">
        <v>161</v>
      </c>
      <c r="C118" s="188">
        <v>66463156.140000001</v>
      </c>
      <c r="D118" s="189">
        <v>4.0160140290533943E-3</v>
      </c>
      <c r="E118" s="189">
        <v>-1.8837634969375849E-2</v>
      </c>
      <c r="F118" s="188">
        <v>-787564.06</v>
      </c>
      <c r="G118" s="190">
        <v>809.40790000000004</v>
      </c>
      <c r="H118" s="189">
        <v>-1.1651023658967863E-2</v>
      </c>
      <c r="I118" s="413"/>
      <c r="J118" s="414"/>
    </row>
    <row r="119" spans="1:10" x14ac:dyDescent="0.2">
      <c r="A119" s="411">
        <v>84</v>
      </c>
      <c r="B119" s="184" t="s">
        <v>162</v>
      </c>
      <c r="C119" s="188">
        <v>104887391.87</v>
      </c>
      <c r="D119" s="189">
        <v>6.3377856497433089E-3</v>
      </c>
      <c r="E119" s="189">
        <v>2.3147055923528947E-2</v>
      </c>
      <c r="F119" s="188">
        <v>3747160.08</v>
      </c>
      <c r="G119" s="190">
        <v>743.81899999999996</v>
      </c>
      <c r="H119" s="189">
        <v>3.6384989772264564E-2</v>
      </c>
      <c r="I119" s="413"/>
      <c r="J119" s="414"/>
    </row>
    <row r="120" spans="1:10" x14ac:dyDescent="0.2">
      <c r="A120" s="411">
        <v>85</v>
      </c>
      <c r="B120" s="184" t="s">
        <v>163</v>
      </c>
      <c r="C120" s="188">
        <v>430326888.99000001</v>
      </c>
      <c r="D120" s="189">
        <v>2.6002358654506452E-2</v>
      </c>
      <c r="E120" s="189">
        <v>8.2563319047118666E-2</v>
      </c>
      <c r="F120" s="188">
        <v>5810302.5499999998</v>
      </c>
      <c r="G120" s="190"/>
      <c r="H120" s="189"/>
      <c r="I120" s="413"/>
      <c r="J120" s="414"/>
    </row>
    <row r="121" spans="1:10" x14ac:dyDescent="0.2">
      <c r="A121" s="411"/>
      <c r="B121" s="184" t="s">
        <v>201</v>
      </c>
      <c r="C121" s="188"/>
      <c r="D121" s="189"/>
      <c r="E121" s="189"/>
      <c r="F121" s="188"/>
      <c r="G121" s="190">
        <v>1143.1420000000001</v>
      </c>
      <c r="H121" s="189">
        <v>-7.0679976047860471E-4</v>
      </c>
      <c r="I121" s="413"/>
      <c r="J121" s="414"/>
    </row>
    <row r="122" spans="1:10" x14ac:dyDescent="0.2">
      <c r="A122" s="411"/>
      <c r="B122" s="184" t="s">
        <v>202</v>
      </c>
      <c r="C122" s="188"/>
      <c r="D122" s="189"/>
      <c r="E122" s="189"/>
      <c r="F122" s="188"/>
      <c r="G122" s="190">
        <v>1143.1383000000001</v>
      </c>
      <c r="H122" s="189">
        <v>-7.1003416603876435E-4</v>
      </c>
      <c r="I122" s="413"/>
      <c r="J122" s="414"/>
    </row>
    <row r="123" spans="1:10" x14ac:dyDescent="0.2">
      <c r="A123" s="411">
        <v>86</v>
      </c>
      <c r="B123" s="184" t="s">
        <v>164</v>
      </c>
      <c r="C123" s="188">
        <v>219277640.71000001</v>
      </c>
      <c r="D123" s="189">
        <v>1.3249778260516558E-2</v>
      </c>
      <c r="E123" s="189">
        <v>-9.258524200122098E-2</v>
      </c>
      <c r="F123" s="188">
        <v>-22965225.149999999</v>
      </c>
      <c r="G123" s="190">
        <v>1012.0474</v>
      </c>
      <c r="H123" s="189">
        <v>-8.9940182555563908E-2</v>
      </c>
      <c r="I123" s="413"/>
      <c r="J123" s="414"/>
    </row>
    <row r="124" spans="1:10" x14ac:dyDescent="0.2">
      <c r="A124" s="411">
        <v>87</v>
      </c>
      <c r="B124" s="184" t="s">
        <v>165</v>
      </c>
      <c r="C124" s="188">
        <v>15887715.77</v>
      </c>
      <c r="D124" s="189">
        <v>9.6000992320514325E-4</v>
      </c>
      <c r="E124" s="189">
        <v>-0.15830266390153347</v>
      </c>
      <c r="F124" s="188">
        <v>-953165.92</v>
      </c>
      <c r="G124" s="190">
        <v>850.62540000000001</v>
      </c>
      <c r="H124" s="189">
        <v>-3.7373486463256667E-2</v>
      </c>
      <c r="I124" s="413"/>
      <c r="J124" s="414"/>
    </row>
    <row r="125" spans="1:10" x14ac:dyDescent="0.2">
      <c r="A125" s="411">
        <v>88</v>
      </c>
      <c r="B125" s="184" t="s">
        <v>166</v>
      </c>
      <c r="C125" s="188">
        <v>10880352.59</v>
      </c>
      <c r="D125" s="189">
        <v>6.5744167415771819E-4</v>
      </c>
      <c r="E125" s="189">
        <v>-1.5495769061873554E-2</v>
      </c>
      <c r="F125" s="188">
        <v>-665747.97</v>
      </c>
      <c r="G125" s="190">
        <v>846.3252</v>
      </c>
      <c r="H125" s="189">
        <v>-5.7115927949446976E-2</v>
      </c>
      <c r="I125" s="413"/>
      <c r="J125" s="414"/>
    </row>
    <row r="126" spans="1:10" x14ac:dyDescent="0.2">
      <c r="A126" s="411">
        <v>89</v>
      </c>
      <c r="B126" s="184" t="s">
        <v>167</v>
      </c>
      <c r="C126" s="188">
        <v>9071521.3000000007</v>
      </c>
      <c r="D126" s="189">
        <v>5.481436471195646E-4</v>
      </c>
      <c r="E126" s="189">
        <v>-4.7915517698922439E-2</v>
      </c>
      <c r="F126" s="188">
        <v>-707271.03</v>
      </c>
      <c r="G126" s="190">
        <v>839.90530000000001</v>
      </c>
      <c r="H126" s="189">
        <v>-6.0778087718680207E-2</v>
      </c>
      <c r="I126" s="413"/>
      <c r="J126" s="414"/>
    </row>
    <row r="127" spans="1:10" x14ac:dyDescent="0.2">
      <c r="A127" s="411">
        <v>90</v>
      </c>
      <c r="B127" s="184" t="s">
        <v>168</v>
      </c>
      <c r="C127" s="188">
        <v>7679621.8899999997</v>
      </c>
      <c r="D127" s="189">
        <v>4.640385897880043E-4</v>
      </c>
      <c r="E127" s="189">
        <v>-8.683876606113361E-3</v>
      </c>
      <c r="F127" s="188">
        <v>-594540.29</v>
      </c>
      <c r="G127" s="190">
        <v>840.77670000000001</v>
      </c>
      <c r="H127" s="189">
        <v>-6.3179215283883594E-2</v>
      </c>
      <c r="I127" s="413"/>
      <c r="J127" s="414"/>
    </row>
    <row r="128" spans="1:10" x14ac:dyDescent="0.2">
      <c r="A128" s="411">
        <v>91</v>
      </c>
      <c r="B128" s="184" t="s">
        <v>324</v>
      </c>
      <c r="C128" s="188">
        <v>72952075.159999996</v>
      </c>
      <c r="D128" s="189">
        <v>4.4081047952941469E-3</v>
      </c>
      <c r="E128" s="189">
        <v>-0.31651904868995706</v>
      </c>
      <c r="F128" s="188">
        <v>-7567504.5099999998</v>
      </c>
      <c r="G128" s="190">
        <v>748.30269999999996</v>
      </c>
      <c r="H128" s="189">
        <v>-5.9246867163823769E-2</v>
      </c>
      <c r="I128" s="413"/>
      <c r="J128" s="414"/>
    </row>
    <row r="129" spans="1:10" x14ac:dyDescent="0.2">
      <c r="A129" s="411">
        <v>92</v>
      </c>
      <c r="B129" s="184" t="s">
        <v>169</v>
      </c>
      <c r="C129" s="188">
        <v>276798690.36000001</v>
      </c>
      <c r="D129" s="189">
        <v>1.6725468489155119E-2</v>
      </c>
      <c r="E129" s="189">
        <v>-0.20852294042097352</v>
      </c>
      <c r="F129" s="188">
        <v>-18632215.18</v>
      </c>
      <c r="G129" s="190">
        <v>1275.7165</v>
      </c>
      <c r="H129" s="189">
        <v>-5.122013728533914E-2</v>
      </c>
      <c r="I129" s="413"/>
      <c r="J129" s="414"/>
    </row>
    <row r="130" spans="1:10" x14ac:dyDescent="0.2">
      <c r="A130" s="411">
        <v>93</v>
      </c>
      <c r="B130" s="184" t="s">
        <v>325</v>
      </c>
      <c r="C130" s="188">
        <v>241418723.77000001</v>
      </c>
      <c r="D130" s="189">
        <v>1.4587645815287731E-2</v>
      </c>
      <c r="E130" s="189">
        <v>-5.4707158280453916E-2</v>
      </c>
      <c r="F130" s="188">
        <v>-3031177.96</v>
      </c>
      <c r="G130" s="190">
        <v>758.05560000000003</v>
      </c>
      <c r="H130" s="189">
        <v>-4.1826515593775815E-3</v>
      </c>
      <c r="I130" s="413"/>
      <c r="J130" s="414"/>
    </row>
    <row r="131" spans="1:10" x14ac:dyDescent="0.2">
      <c r="A131" s="411">
        <v>94</v>
      </c>
      <c r="B131" s="184" t="s">
        <v>170</v>
      </c>
      <c r="C131" s="188">
        <v>1344524484.71</v>
      </c>
      <c r="D131" s="189">
        <v>8.1242443281315191E-2</v>
      </c>
      <c r="E131" s="189">
        <v>-0.20676667223766598</v>
      </c>
      <c r="F131" s="188">
        <v>-2347409.0099999998</v>
      </c>
      <c r="G131" s="190">
        <v>176.0968</v>
      </c>
      <c r="H131" s="189">
        <v>-9.8315029037832069E-4</v>
      </c>
      <c r="I131" s="413"/>
      <c r="J131" s="414"/>
    </row>
    <row r="132" spans="1:10" x14ac:dyDescent="0.2">
      <c r="A132" s="411">
        <v>95</v>
      </c>
      <c r="B132" s="184" t="s">
        <v>171</v>
      </c>
      <c r="C132" s="188">
        <v>51601582.700000003</v>
      </c>
      <c r="D132" s="189">
        <v>3.1180084136846848E-3</v>
      </c>
      <c r="E132" s="189">
        <v>-1.2761402199295002E-2</v>
      </c>
      <c r="F132" s="188">
        <v>260182.53</v>
      </c>
      <c r="G132" s="190">
        <v>818.08699999999999</v>
      </c>
      <c r="H132" s="189">
        <v>5.0091552985560561E-3</v>
      </c>
      <c r="I132" s="413"/>
      <c r="J132" s="414"/>
    </row>
    <row r="133" spans="1:10" x14ac:dyDescent="0.2">
      <c r="A133" s="411">
        <v>96</v>
      </c>
      <c r="B133" s="184" t="s">
        <v>172</v>
      </c>
      <c r="C133" s="188">
        <v>109142933.95</v>
      </c>
      <c r="D133" s="189">
        <v>6.5949253597280032E-3</v>
      </c>
      <c r="E133" s="189">
        <v>-4.4256397493072197E-2</v>
      </c>
      <c r="F133" s="188">
        <v>-2244586.25</v>
      </c>
      <c r="G133" s="190">
        <v>1451.6321</v>
      </c>
      <c r="H133" s="189">
        <v>-7.1399595214138856E-4</v>
      </c>
      <c r="I133" s="413"/>
      <c r="J133" s="414"/>
    </row>
    <row r="134" spans="1:10" x14ac:dyDescent="0.2">
      <c r="A134" s="300" t="s">
        <v>203</v>
      </c>
      <c r="B134" s="416"/>
      <c r="C134" s="301">
        <f>SUM(C7:C133)</f>
        <v>16549532859.990005</v>
      </c>
      <c r="D134" s="302">
        <f>SUM(D7:D133)</f>
        <v>1</v>
      </c>
      <c r="E134" s="488">
        <v>-0.26701963300544107</v>
      </c>
      <c r="F134" s="301">
        <f>SUM(F7:F133)</f>
        <v>-508909790.54000014</v>
      </c>
      <c r="G134" s="301"/>
      <c r="H134" s="301"/>
      <c r="J134" s="414"/>
    </row>
    <row r="136" spans="1:10" x14ac:dyDescent="0.2">
      <c r="A136" s="177" t="s">
        <v>10</v>
      </c>
      <c r="B136" s="178"/>
    </row>
    <row r="137" spans="1:10" x14ac:dyDescent="0.2">
      <c r="A137" s="329" t="s">
        <v>250</v>
      </c>
    </row>
    <row r="138" spans="1:10" x14ac:dyDescent="0.2">
      <c r="A138" s="489" t="s">
        <v>387</v>
      </c>
    </row>
    <row r="139" spans="1:10" x14ac:dyDescent="0.2">
      <c r="A139" s="489"/>
    </row>
    <row r="140" spans="1:10" x14ac:dyDescent="0.2">
      <c r="A140" s="489"/>
    </row>
    <row r="141" spans="1:10" x14ac:dyDescent="0.2">
      <c r="A141" s="489"/>
    </row>
  </sheetData>
  <pageMargins left="0.70866141732283472" right="0.70866141732283472" top="0.74803149606299213" bottom="0.74803149606299213" header="0.31496062992125984" footer="0.31496062992125984"/>
  <pageSetup paperSize="9" scale="77" orientation="landscape" r:id="rId1"/>
  <ignoredErrors>
    <ignoredError sqref="C134:D134 F134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zoomScaleNormal="100" workbookViewId="0">
      <pane ySplit="6" topLeftCell="A7" activePane="bottomLeft" state="frozen"/>
      <selection pane="bottomLeft"/>
    </sheetView>
  </sheetViews>
  <sheetFormatPr defaultRowHeight="12.75" x14ac:dyDescent="0.25"/>
  <cols>
    <col min="1" max="1" width="7.140625" style="410" customWidth="1"/>
    <col min="2" max="2" width="42.7109375" style="410" bestFit="1" customWidth="1"/>
    <col min="3" max="3" width="13" style="419" customWidth="1"/>
    <col min="4" max="4" width="9.42578125" style="419" customWidth="1"/>
    <col min="5" max="5" width="9.28515625" style="419" bestFit="1" customWidth="1"/>
    <col min="6" max="6" width="12.28515625" style="419" bestFit="1" customWidth="1"/>
    <col min="7" max="7" width="9.5703125" style="410" customWidth="1"/>
    <col min="8" max="9" width="9.140625" style="410"/>
    <col min="10" max="11" width="9.140625" style="410" customWidth="1"/>
    <col min="12" max="12" width="10.140625" style="410" bestFit="1" customWidth="1"/>
    <col min="13" max="218" width="9.140625" style="410"/>
    <col min="219" max="219" width="56.5703125" style="410" customWidth="1"/>
    <col min="220" max="220" width="11" style="410" customWidth="1"/>
    <col min="221" max="223" width="14.42578125" style="410" customWidth="1"/>
    <col min="224" max="224" width="12.5703125" style="410" bestFit="1" customWidth="1"/>
    <col min="225" max="225" width="9.42578125" style="410" customWidth="1"/>
    <col min="226" max="226" width="11.140625" style="410" bestFit="1" customWidth="1"/>
    <col min="227" max="228" width="9.140625" style="410"/>
    <col min="229" max="229" width="59.140625" style="410" bestFit="1" customWidth="1"/>
    <col min="230" max="230" width="45.42578125" style="410" bestFit="1" customWidth="1"/>
    <col min="231" max="232" width="12.5703125" style="410" bestFit="1" customWidth="1"/>
    <col min="233" max="233" width="9.140625" style="410"/>
    <col min="234" max="235" width="12" style="410" bestFit="1" customWidth="1"/>
    <col min="236" max="474" width="9.140625" style="410"/>
    <col min="475" max="475" width="56.5703125" style="410" customWidth="1"/>
    <col min="476" max="476" width="11" style="410" customWidth="1"/>
    <col min="477" max="479" width="14.42578125" style="410" customWidth="1"/>
    <col min="480" max="480" width="12.5703125" style="410" bestFit="1" customWidth="1"/>
    <col min="481" max="481" width="9.42578125" style="410" customWidth="1"/>
    <col min="482" max="482" width="11.140625" style="410" bestFit="1" customWidth="1"/>
    <col min="483" max="484" width="9.140625" style="410"/>
    <col min="485" max="485" width="59.140625" style="410" bestFit="1" customWidth="1"/>
    <col min="486" max="486" width="45.42578125" style="410" bestFit="1" customWidth="1"/>
    <col min="487" max="488" width="12.5703125" style="410" bestFit="1" customWidth="1"/>
    <col min="489" max="489" width="9.140625" style="410"/>
    <col min="490" max="491" width="12" style="410" bestFit="1" customWidth="1"/>
    <col min="492" max="730" width="9.140625" style="410"/>
    <col min="731" max="731" width="56.5703125" style="410" customWidth="1"/>
    <col min="732" max="732" width="11" style="410" customWidth="1"/>
    <col min="733" max="735" width="14.42578125" style="410" customWidth="1"/>
    <col min="736" max="736" width="12.5703125" style="410" bestFit="1" customWidth="1"/>
    <col min="737" max="737" width="9.42578125" style="410" customWidth="1"/>
    <col min="738" max="738" width="11.140625" style="410" bestFit="1" customWidth="1"/>
    <col min="739" max="740" width="9.140625" style="410"/>
    <col min="741" max="741" width="59.140625" style="410" bestFit="1" customWidth="1"/>
    <col min="742" max="742" width="45.42578125" style="410" bestFit="1" customWidth="1"/>
    <col min="743" max="744" width="12.5703125" style="410" bestFit="1" customWidth="1"/>
    <col min="745" max="745" width="9.140625" style="410"/>
    <col min="746" max="747" width="12" style="410" bestFit="1" customWidth="1"/>
    <col min="748" max="986" width="9.140625" style="410"/>
    <col min="987" max="987" width="56.5703125" style="410" customWidth="1"/>
    <col min="988" max="988" width="11" style="410" customWidth="1"/>
    <col min="989" max="991" width="14.42578125" style="410" customWidth="1"/>
    <col min="992" max="992" width="12.5703125" style="410" bestFit="1" customWidth="1"/>
    <col min="993" max="993" width="9.42578125" style="410" customWidth="1"/>
    <col min="994" max="994" width="11.140625" style="410" bestFit="1" customWidth="1"/>
    <col min="995" max="996" width="9.140625" style="410"/>
    <col min="997" max="997" width="59.140625" style="410" bestFit="1" customWidth="1"/>
    <col min="998" max="998" width="45.42578125" style="410" bestFit="1" customWidth="1"/>
    <col min="999" max="1000" width="12.5703125" style="410" bestFit="1" customWidth="1"/>
    <col min="1001" max="1001" width="9.140625" style="410"/>
    <col min="1002" max="1003" width="12" style="410" bestFit="1" customWidth="1"/>
    <col min="1004" max="1242" width="9.140625" style="410"/>
    <col min="1243" max="1243" width="56.5703125" style="410" customWidth="1"/>
    <col min="1244" max="1244" width="11" style="410" customWidth="1"/>
    <col min="1245" max="1247" width="14.42578125" style="410" customWidth="1"/>
    <col min="1248" max="1248" width="12.5703125" style="410" bestFit="1" customWidth="1"/>
    <col min="1249" max="1249" width="9.42578125" style="410" customWidth="1"/>
    <col min="1250" max="1250" width="11.140625" style="410" bestFit="1" customWidth="1"/>
    <col min="1251" max="1252" width="9.140625" style="410"/>
    <col min="1253" max="1253" width="59.140625" style="410" bestFit="1" customWidth="1"/>
    <col min="1254" max="1254" width="45.42578125" style="410" bestFit="1" customWidth="1"/>
    <col min="1255" max="1256" width="12.5703125" style="410" bestFit="1" customWidth="1"/>
    <col min="1257" max="1257" width="9.140625" style="410"/>
    <col min="1258" max="1259" width="12" style="410" bestFit="1" customWidth="1"/>
    <col min="1260" max="1498" width="9.140625" style="410"/>
    <col min="1499" max="1499" width="56.5703125" style="410" customWidth="1"/>
    <col min="1500" max="1500" width="11" style="410" customWidth="1"/>
    <col min="1501" max="1503" width="14.42578125" style="410" customWidth="1"/>
    <col min="1504" max="1504" width="12.5703125" style="410" bestFit="1" customWidth="1"/>
    <col min="1505" max="1505" width="9.42578125" style="410" customWidth="1"/>
    <col min="1506" max="1506" width="11.140625" style="410" bestFit="1" customWidth="1"/>
    <col min="1507" max="1508" width="9.140625" style="410"/>
    <col min="1509" max="1509" width="59.140625" style="410" bestFit="1" customWidth="1"/>
    <col min="1510" max="1510" width="45.42578125" style="410" bestFit="1" customWidth="1"/>
    <col min="1511" max="1512" width="12.5703125" style="410" bestFit="1" customWidth="1"/>
    <col min="1513" max="1513" width="9.140625" style="410"/>
    <col min="1514" max="1515" width="12" style="410" bestFit="1" customWidth="1"/>
    <col min="1516" max="1754" width="9.140625" style="410"/>
    <col min="1755" max="1755" width="56.5703125" style="410" customWidth="1"/>
    <col min="1756" max="1756" width="11" style="410" customWidth="1"/>
    <col min="1757" max="1759" width="14.42578125" style="410" customWidth="1"/>
    <col min="1760" max="1760" width="12.5703125" style="410" bestFit="1" customWidth="1"/>
    <col min="1761" max="1761" width="9.42578125" style="410" customWidth="1"/>
    <col min="1762" max="1762" width="11.140625" style="410" bestFit="1" customWidth="1"/>
    <col min="1763" max="1764" width="9.140625" style="410"/>
    <col min="1765" max="1765" width="59.140625" style="410" bestFit="1" customWidth="1"/>
    <col min="1766" max="1766" width="45.42578125" style="410" bestFit="1" customWidth="1"/>
    <col min="1767" max="1768" width="12.5703125" style="410" bestFit="1" customWidth="1"/>
    <col min="1769" max="1769" width="9.140625" style="410"/>
    <col min="1770" max="1771" width="12" style="410" bestFit="1" customWidth="1"/>
    <col min="1772" max="2010" width="9.140625" style="410"/>
    <col min="2011" max="2011" width="56.5703125" style="410" customWidth="1"/>
    <col min="2012" max="2012" width="11" style="410" customWidth="1"/>
    <col min="2013" max="2015" width="14.42578125" style="410" customWidth="1"/>
    <col min="2016" max="2016" width="12.5703125" style="410" bestFit="1" customWidth="1"/>
    <col min="2017" max="2017" width="9.42578125" style="410" customWidth="1"/>
    <col min="2018" max="2018" width="11.140625" style="410" bestFit="1" customWidth="1"/>
    <col min="2019" max="2020" width="9.140625" style="410"/>
    <col min="2021" max="2021" width="59.140625" style="410" bestFit="1" customWidth="1"/>
    <col min="2022" max="2022" width="45.42578125" style="410" bestFit="1" customWidth="1"/>
    <col min="2023" max="2024" width="12.5703125" style="410" bestFit="1" customWidth="1"/>
    <col min="2025" max="2025" width="9.140625" style="410"/>
    <col min="2026" max="2027" width="12" style="410" bestFit="1" customWidth="1"/>
    <col min="2028" max="2266" width="9.140625" style="410"/>
    <col min="2267" max="2267" width="56.5703125" style="410" customWidth="1"/>
    <col min="2268" max="2268" width="11" style="410" customWidth="1"/>
    <col min="2269" max="2271" width="14.42578125" style="410" customWidth="1"/>
    <col min="2272" max="2272" width="12.5703125" style="410" bestFit="1" customWidth="1"/>
    <col min="2273" max="2273" width="9.42578125" style="410" customWidth="1"/>
    <col min="2274" max="2274" width="11.140625" style="410" bestFit="1" customWidth="1"/>
    <col min="2275" max="2276" width="9.140625" style="410"/>
    <col min="2277" max="2277" width="59.140625" style="410" bestFit="1" customWidth="1"/>
    <col min="2278" max="2278" width="45.42578125" style="410" bestFit="1" customWidth="1"/>
    <col min="2279" max="2280" width="12.5703125" style="410" bestFit="1" customWidth="1"/>
    <col min="2281" max="2281" width="9.140625" style="410"/>
    <col min="2282" max="2283" width="12" style="410" bestFit="1" customWidth="1"/>
    <col min="2284" max="2522" width="9.140625" style="410"/>
    <col min="2523" max="2523" width="56.5703125" style="410" customWidth="1"/>
    <col min="2524" max="2524" width="11" style="410" customWidth="1"/>
    <col min="2525" max="2527" width="14.42578125" style="410" customWidth="1"/>
    <col min="2528" max="2528" width="12.5703125" style="410" bestFit="1" customWidth="1"/>
    <col min="2529" max="2529" width="9.42578125" style="410" customWidth="1"/>
    <col min="2530" max="2530" width="11.140625" style="410" bestFit="1" customWidth="1"/>
    <col min="2531" max="2532" width="9.140625" style="410"/>
    <col min="2533" max="2533" width="59.140625" style="410" bestFit="1" customWidth="1"/>
    <col min="2534" max="2534" width="45.42578125" style="410" bestFit="1" customWidth="1"/>
    <col min="2535" max="2536" width="12.5703125" style="410" bestFit="1" customWidth="1"/>
    <col min="2537" max="2537" width="9.140625" style="410"/>
    <col min="2538" max="2539" width="12" style="410" bestFit="1" customWidth="1"/>
    <col min="2540" max="2778" width="9.140625" style="410"/>
    <col min="2779" max="2779" width="56.5703125" style="410" customWidth="1"/>
    <col min="2780" max="2780" width="11" style="410" customWidth="1"/>
    <col min="2781" max="2783" width="14.42578125" style="410" customWidth="1"/>
    <col min="2784" max="2784" width="12.5703125" style="410" bestFit="1" customWidth="1"/>
    <col min="2785" max="2785" width="9.42578125" style="410" customWidth="1"/>
    <col min="2786" max="2786" width="11.140625" style="410" bestFit="1" customWidth="1"/>
    <col min="2787" max="2788" width="9.140625" style="410"/>
    <col min="2789" max="2789" width="59.140625" style="410" bestFit="1" customWidth="1"/>
    <col min="2790" max="2790" width="45.42578125" style="410" bestFit="1" customWidth="1"/>
    <col min="2791" max="2792" width="12.5703125" style="410" bestFit="1" customWidth="1"/>
    <col min="2793" max="2793" width="9.140625" style="410"/>
    <col min="2794" max="2795" width="12" style="410" bestFit="1" customWidth="1"/>
    <col min="2796" max="3034" width="9.140625" style="410"/>
    <col min="3035" max="3035" width="56.5703125" style="410" customWidth="1"/>
    <col min="3036" max="3036" width="11" style="410" customWidth="1"/>
    <col min="3037" max="3039" width="14.42578125" style="410" customWidth="1"/>
    <col min="3040" max="3040" width="12.5703125" style="410" bestFit="1" customWidth="1"/>
    <col min="3041" max="3041" width="9.42578125" style="410" customWidth="1"/>
    <col min="3042" max="3042" width="11.140625" style="410" bestFit="1" customWidth="1"/>
    <col min="3043" max="3044" width="9.140625" style="410"/>
    <col min="3045" max="3045" width="59.140625" style="410" bestFit="1" customWidth="1"/>
    <col min="3046" max="3046" width="45.42578125" style="410" bestFit="1" customWidth="1"/>
    <col min="3047" max="3048" width="12.5703125" style="410" bestFit="1" customWidth="1"/>
    <col min="3049" max="3049" width="9.140625" style="410"/>
    <col min="3050" max="3051" width="12" style="410" bestFit="1" customWidth="1"/>
    <col min="3052" max="3290" width="9.140625" style="410"/>
    <col min="3291" max="3291" width="56.5703125" style="410" customWidth="1"/>
    <col min="3292" max="3292" width="11" style="410" customWidth="1"/>
    <col min="3293" max="3295" width="14.42578125" style="410" customWidth="1"/>
    <col min="3296" max="3296" width="12.5703125" style="410" bestFit="1" customWidth="1"/>
    <col min="3297" max="3297" width="9.42578125" style="410" customWidth="1"/>
    <col min="3298" max="3298" width="11.140625" style="410" bestFit="1" customWidth="1"/>
    <col min="3299" max="3300" width="9.140625" style="410"/>
    <col min="3301" max="3301" width="59.140625" style="410" bestFit="1" customWidth="1"/>
    <col min="3302" max="3302" width="45.42578125" style="410" bestFit="1" customWidth="1"/>
    <col min="3303" max="3304" width="12.5703125" style="410" bestFit="1" customWidth="1"/>
    <col min="3305" max="3305" width="9.140625" style="410"/>
    <col min="3306" max="3307" width="12" style="410" bestFit="1" customWidth="1"/>
    <col min="3308" max="3546" width="9.140625" style="410"/>
    <col min="3547" max="3547" width="56.5703125" style="410" customWidth="1"/>
    <col min="3548" max="3548" width="11" style="410" customWidth="1"/>
    <col min="3549" max="3551" width="14.42578125" style="410" customWidth="1"/>
    <col min="3552" max="3552" width="12.5703125" style="410" bestFit="1" customWidth="1"/>
    <col min="3553" max="3553" width="9.42578125" style="410" customWidth="1"/>
    <col min="3554" max="3554" width="11.140625" style="410" bestFit="1" customWidth="1"/>
    <col min="3555" max="3556" width="9.140625" style="410"/>
    <col min="3557" max="3557" width="59.140625" style="410" bestFit="1" customWidth="1"/>
    <col min="3558" max="3558" width="45.42578125" style="410" bestFit="1" customWidth="1"/>
    <col min="3559" max="3560" width="12.5703125" style="410" bestFit="1" customWidth="1"/>
    <col min="3561" max="3561" width="9.140625" style="410"/>
    <col min="3562" max="3563" width="12" style="410" bestFit="1" customWidth="1"/>
    <col min="3564" max="3802" width="9.140625" style="410"/>
    <col min="3803" max="3803" width="56.5703125" style="410" customWidth="1"/>
    <col min="3804" max="3804" width="11" style="410" customWidth="1"/>
    <col min="3805" max="3807" width="14.42578125" style="410" customWidth="1"/>
    <col min="3808" max="3808" width="12.5703125" style="410" bestFit="1" customWidth="1"/>
    <col min="3809" max="3809" width="9.42578125" style="410" customWidth="1"/>
    <col min="3810" max="3810" width="11.140625" style="410" bestFit="1" customWidth="1"/>
    <col min="3811" max="3812" width="9.140625" style="410"/>
    <col min="3813" max="3813" width="59.140625" style="410" bestFit="1" customWidth="1"/>
    <col min="3814" max="3814" width="45.42578125" style="410" bestFit="1" customWidth="1"/>
    <col min="3815" max="3816" width="12.5703125" style="410" bestFit="1" customWidth="1"/>
    <col min="3817" max="3817" width="9.140625" style="410"/>
    <col min="3818" max="3819" width="12" style="410" bestFit="1" customWidth="1"/>
    <col min="3820" max="4058" width="9.140625" style="410"/>
    <col min="4059" max="4059" width="56.5703125" style="410" customWidth="1"/>
    <col min="4060" max="4060" width="11" style="410" customWidth="1"/>
    <col min="4061" max="4063" width="14.42578125" style="410" customWidth="1"/>
    <col min="4064" max="4064" width="12.5703125" style="410" bestFit="1" customWidth="1"/>
    <col min="4065" max="4065" width="9.42578125" style="410" customWidth="1"/>
    <col min="4066" max="4066" width="11.140625" style="410" bestFit="1" customWidth="1"/>
    <col min="4067" max="4068" width="9.140625" style="410"/>
    <col min="4069" max="4069" width="59.140625" style="410" bestFit="1" customWidth="1"/>
    <col min="4070" max="4070" width="45.42578125" style="410" bestFit="1" customWidth="1"/>
    <col min="4071" max="4072" width="12.5703125" style="410" bestFit="1" customWidth="1"/>
    <col min="4073" max="4073" width="9.140625" style="410"/>
    <col min="4074" max="4075" width="12" style="410" bestFit="1" customWidth="1"/>
    <col min="4076" max="4314" width="9.140625" style="410"/>
    <col min="4315" max="4315" width="56.5703125" style="410" customWidth="1"/>
    <col min="4316" max="4316" width="11" style="410" customWidth="1"/>
    <col min="4317" max="4319" width="14.42578125" style="410" customWidth="1"/>
    <col min="4320" max="4320" width="12.5703125" style="410" bestFit="1" customWidth="1"/>
    <col min="4321" max="4321" width="9.42578125" style="410" customWidth="1"/>
    <col min="4322" max="4322" width="11.140625" style="410" bestFit="1" customWidth="1"/>
    <col min="4323" max="4324" width="9.140625" style="410"/>
    <col min="4325" max="4325" width="59.140625" style="410" bestFit="1" customWidth="1"/>
    <col min="4326" max="4326" width="45.42578125" style="410" bestFit="1" customWidth="1"/>
    <col min="4327" max="4328" width="12.5703125" style="410" bestFit="1" customWidth="1"/>
    <col min="4329" max="4329" width="9.140625" style="410"/>
    <col min="4330" max="4331" width="12" style="410" bestFit="1" customWidth="1"/>
    <col min="4332" max="4570" width="9.140625" style="410"/>
    <col min="4571" max="4571" width="56.5703125" style="410" customWidth="1"/>
    <col min="4572" max="4572" width="11" style="410" customWidth="1"/>
    <col min="4573" max="4575" width="14.42578125" style="410" customWidth="1"/>
    <col min="4576" max="4576" width="12.5703125" style="410" bestFit="1" customWidth="1"/>
    <col min="4577" max="4577" width="9.42578125" style="410" customWidth="1"/>
    <col min="4578" max="4578" width="11.140625" style="410" bestFit="1" customWidth="1"/>
    <col min="4579" max="4580" width="9.140625" style="410"/>
    <col min="4581" max="4581" width="59.140625" style="410" bestFit="1" customWidth="1"/>
    <col min="4582" max="4582" width="45.42578125" style="410" bestFit="1" customWidth="1"/>
    <col min="4583" max="4584" width="12.5703125" style="410" bestFit="1" customWidth="1"/>
    <col min="4585" max="4585" width="9.140625" style="410"/>
    <col min="4586" max="4587" width="12" style="410" bestFit="1" customWidth="1"/>
    <col min="4588" max="4826" width="9.140625" style="410"/>
    <col min="4827" max="4827" width="56.5703125" style="410" customWidth="1"/>
    <col min="4828" max="4828" width="11" style="410" customWidth="1"/>
    <col min="4829" max="4831" width="14.42578125" style="410" customWidth="1"/>
    <col min="4832" max="4832" width="12.5703125" style="410" bestFit="1" customWidth="1"/>
    <col min="4833" max="4833" width="9.42578125" style="410" customWidth="1"/>
    <col min="4834" max="4834" width="11.140625" style="410" bestFit="1" customWidth="1"/>
    <col min="4835" max="4836" width="9.140625" style="410"/>
    <col min="4837" max="4837" width="59.140625" style="410" bestFit="1" customWidth="1"/>
    <col min="4838" max="4838" width="45.42578125" style="410" bestFit="1" customWidth="1"/>
    <col min="4839" max="4840" width="12.5703125" style="410" bestFit="1" customWidth="1"/>
    <col min="4841" max="4841" width="9.140625" style="410"/>
    <col min="4842" max="4843" width="12" style="410" bestFit="1" customWidth="1"/>
    <col min="4844" max="5082" width="9.140625" style="410"/>
    <col min="5083" max="5083" width="56.5703125" style="410" customWidth="1"/>
    <col min="5084" max="5084" width="11" style="410" customWidth="1"/>
    <col min="5085" max="5087" width="14.42578125" style="410" customWidth="1"/>
    <col min="5088" max="5088" width="12.5703125" style="410" bestFit="1" customWidth="1"/>
    <col min="5089" max="5089" width="9.42578125" style="410" customWidth="1"/>
    <col min="5090" max="5090" width="11.140625" style="410" bestFit="1" customWidth="1"/>
    <col min="5091" max="5092" width="9.140625" style="410"/>
    <col min="5093" max="5093" width="59.140625" style="410" bestFit="1" customWidth="1"/>
    <col min="5094" max="5094" width="45.42578125" style="410" bestFit="1" customWidth="1"/>
    <col min="5095" max="5096" width="12.5703125" style="410" bestFit="1" customWidth="1"/>
    <col min="5097" max="5097" width="9.140625" style="410"/>
    <col min="5098" max="5099" width="12" style="410" bestFit="1" customWidth="1"/>
    <col min="5100" max="5338" width="9.140625" style="410"/>
    <col min="5339" max="5339" width="56.5703125" style="410" customWidth="1"/>
    <col min="5340" max="5340" width="11" style="410" customWidth="1"/>
    <col min="5341" max="5343" width="14.42578125" style="410" customWidth="1"/>
    <col min="5344" max="5344" width="12.5703125" style="410" bestFit="1" customWidth="1"/>
    <col min="5345" max="5345" width="9.42578125" style="410" customWidth="1"/>
    <col min="5346" max="5346" width="11.140625" style="410" bestFit="1" customWidth="1"/>
    <col min="5347" max="5348" width="9.140625" style="410"/>
    <col min="5349" max="5349" width="59.140625" style="410" bestFit="1" customWidth="1"/>
    <col min="5350" max="5350" width="45.42578125" style="410" bestFit="1" customWidth="1"/>
    <col min="5351" max="5352" width="12.5703125" style="410" bestFit="1" customWidth="1"/>
    <col min="5353" max="5353" width="9.140625" style="410"/>
    <col min="5354" max="5355" width="12" style="410" bestFit="1" customWidth="1"/>
    <col min="5356" max="5594" width="9.140625" style="410"/>
    <col min="5595" max="5595" width="56.5703125" style="410" customWidth="1"/>
    <col min="5596" max="5596" width="11" style="410" customWidth="1"/>
    <col min="5597" max="5599" width="14.42578125" style="410" customWidth="1"/>
    <col min="5600" max="5600" width="12.5703125" style="410" bestFit="1" customWidth="1"/>
    <col min="5601" max="5601" width="9.42578125" style="410" customWidth="1"/>
    <col min="5602" max="5602" width="11.140625" style="410" bestFit="1" customWidth="1"/>
    <col min="5603" max="5604" width="9.140625" style="410"/>
    <col min="5605" max="5605" width="59.140625" style="410" bestFit="1" customWidth="1"/>
    <col min="5606" max="5606" width="45.42578125" style="410" bestFit="1" customWidth="1"/>
    <col min="5607" max="5608" width="12.5703125" style="410" bestFit="1" customWidth="1"/>
    <col min="5609" max="5609" width="9.140625" style="410"/>
    <col min="5610" max="5611" width="12" style="410" bestFit="1" customWidth="1"/>
    <col min="5612" max="5850" width="9.140625" style="410"/>
    <col min="5851" max="5851" width="56.5703125" style="410" customWidth="1"/>
    <col min="5852" max="5852" width="11" style="410" customWidth="1"/>
    <col min="5853" max="5855" width="14.42578125" style="410" customWidth="1"/>
    <col min="5856" max="5856" width="12.5703125" style="410" bestFit="1" customWidth="1"/>
    <col min="5857" max="5857" width="9.42578125" style="410" customWidth="1"/>
    <col min="5858" max="5858" width="11.140625" style="410" bestFit="1" customWidth="1"/>
    <col min="5859" max="5860" width="9.140625" style="410"/>
    <col min="5861" max="5861" width="59.140625" style="410" bestFit="1" customWidth="1"/>
    <col min="5862" max="5862" width="45.42578125" style="410" bestFit="1" customWidth="1"/>
    <col min="5863" max="5864" width="12.5703125" style="410" bestFit="1" customWidth="1"/>
    <col min="5865" max="5865" width="9.140625" style="410"/>
    <col min="5866" max="5867" width="12" style="410" bestFit="1" customWidth="1"/>
    <col min="5868" max="6106" width="9.140625" style="410"/>
    <col min="6107" max="6107" width="56.5703125" style="410" customWidth="1"/>
    <col min="6108" max="6108" width="11" style="410" customWidth="1"/>
    <col min="6109" max="6111" width="14.42578125" style="410" customWidth="1"/>
    <col min="6112" max="6112" width="12.5703125" style="410" bestFit="1" customWidth="1"/>
    <col min="6113" max="6113" width="9.42578125" style="410" customWidth="1"/>
    <col min="6114" max="6114" width="11.140625" style="410" bestFit="1" customWidth="1"/>
    <col min="6115" max="6116" width="9.140625" style="410"/>
    <col min="6117" max="6117" width="59.140625" style="410" bestFit="1" customWidth="1"/>
    <col min="6118" max="6118" width="45.42578125" style="410" bestFit="1" customWidth="1"/>
    <col min="6119" max="6120" width="12.5703125" style="410" bestFit="1" customWidth="1"/>
    <col min="6121" max="6121" width="9.140625" style="410"/>
    <col min="6122" max="6123" width="12" style="410" bestFit="1" customWidth="1"/>
    <col min="6124" max="6362" width="9.140625" style="410"/>
    <col min="6363" max="6363" width="56.5703125" style="410" customWidth="1"/>
    <col min="6364" max="6364" width="11" style="410" customWidth="1"/>
    <col min="6365" max="6367" width="14.42578125" style="410" customWidth="1"/>
    <col min="6368" max="6368" width="12.5703125" style="410" bestFit="1" customWidth="1"/>
    <col min="6369" max="6369" width="9.42578125" style="410" customWidth="1"/>
    <col min="6370" max="6370" width="11.140625" style="410" bestFit="1" customWidth="1"/>
    <col min="6371" max="6372" width="9.140625" style="410"/>
    <col min="6373" max="6373" width="59.140625" style="410" bestFit="1" customWidth="1"/>
    <col min="6374" max="6374" width="45.42578125" style="410" bestFit="1" customWidth="1"/>
    <col min="6375" max="6376" width="12.5703125" style="410" bestFit="1" customWidth="1"/>
    <col min="6377" max="6377" width="9.140625" style="410"/>
    <col min="6378" max="6379" width="12" style="410" bestFit="1" customWidth="1"/>
    <col min="6380" max="6618" width="9.140625" style="410"/>
    <col min="6619" max="6619" width="56.5703125" style="410" customWidth="1"/>
    <col min="6620" max="6620" width="11" style="410" customWidth="1"/>
    <col min="6621" max="6623" width="14.42578125" style="410" customWidth="1"/>
    <col min="6624" max="6624" width="12.5703125" style="410" bestFit="1" customWidth="1"/>
    <col min="6625" max="6625" width="9.42578125" style="410" customWidth="1"/>
    <col min="6626" max="6626" width="11.140625" style="410" bestFit="1" customWidth="1"/>
    <col min="6627" max="6628" width="9.140625" style="410"/>
    <col min="6629" max="6629" width="59.140625" style="410" bestFit="1" customWidth="1"/>
    <col min="6630" max="6630" width="45.42578125" style="410" bestFit="1" customWidth="1"/>
    <col min="6631" max="6632" width="12.5703125" style="410" bestFit="1" customWidth="1"/>
    <col min="6633" max="6633" width="9.140625" style="410"/>
    <col min="6634" max="6635" width="12" style="410" bestFit="1" customWidth="1"/>
    <col min="6636" max="6874" width="9.140625" style="410"/>
    <col min="6875" max="6875" width="56.5703125" style="410" customWidth="1"/>
    <col min="6876" max="6876" width="11" style="410" customWidth="1"/>
    <col min="6877" max="6879" width="14.42578125" style="410" customWidth="1"/>
    <col min="6880" max="6880" width="12.5703125" style="410" bestFit="1" customWidth="1"/>
    <col min="6881" max="6881" width="9.42578125" style="410" customWidth="1"/>
    <col min="6882" max="6882" width="11.140625" style="410" bestFit="1" customWidth="1"/>
    <col min="6883" max="6884" width="9.140625" style="410"/>
    <col min="6885" max="6885" width="59.140625" style="410" bestFit="1" customWidth="1"/>
    <col min="6886" max="6886" width="45.42578125" style="410" bestFit="1" customWidth="1"/>
    <col min="6887" max="6888" width="12.5703125" style="410" bestFit="1" customWidth="1"/>
    <col min="6889" max="6889" width="9.140625" style="410"/>
    <col min="6890" max="6891" width="12" style="410" bestFit="1" customWidth="1"/>
    <col min="6892" max="7130" width="9.140625" style="410"/>
    <col min="7131" max="7131" width="56.5703125" style="410" customWidth="1"/>
    <col min="7132" max="7132" width="11" style="410" customWidth="1"/>
    <col min="7133" max="7135" width="14.42578125" style="410" customWidth="1"/>
    <col min="7136" max="7136" width="12.5703125" style="410" bestFit="1" customWidth="1"/>
    <col min="7137" max="7137" width="9.42578125" style="410" customWidth="1"/>
    <col min="7138" max="7138" width="11.140625" style="410" bestFit="1" customWidth="1"/>
    <col min="7139" max="7140" width="9.140625" style="410"/>
    <col min="7141" max="7141" width="59.140625" style="410" bestFit="1" customWidth="1"/>
    <col min="7142" max="7142" width="45.42578125" style="410" bestFit="1" customWidth="1"/>
    <col min="7143" max="7144" width="12.5703125" style="410" bestFit="1" customWidth="1"/>
    <col min="7145" max="7145" width="9.140625" style="410"/>
    <col min="7146" max="7147" width="12" style="410" bestFit="1" customWidth="1"/>
    <col min="7148" max="7386" width="9.140625" style="410"/>
    <col min="7387" max="7387" width="56.5703125" style="410" customWidth="1"/>
    <col min="7388" max="7388" width="11" style="410" customWidth="1"/>
    <col min="7389" max="7391" width="14.42578125" style="410" customWidth="1"/>
    <col min="7392" max="7392" width="12.5703125" style="410" bestFit="1" customWidth="1"/>
    <col min="7393" max="7393" width="9.42578125" style="410" customWidth="1"/>
    <col min="7394" max="7394" width="11.140625" style="410" bestFit="1" customWidth="1"/>
    <col min="7395" max="7396" width="9.140625" style="410"/>
    <col min="7397" max="7397" width="59.140625" style="410" bestFit="1" customWidth="1"/>
    <col min="7398" max="7398" width="45.42578125" style="410" bestFit="1" customWidth="1"/>
    <col min="7399" max="7400" width="12.5703125" style="410" bestFit="1" customWidth="1"/>
    <col min="7401" max="7401" width="9.140625" style="410"/>
    <col min="7402" max="7403" width="12" style="410" bestFit="1" customWidth="1"/>
    <col min="7404" max="7642" width="9.140625" style="410"/>
    <col min="7643" max="7643" width="56.5703125" style="410" customWidth="1"/>
    <col min="7644" max="7644" width="11" style="410" customWidth="1"/>
    <col min="7645" max="7647" width="14.42578125" style="410" customWidth="1"/>
    <col min="7648" max="7648" width="12.5703125" style="410" bestFit="1" customWidth="1"/>
    <col min="7649" max="7649" width="9.42578125" style="410" customWidth="1"/>
    <col min="7650" max="7650" width="11.140625" style="410" bestFit="1" customWidth="1"/>
    <col min="7651" max="7652" width="9.140625" style="410"/>
    <col min="7653" max="7653" width="59.140625" style="410" bestFit="1" customWidth="1"/>
    <col min="7654" max="7654" width="45.42578125" style="410" bestFit="1" customWidth="1"/>
    <col min="7655" max="7656" width="12.5703125" style="410" bestFit="1" customWidth="1"/>
    <col min="7657" max="7657" width="9.140625" style="410"/>
    <col min="7658" max="7659" width="12" style="410" bestFit="1" customWidth="1"/>
    <col min="7660" max="7898" width="9.140625" style="410"/>
    <col min="7899" max="7899" width="56.5703125" style="410" customWidth="1"/>
    <col min="7900" max="7900" width="11" style="410" customWidth="1"/>
    <col min="7901" max="7903" width="14.42578125" style="410" customWidth="1"/>
    <col min="7904" max="7904" width="12.5703125" style="410" bestFit="1" customWidth="1"/>
    <col min="7905" max="7905" width="9.42578125" style="410" customWidth="1"/>
    <col min="7906" max="7906" width="11.140625" style="410" bestFit="1" customWidth="1"/>
    <col min="7907" max="7908" width="9.140625" style="410"/>
    <col min="7909" max="7909" width="59.140625" style="410" bestFit="1" customWidth="1"/>
    <col min="7910" max="7910" width="45.42578125" style="410" bestFit="1" customWidth="1"/>
    <col min="7911" max="7912" width="12.5703125" style="410" bestFit="1" customWidth="1"/>
    <col min="7913" max="7913" width="9.140625" style="410"/>
    <col min="7914" max="7915" width="12" style="410" bestFit="1" customWidth="1"/>
    <col min="7916" max="8154" width="9.140625" style="410"/>
    <col min="8155" max="8155" width="56.5703125" style="410" customWidth="1"/>
    <col min="8156" max="8156" width="11" style="410" customWidth="1"/>
    <col min="8157" max="8159" width="14.42578125" style="410" customWidth="1"/>
    <col min="8160" max="8160" width="12.5703125" style="410" bestFit="1" customWidth="1"/>
    <col min="8161" max="8161" width="9.42578125" style="410" customWidth="1"/>
    <col min="8162" max="8162" width="11.140625" style="410" bestFit="1" customWidth="1"/>
    <col min="8163" max="8164" width="9.140625" style="410"/>
    <col min="8165" max="8165" width="59.140625" style="410" bestFit="1" customWidth="1"/>
    <col min="8166" max="8166" width="45.42578125" style="410" bestFit="1" customWidth="1"/>
    <col min="8167" max="8168" width="12.5703125" style="410" bestFit="1" customWidth="1"/>
    <col min="8169" max="8169" width="9.140625" style="410"/>
    <col min="8170" max="8171" width="12" style="410" bestFit="1" customWidth="1"/>
    <col min="8172" max="8410" width="9.140625" style="410"/>
    <col min="8411" max="8411" width="56.5703125" style="410" customWidth="1"/>
    <col min="8412" max="8412" width="11" style="410" customWidth="1"/>
    <col min="8413" max="8415" width="14.42578125" style="410" customWidth="1"/>
    <col min="8416" max="8416" width="12.5703125" style="410" bestFit="1" customWidth="1"/>
    <col min="8417" max="8417" width="9.42578125" style="410" customWidth="1"/>
    <col min="8418" max="8418" width="11.140625" style="410" bestFit="1" customWidth="1"/>
    <col min="8419" max="8420" width="9.140625" style="410"/>
    <col min="8421" max="8421" width="59.140625" style="410" bestFit="1" customWidth="1"/>
    <col min="8422" max="8422" width="45.42578125" style="410" bestFit="1" customWidth="1"/>
    <col min="8423" max="8424" width="12.5703125" style="410" bestFit="1" customWidth="1"/>
    <col min="8425" max="8425" width="9.140625" style="410"/>
    <col min="8426" max="8427" width="12" style="410" bestFit="1" customWidth="1"/>
    <col min="8428" max="8666" width="9.140625" style="410"/>
    <col min="8667" max="8667" width="56.5703125" style="410" customWidth="1"/>
    <col min="8668" max="8668" width="11" style="410" customWidth="1"/>
    <col min="8669" max="8671" width="14.42578125" style="410" customWidth="1"/>
    <col min="8672" max="8672" width="12.5703125" style="410" bestFit="1" customWidth="1"/>
    <col min="8673" max="8673" width="9.42578125" style="410" customWidth="1"/>
    <col min="8674" max="8674" width="11.140625" style="410" bestFit="1" customWidth="1"/>
    <col min="8675" max="8676" width="9.140625" style="410"/>
    <col min="8677" max="8677" width="59.140625" style="410" bestFit="1" customWidth="1"/>
    <col min="8678" max="8678" width="45.42578125" style="410" bestFit="1" customWidth="1"/>
    <col min="8679" max="8680" width="12.5703125" style="410" bestFit="1" customWidth="1"/>
    <col min="8681" max="8681" width="9.140625" style="410"/>
    <col min="8682" max="8683" width="12" style="410" bestFit="1" customWidth="1"/>
    <col min="8684" max="8922" width="9.140625" style="410"/>
    <col min="8923" max="8923" width="56.5703125" style="410" customWidth="1"/>
    <col min="8924" max="8924" width="11" style="410" customWidth="1"/>
    <col min="8925" max="8927" width="14.42578125" style="410" customWidth="1"/>
    <col min="8928" max="8928" width="12.5703125" style="410" bestFit="1" customWidth="1"/>
    <col min="8929" max="8929" width="9.42578125" style="410" customWidth="1"/>
    <col min="8930" max="8930" width="11.140625" style="410" bestFit="1" customWidth="1"/>
    <col min="8931" max="8932" width="9.140625" style="410"/>
    <col min="8933" max="8933" width="59.140625" style="410" bestFit="1" customWidth="1"/>
    <col min="8934" max="8934" width="45.42578125" style="410" bestFit="1" customWidth="1"/>
    <col min="8935" max="8936" width="12.5703125" style="410" bestFit="1" customWidth="1"/>
    <col min="8937" max="8937" width="9.140625" style="410"/>
    <col min="8938" max="8939" width="12" style="410" bestFit="1" customWidth="1"/>
    <col min="8940" max="9178" width="9.140625" style="410"/>
    <col min="9179" max="9179" width="56.5703125" style="410" customWidth="1"/>
    <col min="9180" max="9180" width="11" style="410" customWidth="1"/>
    <col min="9181" max="9183" width="14.42578125" style="410" customWidth="1"/>
    <col min="9184" max="9184" width="12.5703125" style="410" bestFit="1" customWidth="1"/>
    <col min="9185" max="9185" width="9.42578125" style="410" customWidth="1"/>
    <col min="9186" max="9186" width="11.140625" style="410" bestFit="1" customWidth="1"/>
    <col min="9187" max="9188" width="9.140625" style="410"/>
    <col min="9189" max="9189" width="59.140625" style="410" bestFit="1" customWidth="1"/>
    <col min="9190" max="9190" width="45.42578125" style="410" bestFit="1" customWidth="1"/>
    <col min="9191" max="9192" width="12.5703125" style="410" bestFit="1" customWidth="1"/>
    <col min="9193" max="9193" width="9.140625" style="410"/>
    <col min="9194" max="9195" width="12" style="410" bestFit="1" customWidth="1"/>
    <col min="9196" max="9434" width="9.140625" style="410"/>
    <col min="9435" max="9435" width="56.5703125" style="410" customWidth="1"/>
    <col min="9436" max="9436" width="11" style="410" customWidth="1"/>
    <col min="9437" max="9439" width="14.42578125" style="410" customWidth="1"/>
    <col min="9440" max="9440" width="12.5703125" style="410" bestFit="1" customWidth="1"/>
    <col min="9441" max="9441" width="9.42578125" style="410" customWidth="1"/>
    <col min="9442" max="9442" width="11.140625" style="410" bestFit="1" customWidth="1"/>
    <col min="9443" max="9444" width="9.140625" style="410"/>
    <col min="9445" max="9445" width="59.140625" style="410" bestFit="1" customWidth="1"/>
    <col min="9446" max="9446" width="45.42578125" style="410" bestFit="1" customWidth="1"/>
    <col min="9447" max="9448" width="12.5703125" style="410" bestFit="1" customWidth="1"/>
    <col min="9449" max="9449" width="9.140625" style="410"/>
    <col min="9450" max="9451" width="12" style="410" bestFit="1" customWidth="1"/>
    <col min="9452" max="9690" width="9.140625" style="410"/>
    <col min="9691" max="9691" width="56.5703125" style="410" customWidth="1"/>
    <col min="9692" max="9692" width="11" style="410" customWidth="1"/>
    <col min="9693" max="9695" width="14.42578125" style="410" customWidth="1"/>
    <col min="9696" max="9696" width="12.5703125" style="410" bestFit="1" customWidth="1"/>
    <col min="9697" max="9697" width="9.42578125" style="410" customWidth="1"/>
    <col min="9698" max="9698" width="11.140625" style="410" bestFit="1" customWidth="1"/>
    <col min="9699" max="9700" width="9.140625" style="410"/>
    <col min="9701" max="9701" width="59.140625" style="410" bestFit="1" customWidth="1"/>
    <col min="9702" max="9702" width="45.42578125" style="410" bestFit="1" customWidth="1"/>
    <col min="9703" max="9704" width="12.5703125" style="410" bestFit="1" customWidth="1"/>
    <col min="9705" max="9705" width="9.140625" style="410"/>
    <col min="9706" max="9707" width="12" style="410" bestFit="1" customWidth="1"/>
    <col min="9708" max="9946" width="9.140625" style="410"/>
    <col min="9947" max="9947" width="56.5703125" style="410" customWidth="1"/>
    <col min="9948" max="9948" width="11" style="410" customWidth="1"/>
    <col min="9949" max="9951" width="14.42578125" style="410" customWidth="1"/>
    <col min="9952" max="9952" width="12.5703125" style="410" bestFit="1" customWidth="1"/>
    <col min="9953" max="9953" width="9.42578125" style="410" customWidth="1"/>
    <col min="9954" max="9954" width="11.140625" style="410" bestFit="1" customWidth="1"/>
    <col min="9955" max="9956" width="9.140625" style="410"/>
    <col min="9957" max="9957" width="59.140625" style="410" bestFit="1" customWidth="1"/>
    <col min="9958" max="9958" width="45.42578125" style="410" bestFit="1" customWidth="1"/>
    <col min="9959" max="9960" width="12.5703125" style="410" bestFit="1" customWidth="1"/>
    <col min="9961" max="9961" width="9.140625" style="410"/>
    <col min="9962" max="9963" width="12" style="410" bestFit="1" customWidth="1"/>
    <col min="9964" max="10202" width="9.140625" style="410"/>
    <col min="10203" max="10203" width="56.5703125" style="410" customWidth="1"/>
    <col min="10204" max="10204" width="11" style="410" customWidth="1"/>
    <col min="10205" max="10207" width="14.42578125" style="410" customWidth="1"/>
    <col min="10208" max="10208" width="12.5703125" style="410" bestFit="1" customWidth="1"/>
    <col min="10209" max="10209" width="9.42578125" style="410" customWidth="1"/>
    <col min="10210" max="10210" width="11.140625" style="410" bestFit="1" customWidth="1"/>
    <col min="10211" max="10212" width="9.140625" style="410"/>
    <col min="10213" max="10213" width="59.140625" style="410" bestFit="1" customWidth="1"/>
    <col min="10214" max="10214" width="45.42578125" style="410" bestFit="1" customWidth="1"/>
    <col min="10215" max="10216" width="12.5703125" style="410" bestFit="1" customWidth="1"/>
    <col min="10217" max="10217" width="9.140625" style="410"/>
    <col min="10218" max="10219" width="12" style="410" bestFit="1" customWidth="1"/>
    <col min="10220" max="10458" width="9.140625" style="410"/>
    <col min="10459" max="10459" width="56.5703125" style="410" customWidth="1"/>
    <col min="10460" max="10460" width="11" style="410" customWidth="1"/>
    <col min="10461" max="10463" width="14.42578125" style="410" customWidth="1"/>
    <col min="10464" max="10464" width="12.5703125" style="410" bestFit="1" customWidth="1"/>
    <col min="10465" max="10465" width="9.42578125" style="410" customWidth="1"/>
    <col min="10466" max="10466" width="11.140625" style="410" bestFit="1" customWidth="1"/>
    <col min="10467" max="10468" width="9.140625" style="410"/>
    <col min="10469" max="10469" width="59.140625" style="410" bestFit="1" customWidth="1"/>
    <col min="10470" max="10470" width="45.42578125" style="410" bestFit="1" customWidth="1"/>
    <col min="10471" max="10472" width="12.5703125" style="410" bestFit="1" customWidth="1"/>
    <col min="10473" max="10473" width="9.140625" style="410"/>
    <col min="10474" max="10475" width="12" style="410" bestFit="1" customWidth="1"/>
    <col min="10476" max="10714" width="9.140625" style="410"/>
    <col min="10715" max="10715" width="56.5703125" style="410" customWidth="1"/>
    <col min="10716" max="10716" width="11" style="410" customWidth="1"/>
    <col min="10717" max="10719" width="14.42578125" style="410" customWidth="1"/>
    <col min="10720" max="10720" width="12.5703125" style="410" bestFit="1" customWidth="1"/>
    <col min="10721" max="10721" width="9.42578125" style="410" customWidth="1"/>
    <col min="10722" max="10722" width="11.140625" style="410" bestFit="1" customWidth="1"/>
    <col min="10723" max="10724" width="9.140625" style="410"/>
    <col min="10725" max="10725" width="59.140625" style="410" bestFit="1" customWidth="1"/>
    <col min="10726" max="10726" width="45.42578125" style="410" bestFit="1" customWidth="1"/>
    <col min="10727" max="10728" width="12.5703125" style="410" bestFit="1" customWidth="1"/>
    <col min="10729" max="10729" width="9.140625" style="410"/>
    <col min="10730" max="10731" width="12" style="410" bestFit="1" customWidth="1"/>
    <col min="10732" max="10970" width="9.140625" style="410"/>
    <col min="10971" max="10971" width="56.5703125" style="410" customWidth="1"/>
    <col min="10972" max="10972" width="11" style="410" customWidth="1"/>
    <col min="10973" max="10975" width="14.42578125" style="410" customWidth="1"/>
    <col min="10976" max="10976" width="12.5703125" style="410" bestFit="1" customWidth="1"/>
    <col min="10977" max="10977" width="9.42578125" style="410" customWidth="1"/>
    <col min="10978" max="10978" width="11.140625" style="410" bestFit="1" customWidth="1"/>
    <col min="10979" max="10980" width="9.140625" style="410"/>
    <col min="10981" max="10981" width="59.140625" style="410" bestFit="1" customWidth="1"/>
    <col min="10982" max="10982" width="45.42578125" style="410" bestFit="1" customWidth="1"/>
    <col min="10983" max="10984" width="12.5703125" style="410" bestFit="1" customWidth="1"/>
    <col min="10985" max="10985" width="9.140625" style="410"/>
    <col min="10986" max="10987" width="12" style="410" bestFit="1" customWidth="1"/>
    <col min="10988" max="11226" width="9.140625" style="410"/>
    <col min="11227" max="11227" width="56.5703125" style="410" customWidth="1"/>
    <col min="11228" max="11228" width="11" style="410" customWidth="1"/>
    <col min="11229" max="11231" width="14.42578125" style="410" customWidth="1"/>
    <col min="11232" max="11232" width="12.5703125" style="410" bestFit="1" customWidth="1"/>
    <col min="11233" max="11233" width="9.42578125" style="410" customWidth="1"/>
    <col min="11234" max="11234" width="11.140625" style="410" bestFit="1" customWidth="1"/>
    <col min="11235" max="11236" width="9.140625" style="410"/>
    <col min="11237" max="11237" width="59.140625" style="410" bestFit="1" customWidth="1"/>
    <col min="11238" max="11238" width="45.42578125" style="410" bestFit="1" customWidth="1"/>
    <col min="11239" max="11240" width="12.5703125" style="410" bestFit="1" customWidth="1"/>
    <col min="11241" max="11241" width="9.140625" style="410"/>
    <col min="11242" max="11243" width="12" style="410" bestFit="1" customWidth="1"/>
    <col min="11244" max="11482" width="9.140625" style="410"/>
    <col min="11483" max="11483" width="56.5703125" style="410" customWidth="1"/>
    <col min="11484" max="11484" width="11" style="410" customWidth="1"/>
    <col min="11485" max="11487" width="14.42578125" style="410" customWidth="1"/>
    <col min="11488" max="11488" width="12.5703125" style="410" bestFit="1" customWidth="1"/>
    <col min="11489" max="11489" width="9.42578125" style="410" customWidth="1"/>
    <col min="11490" max="11490" width="11.140625" style="410" bestFit="1" customWidth="1"/>
    <col min="11491" max="11492" width="9.140625" style="410"/>
    <col min="11493" max="11493" width="59.140625" style="410" bestFit="1" customWidth="1"/>
    <col min="11494" max="11494" width="45.42578125" style="410" bestFit="1" customWidth="1"/>
    <col min="11495" max="11496" width="12.5703125" style="410" bestFit="1" customWidth="1"/>
    <col min="11497" max="11497" width="9.140625" style="410"/>
    <col min="11498" max="11499" width="12" style="410" bestFit="1" customWidth="1"/>
    <col min="11500" max="11738" width="9.140625" style="410"/>
    <col min="11739" max="11739" width="56.5703125" style="410" customWidth="1"/>
    <col min="11740" max="11740" width="11" style="410" customWidth="1"/>
    <col min="11741" max="11743" width="14.42578125" style="410" customWidth="1"/>
    <col min="11744" max="11744" width="12.5703125" style="410" bestFit="1" customWidth="1"/>
    <col min="11745" max="11745" width="9.42578125" style="410" customWidth="1"/>
    <col min="11746" max="11746" width="11.140625" style="410" bestFit="1" customWidth="1"/>
    <col min="11747" max="11748" width="9.140625" style="410"/>
    <col min="11749" max="11749" width="59.140625" style="410" bestFit="1" customWidth="1"/>
    <col min="11750" max="11750" width="45.42578125" style="410" bestFit="1" customWidth="1"/>
    <col min="11751" max="11752" width="12.5703125" style="410" bestFit="1" customWidth="1"/>
    <col min="11753" max="11753" width="9.140625" style="410"/>
    <col min="11754" max="11755" width="12" style="410" bestFit="1" customWidth="1"/>
    <col min="11756" max="11994" width="9.140625" style="410"/>
    <col min="11995" max="11995" width="56.5703125" style="410" customWidth="1"/>
    <col min="11996" max="11996" width="11" style="410" customWidth="1"/>
    <col min="11997" max="11999" width="14.42578125" style="410" customWidth="1"/>
    <col min="12000" max="12000" width="12.5703125" style="410" bestFit="1" customWidth="1"/>
    <col min="12001" max="12001" width="9.42578125" style="410" customWidth="1"/>
    <col min="12002" max="12002" width="11.140625" style="410" bestFit="1" customWidth="1"/>
    <col min="12003" max="12004" width="9.140625" style="410"/>
    <col min="12005" max="12005" width="59.140625" style="410" bestFit="1" customWidth="1"/>
    <col min="12006" max="12006" width="45.42578125" style="410" bestFit="1" customWidth="1"/>
    <col min="12007" max="12008" width="12.5703125" style="410" bestFit="1" customWidth="1"/>
    <col min="12009" max="12009" width="9.140625" style="410"/>
    <col min="12010" max="12011" width="12" style="410" bestFit="1" customWidth="1"/>
    <col min="12012" max="12250" width="9.140625" style="410"/>
    <col min="12251" max="12251" width="56.5703125" style="410" customWidth="1"/>
    <col min="12252" max="12252" width="11" style="410" customWidth="1"/>
    <col min="12253" max="12255" width="14.42578125" style="410" customWidth="1"/>
    <col min="12256" max="12256" width="12.5703125" style="410" bestFit="1" customWidth="1"/>
    <col min="12257" max="12257" width="9.42578125" style="410" customWidth="1"/>
    <col min="12258" max="12258" width="11.140625" style="410" bestFit="1" customWidth="1"/>
    <col min="12259" max="12260" width="9.140625" style="410"/>
    <col min="12261" max="12261" width="59.140625" style="410" bestFit="1" customWidth="1"/>
    <col min="12262" max="12262" width="45.42578125" style="410" bestFit="1" customWidth="1"/>
    <col min="12263" max="12264" width="12.5703125" style="410" bestFit="1" customWidth="1"/>
    <col min="12265" max="12265" width="9.140625" style="410"/>
    <col min="12266" max="12267" width="12" style="410" bestFit="1" customWidth="1"/>
    <col min="12268" max="12506" width="9.140625" style="410"/>
    <col min="12507" max="12507" width="56.5703125" style="410" customWidth="1"/>
    <col min="12508" max="12508" width="11" style="410" customWidth="1"/>
    <col min="12509" max="12511" width="14.42578125" style="410" customWidth="1"/>
    <col min="12512" max="12512" width="12.5703125" style="410" bestFit="1" customWidth="1"/>
    <col min="12513" max="12513" width="9.42578125" style="410" customWidth="1"/>
    <col min="12514" max="12514" width="11.140625" style="410" bestFit="1" customWidth="1"/>
    <col min="12515" max="12516" width="9.140625" style="410"/>
    <col min="12517" max="12517" width="59.140625" style="410" bestFit="1" customWidth="1"/>
    <col min="12518" max="12518" width="45.42578125" style="410" bestFit="1" customWidth="1"/>
    <col min="12519" max="12520" width="12.5703125" style="410" bestFit="1" customWidth="1"/>
    <col min="12521" max="12521" width="9.140625" style="410"/>
    <col min="12522" max="12523" width="12" style="410" bestFit="1" customWidth="1"/>
    <col min="12524" max="12762" width="9.140625" style="410"/>
    <col min="12763" max="12763" width="56.5703125" style="410" customWidth="1"/>
    <col min="12764" max="12764" width="11" style="410" customWidth="1"/>
    <col min="12765" max="12767" width="14.42578125" style="410" customWidth="1"/>
    <col min="12768" max="12768" width="12.5703125" style="410" bestFit="1" customWidth="1"/>
    <col min="12769" max="12769" width="9.42578125" style="410" customWidth="1"/>
    <col min="12770" max="12770" width="11.140625" style="410" bestFit="1" customWidth="1"/>
    <col min="12771" max="12772" width="9.140625" style="410"/>
    <col min="12773" max="12773" width="59.140625" style="410" bestFit="1" customWidth="1"/>
    <col min="12774" max="12774" width="45.42578125" style="410" bestFit="1" customWidth="1"/>
    <col min="12775" max="12776" width="12.5703125" style="410" bestFit="1" customWidth="1"/>
    <col min="12777" max="12777" width="9.140625" style="410"/>
    <col min="12778" max="12779" width="12" style="410" bestFit="1" customWidth="1"/>
    <col min="12780" max="13018" width="9.140625" style="410"/>
    <col min="13019" max="13019" width="56.5703125" style="410" customWidth="1"/>
    <col min="13020" max="13020" width="11" style="410" customWidth="1"/>
    <col min="13021" max="13023" width="14.42578125" style="410" customWidth="1"/>
    <col min="13024" max="13024" width="12.5703125" style="410" bestFit="1" customWidth="1"/>
    <col min="13025" max="13025" width="9.42578125" style="410" customWidth="1"/>
    <col min="13026" max="13026" width="11.140625" style="410" bestFit="1" customWidth="1"/>
    <col min="13027" max="13028" width="9.140625" style="410"/>
    <col min="13029" max="13029" width="59.140625" style="410" bestFit="1" customWidth="1"/>
    <col min="13030" max="13030" width="45.42578125" style="410" bestFit="1" customWidth="1"/>
    <col min="13031" max="13032" width="12.5703125" style="410" bestFit="1" customWidth="1"/>
    <col min="13033" max="13033" width="9.140625" style="410"/>
    <col min="13034" max="13035" width="12" style="410" bestFit="1" customWidth="1"/>
    <col min="13036" max="13274" width="9.140625" style="410"/>
    <col min="13275" max="13275" width="56.5703125" style="410" customWidth="1"/>
    <col min="13276" max="13276" width="11" style="410" customWidth="1"/>
    <col min="13277" max="13279" width="14.42578125" style="410" customWidth="1"/>
    <col min="13280" max="13280" width="12.5703125" style="410" bestFit="1" customWidth="1"/>
    <col min="13281" max="13281" width="9.42578125" style="410" customWidth="1"/>
    <col min="13282" max="13282" width="11.140625" style="410" bestFit="1" customWidth="1"/>
    <col min="13283" max="13284" width="9.140625" style="410"/>
    <col min="13285" max="13285" width="59.140625" style="410" bestFit="1" customWidth="1"/>
    <col min="13286" max="13286" width="45.42578125" style="410" bestFit="1" customWidth="1"/>
    <col min="13287" max="13288" width="12.5703125" style="410" bestFit="1" customWidth="1"/>
    <col min="13289" max="13289" width="9.140625" style="410"/>
    <col min="13290" max="13291" width="12" style="410" bestFit="1" customWidth="1"/>
    <col min="13292" max="13530" width="9.140625" style="410"/>
    <col min="13531" max="13531" width="56.5703125" style="410" customWidth="1"/>
    <col min="13532" max="13532" width="11" style="410" customWidth="1"/>
    <col min="13533" max="13535" width="14.42578125" style="410" customWidth="1"/>
    <col min="13536" max="13536" width="12.5703125" style="410" bestFit="1" customWidth="1"/>
    <col min="13537" max="13537" width="9.42578125" style="410" customWidth="1"/>
    <col min="13538" max="13538" width="11.140625" style="410" bestFit="1" customWidth="1"/>
    <col min="13539" max="13540" width="9.140625" style="410"/>
    <col min="13541" max="13541" width="59.140625" style="410" bestFit="1" customWidth="1"/>
    <col min="13542" max="13542" width="45.42578125" style="410" bestFit="1" customWidth="1"/>
    <col min="13543" max="13544" width="12.5703125" style="410" bestFit="1" customWidth="1"/>
    <col min="13545" max="13545" width="9.140625" style="410"/>
    <col min="13546" max="13547" width="12" style="410" bestFit="1" customWidth="1"/>
    <col min="13548" max="13786" width="9.140625" style="410"/>
    <col min="13787" max="13787" width="56.5703125" style="410" customWidth="1"/>
    <col min="13788" max="13788" width="11" style="410" customWidth="1"/>
    <col min="13789" max="13791" width="14.42578125" style="410" customWidth="1"/>
    <col min="13792" max="13792" width="12.5703125" style="410" bestFit="1" customWidth="1"/>
    <col min="13793" max="13793" width="9.42578125" style="410" customWidth="1"/>
    <col min="13794" max="13794" width="11.140625" style="410" bestFit="1" customWidth="1"/>
    <col min="13795" max="13796" width="9.140625" style="410"/>
    <col min="13797" max="13797" width="59.140625" style="410" bestFit="1" customWidth="1"/>
    <col min="13798" max="13798" width="45.42578125" style="410" bestFit="1" customWidth="1"/>
    <col min="13799" max="13800" width="12.5703125" style="410" bestFit="1" customWidth="1"/>
    <col min="13801" max="13801" width="9.140625" style="410"/>
    <col min="13802" max="13803" width="12" style="410" bestFit="1" customWidth="1"/>
    <col min="13804" max="14042" width="9.140625" style="410"/>
    <col min="14043" max="14043" width="56.5703125" style="410" customWidth="1"/>
    <col min="14044" max="14044" width="11" style="410" customWidth="1"/>
    <col min="14045" max="14047" width="14.42578125" style="410" customWidth="1"/>
    <col min="14048" max="14048" width="12.5703125" style="410" bestFit="1" customWidth="1"/>
    <col min="14049" max="14049" width="9.42578125" style="410" customWidth="1"/>
    <col min="14050" max="14050" width="11.140625" style="410" bestFit="1" customWidth="1"/>
    <col min="14051" max="14052" width="9.140625" style="410"/>
    <col min="14053" max="14053" width="59.140625" style="410" bestFit="1" customWidth="1"/>
    <col min="14054" max="14054" width="45.42578125" style="410" bestFit="1" customWidth="1"/>
    <col min="14055" max="14056" width="12.5703125" style="410" bestFit="1" customWidth="1"/>
    <col min="14057" max="14057" width="9.140625" style="410"/>
    <col min="14058" max="14059" width="12" style="410" bestFit="1" customWidth="1"/>
    <col min="14060" max="14298" width="9.140625" style="410"/>
    <col min="14299" max="14299" width="56.5703125" style="410" customWidth="1"/>
    <col min="14300" max="14300" width="11" style="410" customWidth="1"/>
    <col min="14301" max="14303" width="14.42578125" style="410" customWidth="1"/>
    <col min="14304" max="14304" width="12.5703125" style="410" bestFit="1" customWidth="1"/>
    <col min="14305" max="14305" width="9.42578125" style="410" customWidth="1"/>
    <col min="14306" max="14306" width="11.140625" style="410" bestFit="1" customWidth="1"/>
    <col min="14307" max="14308" width="9.140625" style="410"/>
    <col min="14309" max="14309" width="59.140625" style="410" bestFit="1" customWidth="1"/>
    <col min="14310" max="14310" width="45.42578125" style="410" bestFit="1" customWidth="1"/>
    <col min="14311" max="14312" width="12.5703125" style="410" bestFit="1" customWidth="1"/>
    <col min="14313" max="14313" width="9.140625" style="410"/>
    <col min="14314" max="14315" width="12" style="410" bestFit="1" customWidth="1"/>
    <col min="14316" max="14554" width="9.140625" style="410"/>
    <col min="14555" max="14555" width="56.5703125" style="410" customWidth="1"/>
    <col min="14556" max="14556" width="11" style="410" customWidth="1"/>
    <col min="14557" max="14559" width="14.42578125" style="410" customWidth="1"/>
    <col min="14560" max="14560" width="12.5703125" style="410" bestFit="1" customWidth="1"/>
    <col min="14561" max="14561" width="9.42578125" style="410" customWidth="1"/>
    <col min="14562" max="14562" width="11.140625" style="410" bestFit="1" customWidth="1"/>
    <col min="14563" max="14564" width="9.140625" style="410"/>
    <col min="14565" max="14565" width="59.140625" style="410" bestFit="1" customWidth="1"/>
    <col min="14566" max="14566" width="45.42578125" style="410" bestFit="1" customWidth="1"/>
    <col min="14567" max="14568" width="12.5703125" style="410" bestFit="1" customWidth="1"/>
    <col min="14569" max="14569" width="9.140625" style="410"/>
    <col min="14570" max="14571" width="12" style="410" bestFit="1" customWidth="1"/>
    <col min="14572" max="14810" width="9.140625" style="410"/>
    <col min="14811" max="14811" width="56.5703125" style="410" customWidth="1"/>
    <col min="14812" max="14812" width="11" style="410" customWidth="1"/>
    <col min="14813" max="14815" width="14.42578125" style="410" customWidth="1"/>
    <col min="14816" max="14816" width="12.5703125" style="410" bestFit="1" customWidth="1"/>
    <col min="14817" max="14817" width="9.42578125" style="410" customWidth="1"/>
    <col min="14818" max="14818" width="11.140625" style="410" bestFit="1" customWidth="1"/>
    <col min="14819" max="14820" width="9.140625" style="410"/>
    <col min="14821" max="14821" width="59.140625" style="410" bestFit="1" customWidth="1"/>
    <col min="14822" max="14822" width="45.42578125" style="410" bestFit="1" customWidth="1"/>
    <col min="14823" max="14824" width="12.5703125" style="410" bestFit="1" customWidth="1"/>
    <col min="14825" max="14825" width="9.140625" style="410"/>
    <col min="14826" max="14827" width="12" style="410" bestFit="1" customWidth="1"/>
    <col min="14828" max="15066" width="9.140625" style="410"/>
    <col min="15067" max="15067" width="56.5703125" style="410" customWidth="1"/>
    <col min="15068" max="15068" width="11" style="410" customWidth="1"/>
    <col min="15069" max="15071" width="14.42578125" style="410" customWidth="1"/>
    <col min="15072" max="15072" width="12.5703125" style="410" bestFit="1" customWidth="1"/>
    <col min="15073" max="15073" width="9.42578125" style="410" customWidth="1"/>
    <col min="15074" max="15074" width="11.140625" style="410" bestFit="1" customWidth="1"/>
    <col min="15075" max="15076" width="9.140625" style="410"/>
    <col min="15077" max="15077" width="59.140625" style="410" bestFit="1" customWidth="1"/>
    <col min="15078" max="15078" width="45.42578125" style="410" bestFit="1" customWidth="1"/>
    <col min="15079" max="15080" width="12.5703125" style="410" bestFit="1" customWidth="1"/>
    <col min="15081" max="15081" width="9.140625" style="410"/>
    <col min="15082" max="15083" width="12" style="410" bestFit="1" customWidth="1"/>
    <col min="15084" max="15322" width="9.140625" style="410"/>
    <col min="15323" max="15323" width="56.5703125" style="410" customWidth="1"/>
    <col min="15324" max="15324" width="11" style="410" customWidth="1"/>
    <col min="15325" max="15327" width="14.42578125" style="410" customWidth="1"/>
    <col min="15328" max="15328" width="12.5703125" style="410" bestFit="1" customWidth="1"/>
    <col min="15329" max="15329" width="9.42578125" style="410" customWidth="1"/>
    <col min="15330" max="15330" width="11.140625" style="410" bestFit="1" customWidth="1"/>
    <col min="15331" max="15332" width="9.140625" style="410"/>
    <col min="15333" max="15333" width="59.140625" style="410" bestFit="1" customWidth="1"/>
    <col min="15334" max="15334" width="45.42578125" style="410" bestFit="1" customWidth="1"/>
    <col min="15335" max="15336" width="12.5703125" style="410" bestFit="1" customWidth="1"/>
    <col min="15337" max="15337" width="9.140625" style="410"/>
    <col min="15338" max="15339" width="12" style="410" bestFit="1" customWidth="1"/>
    <col min="15340" max="15578" width="9.140625" style="410"/>
    <col min="15579" max="15579" width="56.5703125" style="410" customWidth="1"/>
    <col min="15580" max="15580" width="11" style="410" customWidth="1"/>
    <col min="15581" max="15583" width="14.42578125" style="410" customWidth="1"/>
    <col min="15584" max="15584" width="12.5703125" style="410" bestFit="1" customWidth="1"/>
    <col min="15585" max="15585" width="9.42578125" style="410" customWidth="1"/>
    <col min="15586" max="15586" width="11.140625" style="410" bestFit="1" customWidth="1"/>
    <col min="15587" max="15588" width="9.140625" style="410"/>
    <col min="15589" max="15589" width="59.140625" style="410" bestFit="1" customWidth="1"/>
    <col min="15590" max="15590" width="45.42578125" style="410" bestFit="1" customWidth="1"/>
    <col min="15591" max="15592" width="12.5703125" style="410" bestFit="1" customWidth="1"/>
    <col min="15593" max="15593" width="9.140625" style="410"/>
    <col min="15594" max="15595" width="12" style="410" bestFit="1" customWidth="1"/>
    <col min="15596" max="15834" width="9.140625" style="410"/>
    <col min="15835" max="15835" width="56.5703125" style="410" customWidth="1"/>
    <col min="15836" max="15836" width="11" style="410" customWidth="1"/>
    <col min="15837" max="15839" width="14.42578125" style="410" customWidth="1"/>
    <col min="15840" max="15840" width="12.5703125" style="410" bestFit="1" customWidth="1"/>
    <col min="15841" max="15841" width="9.42578125" style="410" customWidth="1"/>
    <col min="15842" max="15842" width="11.140625" style="410" bestFit="1" customWidth="1"/>
    <col min="15843" max="15844" width="9.140625" style="410"/>
    <col min="15845" max="15845" width="59.140625" style="410" bestFit="1" customWidth="1"/>
    <col min="15846" max="15846" width="45.42578125" style="410" bestFit="1" customWidth="1"/>
    <col min="15847" max="15848" width="12.5703125" style="410" bestFit="1" customWidth="1"/>
    <col min="15849" max="15849" width="9.140625" style="410"/>
    <col min="15850" max="15851" width="12" style="410" bestFit="1" customWidth="1"/>
    <col min="15852" max="16090" width="9.140625" style="410"/>
    <col min="16091" max="16091" width="56.5703125" style="410" customWidth="1"/>
    <col min="16092" max="16092" width="11" style="410" customWidth="1"/>
    <col min="16093" max="16095" width="14.42578125" style="410" customWidth="1"/>
    <col min="16096" max="16096" width="12.5703125" style="410" bestFit="1" customWidth="1"/>
    <col min="16097" max="16097" width="9.42578125" style="410" customWidth="1"/>
    <col min="16098" max="16098" width="11.140625" style="410" bestFit="1" customWidth="1"/>
    <col min="16099" max="16100" width="9.140625" style="410"/>
    <col min="16101" max="16101" width="59.140625" style="410" bestFit="1" customWidth="1"/>
    <col min="16102" max="16102" width="45.42578125" style="410" bestFit="1" customWidth="1"/>
    <col min="16103" max="16104" width="12.5703125" style="410" bestFit="1" customWidth="1"/>
    <col min="16105" max="16105" width="9.140625" style="410"/>
    <col min="16106" max="16107" width="12" style="410" bestFit="1" customWidth="1"/>
    <col min="16108" max="16384" width="9.140625" style="410"/>
  </cols>
  <sheetData>
    <row r="1" spans="1:8" x14ac:dyDescent="0.25">
      <c r="A1" s="417" t="s">
        <v>4</v>
      </c>
      <c r="B1" s="418"/>
    </row>
    <row r="2" spans="1:8" ht="12.75" customHeight="1" x14ac:dyDescent="0.25">
      <c r="A2" s="420" t="s">
        <v>419</v>
      </c>
      <c r="B2" s="421"/>
      <c r="C2" s="421"/>
      <c r="D2" s="421"/>
      <c r="E2" s="421"/>
      <c r="F2" s="421"/>
      <c r="G2" s="421"/>
      <c r="H2" s="421"/>
    </row>
    <row r="3" spans="1:8" x14ac:dyDescent="0.25">
      <c r="A3" s="422" t="s">
        <v>5</v>
      </c>
      <c r="B3" s="423"/>
    </row>
    <row r="4" spans="1:8" x14ac:dyDescent="0.25">
      <c r="A4" s="422"/>
      <c r="B4" s="423"/>
    </row>
    <row r="5" spans="1:8" ht="67.5" x14ac:dyDescent="0.25">
      <c r="A5" s="16" t="s">
        <v>6</v>
      </c>
      <c r="B5" s="16" t="s">
        <v>204</v>
      </c>
      <c r="C5" s="424" t="s">
        <v>246</v>
      </c>
      <c r="D5" s="28" t="s">
        <v>126</v>
      </c>
      <c r="E5" s="28" t="s">
        <v>247</v>
      </c>
      <c r="F5" s="425" t="s">
        <v>127</v>
      </c>
      <c r="G5" s="28" t="s">
        <v>248</v>
      </c>
      <c r="H5" s="28" t="s">
        <v>249</v>
      </c>
    </row>
    <row r="6" spans="1:8" x14ac:dyDescent="0.25">
      <c r="A6" s="187">
        <v>1</v>
      </c>
      <c r="B6" s="426">
        <v>2</v>
      </c>
      <c r="C6" s="187">
        <v>3</v>
      </c>
      <c r="D6" s="187">
        <v>4</v>
      </c>
      <c r="E6" s="187">
        <v>5</v>
      </c>
      <c r="F6" s="187">
        <v>6</v>
      </c>
      <c r="G6" s="187">
        <v>7</v>
      </c>
      <c r="H6" s="187">
        <v>8</v>
      </c>
    </row>
    <row r="7" spans="1:8" x14ac:dyDescent="0.25">
      <c r="A7" s="494" t="s">
        <v>205</v>
      </c>
      <c r="B7" s="495"/>
      <c r="C7" s="427"/>
      <c r="D7" s="427"/>
      <c r="E7" s="428"/>
      <c r="F7" s="428"/>
      <c r="G7" s="428"/>
      <c r="H7" s="428"/>
    </row>
    <row r="8" spans="1:8" x14ac:dyDescent="0.25">
      <c r="A8" s="429">
        <v>1</v>
      </c>
      <c r="B8" s="165" t="s">
        <v>206</v>
      </c>
      <c r="C8" s="121">
        <v>7018972.3600000003</v>
      </c>
      <c r="D8" s="452">
        <v>3.756735018665493E-3</v>
      </c>
      <c r="E8" s="430">
        <v>-0.12340297863743732</v>
      </c>
      <c r="F8" s="121">
        <v>-1948864.11</v>
      </c>
      <c r="G8" s="431">
        <v>86.629499999999993</v>
      </c>
      <c r="H8" s="430">
        <v>-0.12340297863743732</v>
      </c>
    </row>
    <row r="9" spans="1:8" x14ac:dyDescent="0.25">
      <c r="A9" s="411">
        <v>2</v>
      </c>
      <c r="B9" s="165" t="s">
        <v>207</v>
      </c>
      <c r="C9" s="432">
        <v>45175330.479999997</v>
      </c>
      <c r="D9" s="452">
        <v>2.4179001895086902E-2</v>
      </c>
      <c r="E9" s="430">
        <v>2.4015669888095559E-3</v>
      </c>
      <c r="F9" s="432">
        <v>-70063.3</v>
      </c>
      <c r="G9" s="433">
        <v>5841.13</v>
      </c>
      <c r="H9" s="430">
        <v>2.4015669888095559E-3</v>
      </c>
    </row>
    <row r="10" spans="1:8" x14ac:dyDescent="0.25">
      <c r="A10" s="429">
        <v>3</v>
      </c>
      <c r="B10" s="165" t="s">
        <v>208</v>
      </c>
      <c r="C10" s="432">
        <v>1565941291.3599999</v>
      </c>
      <c r="D10" s="452">
        <v>0.83813216304307758</v>
      </c>
      <c r="E10" s="430">
        <v>0.30600975430667643</v>
      </c>
      <c r="F10" s="432">
        <v>-14930879.960000001</v>
      </c>
      <c r="G10" s="433">
        <v>858.56719999999996</v>
      </c>
      <c r="H10" s="430">
        <v>0.30600975430667643</v>
      </c>
    </row>
    <row r="11" spans="1:8" x14ac:dyDescent="0.25">
      <c r="A11" s="429">
        <v>4</v>
      </c>
      <c r="B11" s="165" t="s">
        <v>388</v>
      </c>
      <c r="C11" s="432">
        <v>34979638.140000001</v>
      </c>
      <c r="D11" s="452">
        <v>1.8722004419003738E-2</v>
      </c>
      <c r="E11" s="430">
        <v>3.9394585868227301</v>
      </c>
      <c r="F11" s="432">
        <v>-31462.03</v>
      </c>
      <c r="G11" s="433">
        <v>760.42690000000005</v>
      </c>
      <c r="H11" s="430">
        <v>3.9394585868227301</v>
      </c>
    </row>
    <row r="12" spans="1:8" x14ac:dyDescent="0.25">
      <c r="A12" s="429">
        <v>5</v>
      </c>
      <c r="B12" s="165" t="s">
        <v>209</v>
      </c>
      <c r="C12" s="432">
        <v>71923279.359999999</v>
      </c>
      <c r="D12" s="452">
        <v>3.8495193935907314E-2</v>
      </c>
      <c r="E12" s="430">
        <v>0.65423185046588284</v>
      </c>
      <c r="F12" s="432">
        <v>52125.34</v>
      </c>
      <c r="G12" s="433">
        <v>103.68</v>
      </c>
      <c r="H12" s="430">
        <v>0.65423185046588284</v>
      </c>
    </row>
    <row r="13" spans="1:8" x14ac:dyDescent="0.25">
      <c r="A13" s="429">
        <v>6</v>
      </c>
      <c r="B13" s="165" t="s">
        <v>210</v>
      </c>
      <c r="C13" s="432">
        <v>21195512.010000002</v>
      </c>
      <c r="D13" s="452">
        <v>1.134438463674361E-2</v>
      </c>
      <c r="E13" s="430">
        <v>0.10827606779961019</v>
      </c>
      <c r="F13" s="432">
        <v>-572263.06000000006</v>
      </c>
      <c r="G13" s="433">
        <v>0.97560000000000002</v>
      </c>
      <c r="H13" s="430">
        <v>0.10827606779961019</v>
      </c>
    </row>
    <row r="14" spans="1:8" x14ac:dyDescent="0.25">
      <c r="A14" s="429">
        <v>7</v>
      </c>
      <c r="B14" s="165" t="s">
        <v>389</v>
      </c>
      <c r="C14" s="432">
        <v>105655006.62</v>
      </c>
      <c r="D14" s="452">
        <v>5.6549284269683107E-2</v>
      </c>
      <c r="E14" s="430">
        <v>-7.1721821070154679E-2</v>
      </c>
      <c r="F14" s="432">
        <v>-1641953.68</v>
      </c>
      <c r="G14" s="433">
        <v>8.0115999999999996</v>
      </c>
      <c r="H14" s="430">
        <v>-7.1721821070154679E-2</v>
      </c>
    </row>
    <row r="15" spans="1:8" x14ac:dyDescent="0.25">
      <c r="A15" s="429">
        <v>8</v>
      </c>
      <c r="B15" s="165" t="s">
        <v>211</v>
      </c>
      <c r="C15" s="432">
        <v>7868008.5800000001</v>
      </c>
      <c r="D15" s="452">
        <v>4.2111610993217476E-3</v>
      </c>
      <c r="E15" s="430">
        <v>0.71897604367975787</v>
      </c>
      <c r="F15" s="432">
        <v>632144.80000000005</v>
      </c>
      <c r="G15" s="433">
        <v>133.5728</v>
      </c>
      <c r="H15" s="430">
        <v>0.71897604367975787</v>
      </c>
    </row>
    <row r="16" spans="1:8" x14ac:dyDescent="0.25">
      <c r="A16" s="429">
        <v>9</v>
      </c>
      <c r="B16" s="434" t="s">
        <v>390</v>
      </c>
      <c r="C16" s="432">
        <v>2187507.1</v>
      </c>
      <c r="D16" s="452">
        <v>1.1708102133272111E-3</v>
      </c>
      <c r="E16" s="430">
        <v>-0.21609349656804122</v>
      </c>
      <c r="F16" s="432">
        <v>-611274.93999999994</v>
      </c>
      <c r="G16" s="433">
        <v>27.156500000000001</v>
      </c>
      <c r="H16" s="430">
        <v>-0.21609349656804122</v>
      </c>
    </row>
    <row r="17" spans="1:12" x14ac:dyDescent="0.25">
      <c r="A17" s="429">
        <v>10</v>
      </c>
      <c r="B17" s="165" t="s">
        <v>391</v>
      </c>
      <c r="C17" s="194">
        <v>213207.41</v>
      </c>
      <c r="D17" s="452">
        <v>1.1411410421709815E-4</v>
      </c>
      <c r="E17" s="430">
        <v>-0.97401657515451379</v>
      </c>
      <c r="F17" s="194">
        <v>-72942.740000000005</v>
      </c>
      <c r="G17" s="195">
        <v>515.16409999999996</v>
      </c>
      <c r="H17" s="430">
        <v>-0.97401657515451379</v>
      </c>
    </row>
    <row r="18" spans="1:12" x14ac:dyDescent="0.25">
      <c r="A18" s="429">
        <v>11</v>
      </c>
      <c r="B18" s="165" t="s">
        <v>212</v>
      </c>
      <c r="C18" s="432">
        <v>6212606.7800000003</v>
      </c>
      <c r="D18" s="452">
        <v>3.3251473649662114E-3</v>
      </c>
      <c r="E18" s="430">
        <v>-0.1331249198541099</v>
      </c>
      <c r="F18" s="432">
        <v>-988018.68</v>
      </c>
      <c r="G18" s="433">
        <v>56.411499999999997</v>
      </c>
      <c r="H18" s="430">
        <v>-0.1331249198541099</v>
      </c>
    </row>
    <row r="19" spans="1:12" x14ac:dyDescent="0.25">
      <c r="A19" s="435" t="s">
        <v>213</v>
      </c>
      <c r="B19" s="436"/>
      <c r="C19" s="437">
        <f>SUM(C8:C18)</f>
        <v>1868370360.1999998</v>
      </c>
      <c r="D19" s="438">
        <f>SUM(D8:D18)</f>
        <v>1</v>
      </c>
      <c r="E19" s="479">
        <v>0.4341451563996086</v>
      </c>
      <c r="F19" s="437">
        <f>SUM(F8:F18)</f>
        <v>-20183452.359999999</v>
      </c>
      <c r="G19" s="436"/>
      <c r="H19" s="436"/>
    </row>
    <row r="20" spans="1:12" x14ac:dyDescent="0.25">
      <c r="A20" s="439" t="s">
        <v>214</v>
      </c>
      <c r="B20" s="440"/>
      <c r="C20" s="441"/>
      <c r="D20" s="442"/>
      <c r="E20" s="440"/>
      <c r="F20" s="441"/>
      <c r="G20" s="440"/>
      <c r="H20" s="440"/>
    </row>
    <row r="21" spans="1:12" x14ac:dyDescent="0.25">
      <c r="A21" s="443">
        <v>12</v>
      </c>
      <c r="B21" s="444" t="s">
        <v>215</v>
      </c>
      <c r="C21" s="432">
        <v>4002626.15</v>
      </c>
      <c r="D21" s="452">
        <v>5.5646964945254059E-3</v>
      </c>
      <c r="E21" s="430">
        <v>-0.21202348942515237</v>
      </c>
      <c r="F21" s="432">
        <v>-1196358.74</v>
      </c>
      <c r="G21" s="445">
        <v>65.499200000000002</v>
      </c>
      <c r="H21" s="430">
        <v>-0.21202348942515237</v>
      </c>
      <c r="J21" s="419"/>
      <c r="L21" s="419"/>
    </row>
    <row r="22" spans="1:12" x14ac:dyDescent="0.25">
      <c r="A22" s="443">
        <v>13</v>
      </c>
      <c r="B22" s="444" t="s">
        <v>216</v>
      </c>
      <c r="C22" s="432">
        <v>2902101.61</v>
      </c>
      <c r="D22" s="452">
        <v>4.0346797454275203E-3</v>
      </c>
      <c r="E22" s="430">
        <v>-0.56312141799205573</v>
      </c>
      <c r="F22" s="432">
        <v>-26095.69</v>
      </c>
      <c r="G22" s="445">
        <v>765.75210000000004</v>
      </c>
      <c r="H22" s="430">
        <v>-0.56312141799205573</v>
      </c>
    </row>
    <row r="23" spans="1:12" x14ac:dyDescent="0.25">
      <c r="A23" s="443">
        <v>14</v>
      </c>
      <c r="B23" s="444" t="s">
        <v>217</v>
      </c>
      <c r="C23" s="432">
        <v>357194764.81</v>
      </c>
      <c r="D23" s="452">
        <v>0.49659408126363086</v>
      </c>
      <c r="E23" s="430">
        <v>-0.1350248421986151</v>
      </c>
      <c r="F23" s="432">
        <v>-17022273.43</v>
      </c>
      <c r="G23" s="445">
        <v>893.20389999999998</v>
      </c>
      <c r="H23" s="430">
        <v>-0.1350248421986151</v>
      </c>
    </row>
    <row r="24" spans="1:12" x14ac:dyDescent="0.25">
      <c r="A24" s="443">
        <v>15</v>
      </c>
      <c r="B24" s="444" t="s">
        <v>218</v>
      </c>
      <c r="C24" s="432">
        <v>4941353.58</v>
      </c>
      <c r="D24" s="452">
        <v>6.8697729726361189E-3</v>
      </c>
      <c r="E24" s="430">
        <v>-0.94836601624782346</v>
      </c>
      <c r="F24" s="432">
        <v>-12669132.24</v>
      </c>
      <c r="G24" s="445">
        <v>808.30259999999998</v>
      </c>
      <c r="H24" s="430">
        <v>-0.94836601624782346</v>
      </c>
    </row>
    <row r="25" spans="1:12" x14ac:dyDescent="0.25">
      <c r="A25" s="443">
        <v>16</v>
      </c>
      <c r="B25" s="444" t="s">
        <v>219</v>
      </c>
      <c r="C25" s="432">
        <v>6516626.0300000003</v>
      </c>
      <c r="D25" s="452">
        <v>9.0598133990790058E-3</v>
      </c>
      <c r="E25" s="430">
        <v>-0.53998278904302244</v>
      </c>
      <c r="F25" s="432">
        <v>-1505257.42</v>
      </c>
      <c r="G25" s="445">
        <v>121.1148</v>
      </c>
      <c r="H25" s="430">
        <v>-0.53998278904302244</v>
      </c>
    </row>
    <row r="26" spans="1:12" s="446" customFormat="1" x14ac:dyDescent="0.25">
      <c r="A26" s="443">
        <v>17</v>
      </c>
      <c r="B26" s="444" t="s">
        <v>392</v>
      </c>
      <c r="C26" s="432">
        <v>7367129.9100000001</v>
      </c>
      <c r="D26" s="452">
        <v>1.024223608414947E-2</v>
      </c>
      <c r="E26" s="430"/>
      <c r="F26" s="432">
        <v>-42243.07</v>
      </c>
      <c r="G26" s="445">
        <v>753.02</v>
      </c>
      <c r="H26" s="430"/>
    </row>
    <row r="27" spans="1:12" x14ac:dyDescent="0.25">
      <c r="A27" s="443">
        <v>18</v>
      </c>
      <c r="B27" s="444" t="s">
        <v>220</v>
      </c>
      <c r="C27" s="432">
        <v>38176829.439999998</v>
      </c>
      <c r="D27" s="452">
        <v>5.3075771005209244E-2</v>
      </c>
      <c r="E27" s="430">
        <v>-3.0577685509649011E-2</v>
      </c>
      <c r="F27" s="432">
        <v>217821.98</v>
      </c>
      <c r="G27" s="445">
        <v>7.7377000000000002</v>
      </c>
      <c r="H27" s="430">
        <v>-3.0577685509649011E-2</v>
      </c>
    </row>
    <row r="28" spans="1:12" x14ac:dyDescent="0.25">
      <c r="A28" s="443">
        <v>19</v>
      </c>
      <c r="B28" s="444" t="s">
        <v>221</v>
      </c>
      <c r="C28" s="432">
        <v>55844529.82</v>
      </c>
      <c r="D28" s="452">
        <v>7.7638492250337574E-2</v>
      </c>
      <c r="E28" s="430">
        <v>4.644909657790075E-3</v>
      </c>
      <c r="F28" s="432">
        <v>-3111693.34</v>
      </c>
      <c r="G28" s="445">
        <v>1.3249</v>
      </c>
      <c r="H28" s="430">
        <v>4.644909657790075E-3</v>
      </c>
    </row>
    <row r="29" spans="1:12" x14ac:dyDescent="0.25">
      <c r="A29" s="443">
        <v>20</v>
      </c>
      <c r="B29" s="444" t="s">
        <v>222</v>
      </c>
      <c r="C29" s="432">
        <v>105386948.06999999</v>
      </c>
      <c r="D29" s="452">
        <v>0.14651540226754875</v>
      </c>
      <c r="E29" s="430">
        <v>0.11895529558008278</v>
      </c>
      <c r="F29" s="432">
        <v>100052.66</v>
      </c>
      <c r="G29" s="445">
        <v>8.1114999999999995</v>
      </c>
      <c r="H29" s="430">
        <v>0.11895529558008278</v>
      </c>
    </row>
    <row r="30" spans="1:12" x14ac:dyDescent="0.25">
      <c r="A30" s="443">
        <v>21</v>
      </c>
      <c r="B30" s="444" t="s">
        <v>393</v>
      </c>
      <c r="C30" s="432">
        <v>56933690.890000001</v>
      </c>
      <c r="D30" s="452">
        <v>7.9152710806123142E-2</v>
      </c>
      <c r="E30" s="430">
        <v>2.1805957561278322</v>
      </c>
      <c r="F30" s="432">
        <v>1466020.59</v>
      </c>
      <c r="G30" s="445">
        <v>112.21</v>
      </c>
      <c r="H30" s="430">
        <v>2.1805957561278322</v>
      </c>
    </row>
    <row r="31" spans="1:12" x14ac:dyDescent="0.25">
      <c r="A31" s="443">
        <v>22</v>
      </c>
      <c r="B31" s="444" t="s">
        <v>394</v>
      </c>
      <c r="C31" s="432">
        <v>379321.33</v>
      </c>
      <c r="D31" s="452">
        <v>5.2735578998546113E-4</v>
      </c>
      <c r="E31" s="430">
        <v>-3.593101079282035E-2</v>
      </c>
      <c r="F31" s="432">
        <v>-6482.28</v>
      </c>
      <c r="G31" s="445">
        <v>94.83</v>
      </c>
      <c r="H31" s="430">
        <v>-3.593101079282035E-2</v>
      </c>
    </row>
    <row r="32" spans="1:12" ht="14.25" customHeight="1" x14ac:dyDescent="0.25">
      <c r="A32" s="443">
        <v>23</v>
      </c>
      <c r="B32" s="447" t="s">
        <v>395</v>
      </c>
      <c r="C32" s="432">
        <v>2379604.23</v>
      </c>
      <c r="D32" s="452">
        <v>3.3082718247465673E-3</v>
      </c>
      <c r="E32" s="430">
        <v>2.1128593979075792</v>
      </c>
      <c r="F32" s="432">
        <v>-385568.64</v>
      </c>
      <c r="G32" s="445">
        <v>82.99</v>
      </c>
      <c r="H32" s="430">
        <v>2.1128593979075792</v>
      </c>
    </row>
    <row r="33" spans="1:17" x14ac:dyDescent="0.25">
      <c r="A33" s="443">
        <v>24</v>
      </c>
      <c r="B33" s="447" t="s">
        <v>223</v>
      </c>
      <c r="C33" s="432">
        <v>32674118.949999999</v>
      </c>
      <c r="D33" s="452">
        <v>4.5425565208674593E-2</v>
      </c>
      <c r="E33" s="430">
        <v>0.21089941993654659</v>
      </c>
      <c r="F33" s="432">
        <v>-1719011.69</v>
      </c>
      <c r="G33" s="445">
        <v>128.70599999999999</v>
      </c>
      <c r="H33" s="430">
        <v>0.21089941993654659</v>
      </c>
    </row>
    <row r="34" spans="1:17" x14ac:dyDescent="0.25">
      <c r="A34" s="443"/>
      <c r="B34" s="444" t="s">
        <v>138</v>
      </c>
      <c r="C34" s="432"/>
      <c r="D34" s="452"/>
      <c r="E34" s="430"/>
      <c r="F34" s="432"/>
      <c r="G34" s="445">
        <v>131.80969999999999</v>
      </c>
      <c r="H34" s="430">
        <v>-5.464645088181086E-2</v>
      </c>
    </row>
    <row r="35" spans="1:17" x14ac:dyDescent="0.25">
      <c r="A35" s="443"/>
      <c r="B35" s="444" t="s">
        <v>139</v>
      </c>
      <c r="C35" s="432"/>
      <c r="D35" s="452"/>
      <c r="E35" s="430"/>
      <c r="F35" s="432"/>
      <c r="G35" s="445">
        <v>126.71680000000001</v>
      </c>
      <c r="H35" s="430">
        <v>-5.9401288456813472E-2</v>
      </c>
    </row>
    <row r="36" spans="1:17" x14ac:dyDescent="0.25">
      <c r="A36" s="448">
        <v>25</v>
      </c>
      <c r="B36" s="444" t="s">
        <v>224</v>
      </c>
      <c r="C36" s="432">
        <v>44589566</v>
      </c>
      <c r="D36" s="452">
        <v>6.1991150887926227E-2</v>
      </c>
      <c r="E36" s="430">
        <v>-0.17420320112946164</v>
      </c>
      <c r="F36" s="432">
        <v>-3313588.68</v>
      </c>
      <c r="G36" s="445">
        <v>1786.5610999999999</v>
      </c>
      <c r="H36" s="430">
        <v>-0.17420320112946164</v>
      </c>
    </row>
    <row r="37" spans="1:17" x14ac:dyDescent="0.25">
      <c r="A37" s="449" t="s">
        <v>225</v>
      </c>
      <c r="B37" s="436"/>
      <c r="C37" s="437">
        <f>SUM(C21:C36)</f>
        <v>719289210.82000005</v>
      </c>
      <c r="D37" s="438">
        <f>SUM(D21:D36)</f>
        <v>1</v>
      </c>
      <c r="E37" s="490">
        <v>-0.24535989613318998</v>
      </c>
      <c r="F37" s="437">
        <f>SUM(F21:F36)</f>
        <v>-39213809.990000002</v>
      </c>
      <c r="G37" s="436"/>
      <c r="H37" s="436"/>
    </row>
    <row r="38" spans="1:17" ht="13.5" customHeight="1" x14ac:dyDescent="0.25">
      <c r="A38" s="450" t="s">
        <v>226</v>
      </c>
      <c r="B38" s="451"/>
      <c r="C38" s="194"/>
      <c r="D38" s="196"/>
      <c r="E38" s="452"/>
      <c r="F38" s="195"/>
      <c r="G38" s="194"/>
      <c r="H38" s="452"/>
    </row>
    <row r="39" spans="1:17" x14ac:dyDescent="0.25">
      <c r="A39" s="386">
        <v>26</v>
      </c>
      <c r="B39" s="453" t="s">
        <v>227</v>
      </c>
      <c r="C39" s="454">
        <v>11225370.949999999</v>
      </c>
      <c r="D39" s="452">
        <v>2.1239275892842729E-2</v>
      </c>
      <c r="E39" s="452">
        <v>7.9661780866275844E-3</v>
      </c>
      <c r="F39" s="432">
        <v>-84548.29</v>
      </c>
      <c r="G39" s="455">
        <v>0.66039999999999999</v>
      </c>
      <c r="H39" s="452">
        <v>7.9661780866275844E-3</v>
      </c>
    </row>
    <row r="40" spans="1:17" x14ac:dyDescent="0.25">
      <c r="A40" s="386">
        <v>27</v>
      </c>
      <c r="B40" s="456" t="s">
        <v>228</v>
      </c>
      <c r="C40" s="454">
        <v>59134504.189999998</v>
      </c>
      <c r="D40" s="452">
        <v>0.11188708639315606</v>
      </c>
      <c r="E40" s="452">
        <v>-0.42018156083332692</v>
      </c>
      <c r="F40" s="432">
        <v>-47998269.18</v>
      </c>
      <c r="G40" s="455">
        <v>26.049600000000002</v>
      </c>
      <c r="H40" s="452">
        <v>-0.42018156083332692</v>
      </c>
      <c r="I40" s="457"/>
      <c r="J40" s="457"/>
      <c r="K40" s="457"/>
      <c r="L40" s="457"/>
      <c r="M40" s="457"/>
      <c r="N40" s="457"/>
      <c r="O40" s="457"/>
      <c r="P40" s="457"/>
      <c r="Q40" s="457"/>
    </row>
    <row r="41" spans="1:17" x14ac:dyDescent="0.25">
      <c r="A41" s="386">
        <v>28</v>
      </c>
      <c r="B41" s="458" t="s">
        <v>229</v>
      </c>
      <c r="C41" s="454">
        <v>278223562.62</v>
      </c>
      <c r="D41" s="452">
        <v>0.52642064415481837</v>
      </c>
      <c r="E41" s="452">
        <v>5.9130271042949545E-2</v>
      </c>
      <c r="F41" s="432">
        <v>-43618610.409999996</v>
      </c>
      <c r="G41" s="455">
        <v>3.14</v>
      </c>
      <c r="H41" s="452">
        <v>5.9130271042949545E-2</v>
      </c>
      <c r="I41" s="457"/>
      <c r="J41" s="457"/>
      <c r="K41" s="457"/>
      <c r="L41" s="457"/>
      <c r="M41" s="457"/>
      <c r="N41" s="457"/>
      <c r="O41" s="457"/>
    </row>
    <row r="42" spans="1:17" x14ac:dyDescent="0.25">
      <c r="A42" s="386">
        <v>29</v>
      </c>
      <c r="B42" s="458" t="s">
        <v>230</v>
      </c>
      <c r="C42" s="454">
        <v>44633824.18</v>
      </c>
      <c r="D42" s="452">
        <v>8.4450670729206936E-2</v>
      </c>
      <c r="E42" s="452">
        <v>-1.3217400799953594E-2</v>
      </c>
      <c r="F42" s="432">
        <v>-1534040.26</v>
      </c>
      <c r="G42" s="455">
        <v>3.18</v>
      </c>
      <c r="H42" s="452">
        <v>-1.3217400799953594E-2</v>
      </c>
    </row>
    <row r="43" spans="1:17" x14ac:dyDescent="0.25">
      <c r="A43" s="386">
        <v>30</v>
      </c>
      <c r="B43" s="458" t="s">
        <v>231</v>
      </c>
      <c r="C43" s="454">
        <v>135302213.33000001</v>
      </c>
      <c r="D43" s="452">
        <v>0.25600232282997593</v>
      </c>
      <c r="E43" s="452">
        <v>-0.47677796492240965</v>
      </c>
      <c r="F43" s="432">
        <v>-125921270.5</v>
      </c>
      <c r="G43" s="455">
        <v>99.330200000000005</v>
      </c>
      <c r="H43" s="452">
        <v>-0.47677796492240965</v>
      </c>
    </row>
    <row r="44" spans="1:17" x14ac:dyDescent="0.25">
      <c r="A44" s="435" t="s">
        <v>232</v>
      </c>
      <c r="B44" s="436"/>
      <c r="C44" s="437">
        <f>SUM(C39:C43)</f>
        <v>528519475.26999998</v>
      </c>
      <c r="D44" s="438">
        <f>SUM(D39:D43)</f>
        <v>1</v>
      </c>
      <c r="E44" s="490">
        <v>-0.47762632180219622</v>
      </c>
      <c r="F44" s="459">
        <f>SUM(F39:F43)</f>
        <v>-219156738.63999999</v>
      </c>
      <c r="G44" s="436"/>
      <c r="H44" s="436"/>
    </row>
    <row r="45" spans="1:17" x14ac:dyDescent="0.25">
      <c r="A45" s="450" t="s">
        <v>233</v>
      </c>
      <c r="B45" s="451"/>
      <c r="C45" s="194"/>
      <c r="D45" s="196"/>
      <c r="E45" s="452"/>
      <c r="F45" s="195"/>
      <c r="G45" s="194"/>
      <c r="H45" s="452"/>
    </row>
    <row r="46" spans="1:17" x14ac:dyDescent="0.25">
      <c r="A46" s="386">
        <v>31</v>
      </c>
      <c r="B46" s="453" t="s">
        <v>234</v>
      </c>
      <c r="C46" s="460">
        <v>1156414914.0999999</v>
      </c>
      <c r="D46" s="452">
        <v>0.89892083428604319</v>
      </c>
      <c r="E46" s="452">
        <v>-0.16541483893011022</v>
      </c>
      <c r="F46" s="194">
        <v>-8401963.9100000001</v>
      </c>
      <c r="G46" s="461">
        <v>300.71890000000002</v>
      </c>
      <c r="H46" s="452">
        <v>-0.16541482132340724</v>
      </c>
    </row>
    <row r="47" spans="1:17" x14ac:dyDescent="0.25">
      <c r="A47" s="386">
        <v>32</v>
      </c>
      <c r="B47" s="171" t="s">
        <v>235</v>
      </c>
      <c r="C47" s="460">
        <v>102185383.37</v>
      </c>
      <c r="D47" s="452">
        <v>7.9432190774094732E-2</v>
      </c>
      <c r="E47" s="452">
        <v>-0.12513604754432373</v>
      </c>
      <c r="F47" s="194">
        <v>-19053680.030000001</v>
      </c>
      <c r="G47" s="461">
        <v>33.5428</v>
      </c>
      <c r="H47" s="452">
        <v>-0.12513627851415998</v>
      </c>
    </row>
    <row r="48" spans="1:17" x14ac:dyDescent="0.25">
      <c r="A48" s="386">
        <v>33</v>
      </c>
      <c r="B48" s="171" t="s">
        <v>396</v>
      </c>
      <c r="C48" s="460">
        <v>27847707.73</v>
      </c>
      <c r="D48" s="452">
        <v>2.1646974939862111E-2</v>
      </c>
      <c r="E48" s="452">
        <v>-0.12268078575835795</v>
      </c>
      <c r="F48" s="194">
        <v>-3894111.3</v>
      </c>
      <c r="G48" s="461">
        <v>55.03</v>
      </c>
      <c r="H48" s="452">
        <v>-0.12274828630639245</v>
      </c>
    </row>
    <row r="49" spans="1:8" x14ac:dyDescent="0.25">
      <c r="A49" s="435" t="s">
        <v>236</v>
      </c>
      <c r="B49" s="436"/>
      <c r="C49" s="437">
        <f>SUM(C46:C48)</f>
        <v>1286448005.1999998</v>
      </c>
      <c r="D49" s="438">
        <f>SUM(D46:D48)</f>
        <v>1</v>
      </c>
      <c r="E49" s="490">
        <v>-0.16146409115195326</v>
      </c>
      <c r="F49" s="437">
        <f>SUM(F46:F48)</f>
        <v>-31349755.240000002</v>
      </c>
      <c r="G49" s="436"/>
      <c r="H49" s="436"/>
    </row>
    <row r="51" spans="1:8" x14ac:dyDescent="0.2">
      <c r="A51" s="177" t="s">
        <v>10</v>
      </c>
      <c r="B51" s="178"/>
      <c r="C51" s="462"/>
      <c r="D51" s="462"/>
      <c r="E51" s="462"/>
      <c r="F51" s="463"/>
    </row>
    <row r="52" spans="1:8" x14ac:dyDescent="0.2">
      <c r="A52" s="496" t="s">
        <v>251</v>
      </c>
      <c r="B52" s="496"/>
      <c r="C52" s="62"/>
      <c r="D52" s="62"/>
      <c r="E52" s="464"/>
    </row>
    <row r="53" spans="1:8" x14ac:dyDescent="0.2">
      <c r="A53" s="303" t="s">
        <v>397</v>
      </c>
      <c r="B53" s="465"/>
      <c r="C53" s="62"/>
      <c r="D53" s="62"/>
      <c r="E53" s="464"/>
    </row>
    <row r="54" spans="1:8" x14ac:dyDescent="0.2">
      <c r="A54" s="303"/>
      <c r="B54" s="465"/>
      <c r="C54" s="180"/>
      <c r="D54" s="62"/>
      <c r="E54" s="464"/>
    </row>
  </sheetData>
  <mergeCells count="2">
    <mergeCell ref="A7:B7"/>
    <mergeCell ref="A52:B52"/>
  </mergeCells>
  <pageMargins left="0.7" right="0.7" top="0.75" bottom="0.75" header="0.3" footer="0.3"/>
  <pageSetup paperSize="9" scale="5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33"/>
  <sheetViews>
    <sheetView zoomScaleNormal="100" workbookViewId="0"/>
  </sheetViews>
  <sheetFormatPr defaultColWidth="11.42578125" defaultRowHeight="11.25" x14ac:dyDescent="0.2"/>
  <cols>
    <col min="1" max="1" width="7.140625" style="62" customWidth="1"/>
    <col min="2" max="2" width="37.7109375" style="62" customWidth="1"/>
    <col min="3" max="3" width="11.28515625" style="62" customWidth="1"/>
    <col min="4" max="4" width="8.85546875" style="62" customWidth="1"/>
    <col min="5" max="5" width="9" style="62" customWidth="1"/>
    <col min="6" max="7" width="10.42578125" style="62" customWidth="1"/>
    <col min="8" max="8" width="10.85546875" style="62" customWidth="1"/>
    <col min="9" max="9" width="10.28515625" style="62" customWidth="1"/>
    <col min="10" max="16384" width="11.42578125" style="62"/>
  </cols>
  <sheetData>
    <row r="1" spans="1:46" ht="12.75" x14ac:dyDescent="0.2">
      <c r="A1" s="181" t="s">
        <v>188</v>
      </c>
      <c r="B1" s="377"/>
      <c r="C1" s="157"/>
      <c r="D1" s="157"/>
      <c r="E1" s="157"/>
      <c r="F1" s="157"/>
      <c r="G1" s="157"/>
      <c r="H1" s="158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7"/>
      <c r="AT1" s="157"/>
    </row>
    <row r="2" spans="1:46" ht="12.75" customHeight="1" x14ac:dyDescent="0.2">
      <c r="A2" s="199" t="s">
        <v>253</v>
      </c>
      <c r="B2" s="199"/>
      <c r="C2" s="63"/>
      <c r="D2" s="63"/>
      <c r="E2" s="63"/>
      <c r="F2" s="63"/>
      <c r="G2" s="63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</row>
    <row r="3" spans="1:46" ht="12.75" x14ac:dyDescent="0.2">
      <c r="A3" s="378" t="s">
        <v>5</v>
      </c>
      <c r="B3" s="379"/>
      <c r="C3" s="64"/>
      <c r="D3" s="64"/>
      <c r="E3" s="64"/>
      <c r="F3" s="161"/>
      <c r="G3" s="64"/>
      <c r="H3" s="158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</row>
    <row r="4" spans="1:46" x14ac:dyDescent="0.2">
      <c r="A4" s="118"/>
      <c r="B4" s="126"/>
      <c r="C4" s="63"/>
      <c r="D4" s="63"/>
      <c r="E4" s="63"/>
      <c r="F4" s="63"/>
      <c r="H4" s="63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</row>
    <row r="5" spans="1:46" ht="48.75" customHeight="1" x14ac:dyDescent="0.2">
      <c r="A5" s="16" t="s">
        <v>6</v>
      </c>
      <c r="B5" s="16" t="s">
        <v>189</v>
      </c>
      <c r="C5" s="16" t="s">
        <v>254</v>
      </c>
      <c r="D5" s="16" t="s">
        <v>255</v>
      </c>
      <c r="E5" s="16" t="s">
        <v>256</v>
      </c>
      <c r="F5" s="16" t="s">
        <v>50</v>
      </c>
      <c r="G5" s="16" t="s">
        <v>51</v>
      </c>
      <c r="H5" s="16" t="s">
        <v>190</v>
      </c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</row>
    <row r="6" spans="1:46" x14ac:dyDescent="0.2">
      <c r="A6" s="163">
        <v>1</v>
      </c>
      <c r="B6" s="163">
        <v>2</v>
      </c>
      <c r="C6" s="163">
        <v>3</v>
      </c>
      <c r="D6" s="163">
        <v>4</v>
      </c>
      <c r="E6" s="163"/>
      <c r="F6" s="163">
        <v>6</v>
      </c>
      <c r="G6" s="163">
        <v>7</v>
      </c>
      <c r="H6" s="163">
        <v>8</v>
      </c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</row>
    <row r="7" spans="1:46" ht="13.5" customHeight="1" x14ac:dyDescent="0.2">
      <c r="A7" s="497" t="s">
        <v>191</v>
      </c>
      <c r="B7" s="497"/>
      <c r="C7" s="497"/>
      <c r="D7" s="497"/>
      <c r="E7" s="497"/>
      <c r="F7" s="497"/>
      <c r="G7" s="497"/>
      <c r="H7" s="497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</row>
    <row r="8" spans="1:46" ht="25.5" customHeight="1" x14ac:dyDescent="0.2">
      <c r="A8" s="164">
        <v>1</v>
      </c>
      <c r="B8" s="380" t="s">
        <v>192</v>
      </c>
      <c r="C8" s="381">
        <v>239289289</v>
      </c>
      <c r="D8" s="382">
        <v>0.2947825161358299</v>
      </c>
      <c r="E8" s="383">
        <v>1.170792956783788E-2</v>
      </c>
      <c r="F8" s="381">
        <v>105000000</v>
      </c>
      <c r="G8" s="194">
        <v>191048085</v>
      </c>
      <c r="H8" s="384">
        <v>36162404</v>
      </c>
      <c r="I8" s="385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</row>
    <row r="9" spans="1:46" ht="25.5" customHeight="1" x14ac:dyDescent="0.2">
      <c r="A9" s="386">
        <v>2</v>
      </c>
      <c r="B9" s="387" t="s">
        <v>193</v>
      </c>
      <c r="C9" s="388">
        <v>127556533.31</v>
      </c>
      <c r="D9" s="382">
        <v>0.15713798137736787</v>
      </c>
      <c r="E9" s="383">
        <v>6.5330499439105016E-2</v>
      </c>
      <c r="F9" s="388">
        <v>82354600</v>
      </c>
      <c r="G9" s="388">
        <v>114597423.65000001</v>
      </c>
      <c r="H9" s="388">
        <v>9639179.3800000008</v>
      </c>
      <c r="I9" s="385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</row>
    <row r="10" spans="1:46" ht="25.5" customHeight="1" x14ac:dyDescent="0.2">
      <c r="A10" s="386">
        <v>3</v>
      </c>
      <c r="B10" s="389" t="s">
        <v>194</v>
      </c>
      <c r="C10" s="388">
        <v>150640685.38999999</v>
      </c>
      <c r="D10" s="382">
        <v>0.18557554522087341</v>
      </c>
      <c r="E10" s="383">
        <v>6.8745847884692138E-2</v>
      </c>
      <c r="F10" s="388">
        <v>56000000</v>
      </c>
      <c r="G10" s="388">
        <v>142326147.63999999</v>
      </c>
      <c r="H10" s="388">
        <v>11004751.99</v>
      </c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</row>
    <row r="11" spans="1:46" ht="25.5" customHeight="1" x14ac:dyDescent="0.2">
      <c r="A11" s="390">
        <v>4</v>
      </c>
      <c r="B11" s="389" t="s">
        <v>195</v>
      </c>
      <c r="C11" s="388">
        <v>261506921.78999999</v>
      </c>
      <c r="D11" s="382">
        <v>0.32215260747501273</v>
      </c>
      <c r="E11" s="383">
        <v>3.7958617213769051E-2</v>
      </c>
      <c r="F11" s="388">
        <v>143445300</v>
      </c>
      <c r="G11" s="388">
        <v>235151105.52000001</v>
      </c>
      <c r="H11" s="391">
        <v>26969016.859999999</v>
      </c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</row>
    <row r="12" spans="1:46" ht="25.5" customHeight="1" x14ac:dyDescent="0.2">
      <c r="A12" s="390">
        <v>5</v>
      </c>
      <c r="B12" s="392" t="s">
        <v>196</v>
      </c>
      <c r="C12" s="393">
        <v>32755150.91</v>
      </c>
      <c r="D12" s="382">
        <v>4.0351349790916126E-2</v>
      </c>
      <c r="E12" s="383">
        <v>3.9060691394308074E-2</v>
      </c>
      <c r="F12" s="393">
        <v>15000000</v>
      </c>
      <c r="G12" s="393">
        <v>21016704.16</v>
      </c>
      <c r="H12" s="393">
        <v>2289290.35</v>
      </c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</row>
    <row r="13" spans="1:46" s="397" customFormat="1" ht="18.75" customHeight="1" x14ac:dyDescent="0.2">
      <c r="A13" s="497" t="s">
        <v>197</v>
      </c>
      <c r="B13" s="497"/>
      <c r="C13" s="394">
        <v>811748580.39999998</v>
      </c>
      <c r="D13" s="395">
        <v>1.0000000000000002</v>
      </c>
      <c r="E13" s="479">
        <v>3.9806722048090139E-2</v>
      </c>
      <c r="F13" s="394">
        <v>401799900</v>
      </c>
      <c r="G13" s="394">
        <v>704139465.96999991</v>
      </c>
      <c r="H13" s="394">
        <v>86064642.579999998</v>
      </c>
      <c r="I13" s="396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</row>
    <row r="14" spans="1:46" ht="12" customHeight="1" x14ac:dyDescent="0.2">
      <c r="A14" s="398"/>
      <c r="B14" s="398"/>
      <c r="C14" s="198"/>
      <c r="D14" s="399"/>
      <c r="E14" s="400"/>
      <c r="F14" s="401"/>
      <c r="G14" s="401"/>
      <c r="H14" s="401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</row>
    <row r="15" spans="1:46" x14ac:dyDescent="0.2">
      <c r="A15" s="200" t="s">
        <v>22</v>
      </c>
      <c r="B15" s="201"/>
      <c r="C15" s="402"/>
      <c r="D15" s="402"/>
      <c r="E15" s="402"/>
      <c r="F15" s="403"/>
      <c r="G15" s="403"/>
      <c r="H15" s="202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64"/>
    </row>
    <row r="16" spans="1:46" ht="12" customHeight="1" x14ac:dyDescent="0.2">
      <c r="A16" s="404"/>
      <c r="B16" s="404" t="s">
        <v>252</v>
      </c>
      <c r="D16" s="64"/>
      <c r="E16" s="64"/>
      <c r="F16" s="64"/>
      <c r="G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</row>
    <row r="17" spans="1:46" ht="12" customHeight="1" x14ac:dyDescent="0.2">
      <c r="A17" s="404"/>
      <c r="D17" s="405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</row>
    <row r="18" spans="1:46" s="397" customFormat="1" x14ac:dyDescent="0.2">
      <c r="A18" s="62"/>
      <c r="B18" s="62"/>
      <c r="C18" s="62"/>
      <c r="D18" s="62"/>
      <c r="E18" s="62"/>
      <c r="F18" s="62"/>
      <c r="G18" s="62"/>
      <c r="H18" s="180"/>
      <c r="I18" s="396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</row>
    <row r="19" spans="1:46" s="397" customFormat="1" ht="12" customHeight="1" x14ac:dyDescent="0.2">
      <c r="A19" s="62"/>
      <c r="B19" s="62"/>
      <c r="C19" s="62"/>
      <c r="D19" s="62"/>
      <c r="E19" s="62"/>
      <c r="F19" s="62"/>
      <c r="G19" s="64"/>
      <c r="H19" s="62"/>
      <c r="I19" s="396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</row>
    <row r="20" spans="1:46" s="397" customFormat="1" ht="12" customHeight="1" x14ac:dyDescent="0.2">
      <c r="A20" s="62"/>
      <c r="B20" s="62"/>
      <c r="C20" s="180"/>
      <c r="D20" s="62"/>
      <c r="E20" s="62"/>
      <c r="F20" s="62"/>
      <c r="G20" s="64"/>
      <c r="H20" s="62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</row>
    <row r="21" spans="1:46" x14ac:dyDescent="0.2">
      <c r="E21" s="64"/>
      <c r="F21" s="64"/>
      <c r="G21" s="64"/>
    </row>
    <row r="22" spans="1:46" s="202" customFormat="1" x14ac:dyDescent="0.2">
      <c r="A22" s="62"/>
      <c r="B22" s="62"/>
      <c r="C22" s="62"/>
      <c r="D22" s="62"/>
      <c r="E22" s="62"/>
      <c r="F22" s="62"/>
      <c r="G22" s="64"/>
      <c r="H22" s="62"/>
    </row>
    <row r="23" spans="1:46" ht="12.75" customHeight="1" x14ac:dyDescent="0.2">
      <c r="G23" s="63"/>
      <c r="H23" s="406"/>
    </row>
    <row r="24" spans="1:46" ht="12.75" customHeight="1" x14ac:dyDescent="0.2">
      <c r="G24" s="64"/>
      <c r="H24" s="406"/>
    </row>
    <row r="25" spans="1:46" ht="12.75" customHeight="1" x14ac:dyDescent="0.2">
      <c r="G25" s="64"/>
    </row>
    <row r="26" spans="1:46" ht="12.75" customHeight="1" x14ac:dyDescent="0.2">
      <c r="G26" s="64"/>
    </row>
    <row r="27" spans="1:46" ht="12.75" customHeight="1" x14ac:dyDescent="0.2">
      <c r="G27" s="64"/>
    </row>
    <row r="28" spans="1:46" ht="12.75" customHeight="1" x14ac:dyDescent="0.2"/>
    <row r="29" spans="1:46" ht="12.75" customHeight="1" x14ac:dyDescent="0.2"/>
    <row r="30" spans="1:46" ht="12.75" customHeight="1" x14ac:dyDescent="0.2"/>
    <row r="31" spans="1:46" ht="12.75" customHeight="1" x14ac:dyDescent="0.2"/>
    <row r="32" spans="1:46" ht="12.75" customHeight="1" x14ac:dyDescent="0.2"/>
    <row r="33" spans="5:7" x14ac:dyDescent="0.2">
      <c r="E33" s="202"/>
      <c r="F33" s="202"/>
      <c r="G33" s="202"/>
    </row>
  </sheetData>
  <mergeCells count="2">
    <mergeCell ref="A7:H7"/>
    <mergeCell ref="A13:B13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48"/>
  <sheetViews>
    <sheetView zoomScaleNormal="100" workbookViewId="0">
      <pane ySplit="6" topLeftCell="A7" activePane="bottomLeft" state="frozen"/>
      <selection pane="bottomLeft"/>
    </sheetView>
  </sheetViews>
  <sheetFormatPr defaultColWidth="9.140625" defaultRowHeight="11.25" x14ac:dyDescent="0.25"/>
  <cols>
    <col min="1" max="1" width="7" style="252" customWidth="1"/>
    <col min="2" max="2" width="57.140625" style="206" customWidth="1"/>
    <col min="3" max="3" width="13.85546875" style="205" customWidth="1"/>
    <col min="4" max="4" width="11.28515625" style="206" customWidth="1"/>
    <col min="5" max="5" width="11.42578125" style="206" customWidth="1"/>
    <col min="6" max="8" width="12" style="206" customWidth="1"/>
    <col min="9" max="9" width="9.140625" style="206"/>
    <col min="10" max="10" width="10.42578125" style="206" bestFit="1" customWidth="1"/>
    <col min="11" max="16384" width="9.140625" style="206"/>
  </cols>
  <sheetData>
    <row r="1" spans="1:22" ht="12.75" x14ac:dyDescent="0.25">
      <c r="A1" s="203" t="s">
        <v>45</v>
      </c>
      <c r="B1" s="204"/>
    </row>
    <row r="2" spans="1:22" s="62" customFormat="1" ht="12.75" customHeight="1" x14ac:dyDescent="0.2">
      <c r="A2" s="199" t="s">
        <v>257</v>
      </c>
      <c r="B2" s="199"/>
      <c r="C2" s="207"/>
      <c r="D2" s="63"/>
      <c r="E2" s="63"/>
      <c r="F2" s="63"/>
      <c r="G2" s="63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</row>
    <row r="3" spans="1:22" s="62" customFormat="1" ht="12.75" customHeight="1" x14ac:dyDescent="0.2">
      <c r="A3" s="504" t="s">
        <v>5</v>
      </c>
      <c r="B3" s="504"/>
      <c r="C3" s="207"/>
      <c r="D3" s="63"/>
      <c r="E3" s="63"/>
      <c r="F3" s="63"/>
      <c r="G3" s="63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</row>
    <row r="4" spans="1:22" ht="12.75" customHeight="1" x14ac:dyDescent="0.25">
      <c r="A4" s="208"/>
      <c r="B4" s="209"/>
      <c r="C4" s="210"/>
      <c r="D4" s="209"/>
      <c r="E4" s="209"/>
      <c r="F4" s="209"/>
      <c r="G4" s="499"/>
      <c r="H4" s="499"/>
    </row>
    <row r="5" spans="1:22" ht="62.25" customHeight="1" x14ac:dyDescent="0.25">
      <c r="A5" s="211" t="s">
        <v>54</v>
      </c>
      <c r="B5" s="212" t="s">
        <v>55</v>
      </c>
      <c r="C5" s="213" t="s">
        <v>258</v>
      </c>
      <c r="D5" s="214" t="s">
        <v>259</v>
      </c>
      <c r="E5" s="214" t="s">
        <v>247</v>
      </c>
      <c r="F5" s="214" t="s">
        <v>56</v>
      </c>
      <c r="G5" s="214" t="s">
        <v>260</v>
      </c>
      <c r="H5" s="215" t="s">
        <v>261</v>
      </c>
    </row>
    <row r="6" spans="1:22" ht="12" customHeight="1" x14ac:dyDescent="0.25">
      <c r="A6" s="216">
        <v>1</v>
      </c>
      <c r="B6" s="216">
        <v>2</v>
      </c>
      <c r="C6" s="217">
        <v>4</v>
      </c>
      <c r="D6" s="218">
        <v>5</v>
      </c>
      <c r="E6" s="218">
        <v>6</v>
      </c>
      <c r="F6" s="218">
        <v>7</v>
      </c>
      <c r="G6" s="218">
        <v>8</v>
      </c>
      <c r="H6" s="218">
        <v>9</v>
      </c>
    </row>
    <row r="7" spans="1:22" ht="12" customHeight="1" x14ac:dyDescent="0.2">
      <c r="A7" s="500" t="s">
        <v>57</v>
      </c>
      <c r="B7" s="501"/>
      <c r="C7" s="219"/>
      <c r="D7" s="219"/>
      <c r="E7" s="219"/>
      <c r="F7" s="219"/>
      <c r="G7" s="219"/>
      <c r="H7" s="219"/>
    </row>
    <row r="8" spans="1:22" ht="12" customHeight="1" x14ac:dyDescent="0.25">
      <c r="A8" s="220">
        <v>1</v>
      </c>
      <c r="B8" s="221" t="s">
        <v>58</v>
      </c>
      <c r="C8" s="222">
        <v>343709258</v>
      </c>
      <c r="D8" s="223">
        <v>7.9383029769739162E-3</v>
      </c>
      <c r="E8" s="224">
        <v>-5.205748054056711E-3</v>
      </c>
      <c r="F8" s="222">
        <v>-8902627</v>
      </c>
      <c r="G8" s="225">
        <v>143.21</v>
      </c>
      <c r="H8" s="330">
        <v>-4.4920972301790485E-2</v>
      </c>
    </row>
    <row r="9" spans="1:22" ht="12" customHeight="1" x14ac:dyDescent="0.25">
      <c r="A9" s="220">
        <v>2</v>
      </c>
      <c r="B9" s="221" t="s">
        <v>59</v>
      </c>
      <c r="C9" s="222">
        <v>40373602511</v>
      </c>
      <c r="D9" s="223">
        <v>0.93246801342846841</v>
      </c>
      <c r="E9" s="224">
        <v>1.8759945432488972E-3</v>
      </c>
      <c r="F9" s="222">
        <v>661823353</v>
      </c>
      <c r="G9" s="225">
        <v>257.24</v>
      </c>
      <c r="H9" s="331">
        <v>-1.1080352642996338E-2</v>
      </c>
    </row>
    <row r="10" spans="1:22" ht="12" customHeight="1" x14ac:dyDescent="0.25">
      <c r="A10" s="220">
        <v>3</v>
      </c>
      <c r="B10" s="221" t="s">
        <v>60</v>
      </c>
      <c r="C10" s="222">
        <v>2580261906</v>
      </c>
      <c r="D10" s="223">
        <v>5.9593683594557682E-2</v>
      </c>
      <c r="E10" s="224">
        <v>0.14087832073542492</v>
      </c>
      <c r="F10" s="222">
        <v>56995566</v>
      </c>
      <c r="G10" s="225">
        <v>130.99</v>
      </c>
      <c r="H10" s="332">
        <v>-1.263035702844395E-2</v>
      </c>
    </row>
    <row r="11" spans="1:22" ht="12" customHeight="1" x14ac:dyDescent="0.2">
      <c r="A11" s="226"/>
      <c r="B11" s="226" t="s">
        <v>61</v>
      </c>
      <c r="C11" s="333">
        <v>43297573675</v>
      </c>
      <c r="D11" s="334">
        <v>1</v>
      </c>
      <c r="E11" s="335">
        <v>9.1461494887930869E-3</v>
      </c>
      <c r="F11" s="333">
        <v>709916292</v>
      </c>
      <c r="G11" s="219"/>
      <c r="H11" s="227"/>
    </row>
    <row r="12" spans="1:22" ht="12" customHeight="1" x14ac:dyDescent="0.25">
      <c r="A12" s="228">
        <v>4</v>
      </c>
      <c r="B12" s="229" t="s">
        <v>62</v>
      </c>
      <c r="C12" s="230">
        <v>129543028.42</v>
      </c>
      <c r="D12" s="223">
        <v>8.2412970668201326E-3</v>
      </c>
      <c r="E12" s="224">
        <v>7.8439559506463183E-2</v>
      </c>
      <c r="F12" s="231">
        <v>-5088884.5</v>
      </c>
      <c r="G12" s="232">
        <v>144.66</v>
      </c>
      <c r="H12" s="330">
        <v>-6.197113507947638E-2</v>
      </c>
    </row>
    <row r="13" spans="1:22" ht="12" customHeight="1" x14ac:dyDescent="0.25">
      <c r="A13" s="228">
        <v>5</v>
      </c>
      <c r="B13" s="229" t="s">
        <v>63</v>
      </c>
      <c r="C13" s="230">
        <v>14872395310.73</v>
      </c>
      <c r="D13" s="223">
        <v>0.94615533808213448</v>
      </c>
      <c r="E13" s="224">
        <v>-2.3775103104296959E-2</v>
      </c>
      <c r="F13" s="231">
        <v>-160045001.56999999</v>
      </c>
      <c r="G13" s="232">
        <v>270.37</v>
      </c>
      <c r="H13" s="331">
        <v>-4.2051001875704541E-2</v>
      </c>
    </row>
    <row r="14" spans="1:22" ht="12" customHeight="1" x14ac:dyDescent="0.25">
      <c r="A14" s="228">
        <v>6</v>
      </c>
      <c r="B14" s="229" t="s">
        <v>64</v>
      </c>
      <c r="C14" s="230">
        <v>716828666.77999997</v>
      </c>
      <c r="D14" s="223">
        <v>4.560336485104538E-2</v>
      </c>
      <c r="E14" s="224">
        <v>0.15302248380201328</v>
      </c>
      <c r="F14" s="231">
        <v>25411906.149999999</v>
      </c>
      <c r="G14" s="232">
        <v>139.12</v>
      </c>
      <c r="H14" s="332">
        <v>-3.6647246085146357E-3</v>
      </c>
    </row>
    <row r="15" spans="1:22" ht="12" customHeight="1" x14ac:dyDescent="0.2">
      <c r="A15" s="226"/>
      <c r="B15" s="226" t="s">
        <v>65</v>
      </c>
      <c r="C15" s="333">
        <v>15718767005.93</v>
      </c>
      <c r="D15" s="335">
        <v>1</v>
      </c>
      <c r="E15" s="335">
        <v>-1.6126808223420459E-2</v>
      </c>
      <c r="F15" s="333">
        <v>-139721979.91999999</v>
      </c>
      <c r="G15" s="219"/>
      <c r="H15" s="227"/>
    </row>
    <row r="16" spans="1:22" ht="12" customHeight="1" x14ac:dyDescent="0.25">
      <c r="A16" s="228">
        <v>7</v>
      </c>
      <c r="B16" s="229" t="s">
        <v>66</v>
      </c>
      <c r="C16" s="231">
        <v>138631090.71000001</v>
      </c>
      <c r="D16" s="223">
        <v>7.2078607122229386E-3</v>
      </c>
      <c r="E16" s="224">
        <v>7.2721803762406681E-2</v>
      </c>
      <c r="F16" s="231">
        <v>-6148284.4500000002</v>
      </c>
      <c r="G16" s="287">
        <v>152.38</v>
      </c>
      <c r="H16" s="330">
        <v>-4.6834897478289284E-2</v>
      </c>
    </row>
    <row r="17" spans="1:8" ht="12" customHeight="1" x14ac:dyDescent="0.25">
      <c r="A17" s="233">
        <v>8</v>
      </c>
      <c r="B17" s="234" t="s">
        <v>67</v>
      </c>
      <c r="C17" s="235">
        <v>18067551646.849998</v>
      </c>
      <c r="D17" s="223">
        <v>0.93938809118808342</v>
      </c>
      <c r="E17" s="224">
        <v>-2.5182810951839213E-3</v>
      </c>
      <c r="F17" s="235">
        <v>-340820745.38999999</v>
      </c>
      <c r="G17" s="236">
        <v>246.17</v>
      </c>
      <c r="H17" s="331">
        <v>-1.8839408273269465E-2</v>
      </c>
    </row>
    <row r="18" spans="1:8" ht="12" customHeight="1" x14ac:dyDescent="0.25">
      <c r="A18" s="233">
        <v>9</v>
      </c>
      <c r="B18" s="234" t="s">
        <v>68</v>
      </c>
      <c r="C18" s="235">
        <v>1027137139.85</v>
      </c>
      <c r="D18" s="223">
        <v>5.3404048099693784E-2</v>
      </c>
      <c r="E18" s="224">
        <v>0.16145604161962149</v>
      </c>
      <c r="F18" s="235">
        <v>-2361453.25</v>
      </c>
      <c r="G18" s="236">
        <v>135.27000000000001</v>
      </c>
      <c r="H18" s="332">
        <v>-2.1002622561404616E-3</v>
      </c>
    </row>
    <row r="19" spans="1:8" ht="12" customHeight="1" x14ac:dyDescent="0.2">
      <c r="A19" s="226"/>
      <c r="B19" s="226" t="s">
        <v>69</v>
      </c>
      <c r="C19" s="333">
        <v>19233319877.409996</v>
      </c>
      <c r="D19" s="244">
        <v>1</v>
      </c>
      <c r="E19" s="335">
        <v>5.5716806198680448E-3</v>
      </c>
      <c r="F19" s="333">
        <v>-349330483.08999997</v>
      </c>
      <c r="G19" s="219"/>
      <c r="H19" s="227"/>
    </row>
    <row r="20" spans="1:8" ht="12" customHeight="1" x14ac:dyDescent="0.25">
      <c r="A20" s="233">
        <v>10</v>
      </c>
      <c r="B20" s="288" t="s">
        <v>70</v>
      </c>
      <c r="C20" s="289">
        <v>234165157.75999999</v>
      </c>
      <c r="D20" s="223">
        <v>6.7546440959654064E-3</v>
      </c>
      <c r="E20" s="224">
        <v>1.9867754295109495E-3</v>
      </c>
      <c r="F20" s="237">
        <v>-7186264.75</v>
      </c>
      <c r="G20" s="287">
        <v>142.94999999999999</v>
      </c>
      <c r="H20" s="330">
        <v>-5.1944064217652519E-2</v>
      </c>
    </row>
    <row r="21" spans="1:8" ht="12" customHeight="1" x14ac:dyDescent="0.25">
      <c r="A21" s="238">
        <v>11</v>
      </c>
      <c r="B21" s="229" t="s">
        <v>71</v>
      </c>
      <c r="C21" s="240">
        <v>32266227831.720001</v>
      </c>
      <c r="D21" s="223">
        <v>0.93074002728441696</v>
      </c>
      <c r="E21" s="224">
        <v>-6.3927268167018768E-3</v>
      </c>
      <c r="F21" s="290">
        <v>421341989.38999999</v>
      </c>
      <c r="G21" s="232">
        <v>266.41000000000003</v>
      </c>
      <c r="H21" s="331">
        <v>-1.849831006277125E-2</v>
      </c>
    </row>
    <row r="22" spans="1:8" ht="12" customHeight="1" x14ac:dyDescent="0.25">
      <c r="A22" s="238">
        <v>12</v>
      </c>
      <c r="B22" s="239" t="s">
        <v>72</v>
      </c>
      <c r="C22" s="291">
        <v>2166889909.98</v>
      </c>
      <c r="D22" s="223">
        <v>6.2505328619617689E-2</v>
      </c>
      <c r="E22" s="224">
        <v>0.15121957285678672</v>
      </c>
      <c r="F22" s="241">
        <v>66651511.740000002</v>
      </c>
      <c r="G22" s="257">
        <v>138.85</v>
      </c>
      <c r="H22" s="332">
        <v>-5.2764142841810191E-4</v>
      </c>
    </row>
    <row r="23" spans="1:8" ht="12" customHeight="1" x14ac:dyDescent="0.2">
      <c r="A23" s="226"/>
      <c r="B23" s="226" t="s">
        <v>73</v>
      </c>
      <c r="C23" s="333">
        <v>34667282899.459999</v>
      </c>
      <c r="D23" s="244">
        <v>1</v>
      </c>
      <c r="E23" s="335">
        <v>2.2406030342839701E-3</v>
      </c>
      <c r="F23" s="333">
        <v>480807236.38</v>
      </c>
      <c r="G23" s="219"/>
      <c r="H23" s="242"/>
    </row>
    <row r="24" spans="1:8" s="247" customFormat="1" ht="12" customHeight="1" x14ac:dyDescent="0.2">
      <c r="A24" s="502" t="s">
        <v>74</v>
      </c>
      <c r="B24" s="503"/>
      <c r="C24" s="243">
        <v>112916943457.79999</v>
      </c>
      <c r="D24" s="244"/>
      <c r="E24" s="245">
        <v>2.8316507346030388E-3</v>
      </c>
      <c r="F24" s="243">
        <v>701671065.37000012</v>
      </c>
      <c r="G24" s="246"/>
      <c r="H24" s="246"/>
    </row>
    <row r="25" spans="1:8" ht="12" customHeight="1" x14ac:dyDescent="0.2">
      <c r="A25" s="500" t="s">
        <v>75</v>
      </c>
      <c r="B25" s="501"/>
      <c r="C25" s="219"/>
      <c r="D25" s="219"/>
      <c r="E25" s="219"/>
      <c r="F25" s="219"/>
      <c r="G25" s="219"/>
      <c r="H25" s="219"/>
    </row>
    <row r="26" spans="1:8" ht="12" customHeight="1" x14ac:dyDescent="0.25">
      <c r="A26" s="220">
        <v>1</v>
      </c>
      <c r="B26" s="221" t="s">
        <v>76</v>
      </c>
      <c r="C26" s="222">
        <v>780009700</v>
      </c>
      <c r="D26" s="248">
        <v>0.15385063878806271</v>
      </c>
      <c r="E26" s="224">
        <v>2.5204727256421224E-2</v>
      </c>
      <c r="F26" s="222">
        <v>1598746</v>
      </c>
      <c r="G26" s="225">
        <v>267.62430000000001</v>
      </c>
      <c r="H26" s="336">
        <v>-2.0732174077226384E-2</v>
      </c>
    </row>
    <row r="27" spans="1:8" ht="12" customHeight="1" x14ac:dyDescent="0.25">
      <c r="A27" s="228">
        <v>2</v>
      </c>
      <c r="B27" s="229" t="s">
        <v>77</v>
      </c>
      <c r="C27" s="231">
        <v>1815307983</v>
      </c>
      <c r="D27" s="248">
        <v>0.35805489698604992</v>
      </c>
      <c r="E27" s="224">
        <v>-2.4291686971684767E-2</v>
      </c>
      <c r="F27" s="231">
        <v>-46772134</v>
      </c>
      <c r="G27" s="232">
        <v>263.43759999999997</v>
      </c>
      <c r="H27" s="331">
        <v>-4.3598634508963285E-2</v>
      </c>
    </row>
    <row r="28" spans="1:8" ht="12" customHeight="1" x14ac:dyDescent="0.25">
      <c r="A28" s="220">
        <v>3</v>
      </c>
      <c r="B28" s="229" t="s">
        <v>173</v>
      </c>
      <c r="C28" s="230">
        <v>16067701.720000001</v>
      </c>
      <c r="D28" s="248">
        <v>3.1692249128158975E-3</v>
      </c>
      <c r="E28" s="224">
        <v>9.7091077150296967E-2</v>
      </c>
      <c r="F28" s="231">
        <v>-726995.19</v>
      </c>
      <c r="G28" s="232">
        <v>1194.7257</v>
      </c>
      <c r="H28" s="331">
        <v>-4.767455290808531E-2</v>
      </c>
    </row>
    <row r="29" spans="1:8" ht="12" customHeight="1" x14ac:dyDescent="0.25">
      <c r="A29" s="228">
        <v>4</v>
      </c>
      <c r="B29" s="229" t="s">
        <v>174</v>
      </c>
      <c r="C29" s="230">
        <v>11957436.07</v>
      </c>
      <c r="D29" s="248">
        <v>2.3585080770622754E-3</v>
      </c>
      <c r="E29" s="224">
        <v>0.28774991424584362</v>
      </c>
      <c r="F29" s="231">
        <v>-40273.370000000003</v>
      </c>
      <c r="G29" s="232">
        <v>1097.4839999999999</v>
      </c>
      <c r="H29" s="331">
        <v>-8.2968137264204378E-3</v>
      </c>
    </row>
    <row r="30" spans="1:8" ht="12" customHeight="1" x14ac:dyDescent="0.25">
      <c r="A30" s="220">
        <v>5</v>
      </c>
      <c r="B30" s="229" t="s">
        <v>175</v>
      </c>
      <c r="C30" s="230">
        <v>312290904.58999997</v>
      </c>
      <c r="D30" s="248">
        <v>6.1596868806725665E-2</v>
      </c>
      <c r="E30" s="224">
        <v>-2.0922615888452586E-4</v>
      </c>
      <c r="F30" s="231">
        <v>-10444434.619999999</v>
      </c>
      <c r="G30" s="232">
        <v>170.72880000000001</v>
      </c>
      <c r="H30" s="331">
        <v>-4.3683466132668602E-2</v>
      </c>
    </row>
    <row r="31" spans="1:8" ht="12" customHeight="1" x14ac:dyDescent="0.25">
      <c r="A31" s="228">
        <v>6</v>
      </c>
      <c r="B31" s="229" t="s">
        <v>78</v>
      </c>
      <c r="C31" s="231">
        <v>302038983.58999997</v>
      </c>
      <c r="D31" s="248">
        <v>5.9574759857753935E-2</v>
      </c>
      <c r="E31" s="224">
        <v>-5.2469756354965383E-2</v>
      </c>
      <c r="F31" s="231">
        <v>-15646555.779999999</v>
      </c>
      <c r="G31" s="232">
        <v>219.66</v>
      </c>
      <c r="H31" s="331">
        <v>-7.2677189620017013E-2</v>
      </c>
    </row>
    <row r="32" spans="1:8" ht="12" customHeight="1" x14ac:dyDescent="0.25">
      <c r="A32" s="220">
        <v>7</v>
      </c>
      <c r="B32" s="229" t="s">
        <v>79</v>
      </c>
      <c r="C32" s="231">
        <v>291018468.16000003</v>
      </c>
      <c r="D32" s="248">
        <v>5.7401051840175188E-2</v>
      </c>
      <c r="E32" s="224">
        <v>5.0691576952323951E-2</v>
      </c>
      <c r="F32" s="231">
        <v>5064729.01</v>
      </c>
      <c r="G32" s="232">
        <v>224.2022</v>
      </c>
      <c r="H32" s="331">
        <v>-9.9376204998308237E-3</v>
      </c>
    </row>
    <row r="33" spans="1:8" ht="12" customHeight="1" x14ac:dyDescent="0.25">
      <c r="A33" s="228">
        <v>8</v>
      </c>
      <c r="B33" s="234" t="s">
        <v>80</v>
      </c>
      <c r="C33" s="235">
        <v>1541224074.0799999</v>
      </c>
      <c r="D33" s="248">
        <v>0.30399405073135438</v>
      </c>
      <c r="E33" s="224">
        <v>-1.5883783335709341E-2</v>
      </c>
      <c r="F33" s="235">
        <v>-53423478.729999997</v>
      </c>
      <c r="G33" s="236">
        <v>247.99719999999999</v>
      </c>
      <c r="H33" s="337">
        <v>-4.1221003373548393E-2</v>
      </c>
    </row>
    <row r="34" spans="1:8" s="247" customFormat="1" ht="12" customHeight="1" x14ac:dyDescent="0.2">
      <c r="A34" s="502" t="s">
        <v>81</v>
      </c>
      <c r="B34" s="503"/>
      <c r="C34" s="243">
        <v>5069915251.21</v>
      </c>
      <c r="D34" s="244">
        <v>1</v>
      </c>
      <c r="E34" s="335">
        <v>-9.6787960416609801E-3</v>
      </c>
      <c r="F34" s="243">
        <v>-120390396.67999999</v>
      </c>
      <c r="G34" s="246"/>
      <c r="H34" s="246"/>
    </row>
    <row r="35" spans="1:8" ht="12" customHeight="1" x14ac:dyDescent="0.2">
      <c r="A35" s="500" t="s">
        <v>82</v>
      </c>
      <c r="B35" s="501"/>
      <c r="C35" s="338"/>
      <c r="D35" s="219"/>
      <c r="E35" s="219"/>
      <c r="F35" s="219"/>
      <c r="G35" s="219"/>
      <c r="H35" s="219"/>
    </row>
    <row r="36" spans="1:8" ht="12" customHeight="1" x14ac:dyDescent="0.25">
      <c r="A36" s="220">
        <v>1</v>
      </c>
      <c r="B36" s="221" t="s">
        <v>83</v>
      </c>
      <c r="C36" s="222">
        <v>20699551</v>
      </c>
      <c r="D36" s="248">
        <v>1.9192709656209062E-2</v>
      </c>
      <c r="E36" s="224">
        <v>8.5108033096880763E-4</v>
      </c>
      <c r="F36" s="222">
        <v>-380583</v>
      </c>
      <c r="G36" s="225">
        <v>157.8349</v>
      </c>
      <c r="H36" s="336">
        <v>-4.021976418220851E-2</v>
      </c>
    </row>
    <row r="37" spans="1:8" ht="12" customHeight="1" x14ac:dyDescent="0.25">
      <c r="A37" s="220">
        <v>2</v>
      </c>
      <c r="B37" s="221" t="s">
        <v>310</v>
      </c>
      <c r="C37" s="222">
        <v>22158706</v>
      </c>
      <c r="D37" s="248">
        <v>2.0545644232345797E-2</v>
      </c>
      <c r="E37" s="224">
        <v>-1.8033911981186628E-2</v>
      </c>
      <c r="F37" s="222">
        <v>-349424</v>
      </c>
      <c r="G37" s="225">
        <v>275.47399999999999</v>
      </c>
      <c r="H37" s="336">
        <v>-3.9809324035161367E-2</v>
      </c>
    </row>
    <row r="38" spans="1:8" ht="12" customHeight="1" x14ac:dyDescent="0.25">
      <c r="A38" s="220">
        <v>3</v>
      </c>
      <c r="B38" s="229" t="s">
        <v>84</v>
      </c>
      <c r="C38" s="231">
        <v>25410419</v>
      </c>
      <c r="D38" s="248">
        <v>2.3560646030902712E-2</v>
      </c>
      <c r="E38" s="224">
        <v>-7.2910974688697894E-2</v>
      </c>
      <c r="F38" s="231">
        <v>-479586</v>
      </c>
      <c r="G38" s="232">
        <v>260.24290000000002</v>
      </c>
      <c r="H38" s="331">
        <v>-4.0675721853616224E-2</v>
      </c>
    </row>
    <row r="39" spans="1:8" ht="12" customHeight="1" x14ac:dyDescent="0.25">
      <c r="A39" s="220">
        <v>4</v>
      </c>
      <c r="B39" s="229" t="s">
        <v>176</v>
      </c>
      <c r="C39" s="231">
        <v>84993897</v>
      </c>
      <c r="D39" s="248">
        <v>7.8806694293549584E-2</v>
      </c>
      <c r="E39" s="224">
        <v>-3.6174765629066429E-2</v>
      </c>
      <c r="F39" s="231">
        <v>-1863047</v>
      </c>
      <c r="G39" s="232">
        <v>253.69579999999999</v>
      </c>
      <c r="H39" s="331">
        <v>-4.1011154619760487E-2</v>
      </c>
    </row>
    <row r="40" spans="1:8" ht="12" customHeight="1" x14ac:dyDescent="0.25">
      <c r="A40" s="220">
        <v>5</v>
      </c>
      <c r="B40" s="229" t="s">
        <v>128</v>
      </c>
      <c r="C40" s="231">
        <v>4890642</v>
      </c>
      <c r="D40" s="248">
        <v>4.5346235741278449E-3</v>
      </c>
      <c r="E40" s="224">
        <v>4.239252457560052E-2</v>
      </c>
      <c r="F40" s="231">
        <v>8764</v>
      </c>
      <c r="G40" s="232">
        <v>109.3835</v>
      </c>
      <c r="H40" s="331">
        <v>-1.7695816944160076E-2</v>
      </c>
    </row>
    <row r="41" spans="1:8" ht="12" customHeight="1" x14ac:dyDescent="0.25">
      <c r="A41" s="220">
        <v>6</v>
      </c>
      <c r="B41" s="229" t="s">
        <v>85</v>
      </c>
      <c r="C41" s="231">
        <v>145685923</v>
      </c>
      <c r="D41" s="248">
        <v>0.1350805928657984</v>
      </c>
      <c r="E41" s="224">
        <v>-1.1063796655341676E-2</v>
      </c>
      <c r="F41" s="231">
        <v>-3230758</v>
      </c>
      <c r="G41" s="232">
        <v>137.16200000000001</v>
      </c>
      <c r="H41" s="331">
        <v>-3.9785726086700841E-2</v>
      </c>
    </row>
    <row r="42" spans="1:8" ht="12" customHeight="1" x14ac:dyDescent="0.25">
      <c r="A42" s="220">
        <v>7</v>
      </c>
      <c r="B42" s="229" t="s">
        <v>86</v>
      </c>
      <c r="C42" s="231">
        <v>85727902</v>
      </c>
      <c r="D42" s="248">
        <v>7.948726677800616E-2</v>
      </c>
      <c r="E42" s="224">
        <v>-5.019547805536121E-2</v>
      </c>
      <c r="F42" s="231">
        <v>-1406362</v>
      </c>
      <c r="G42" s="232">
        <v>202.6609</v>
      </c>
      <c r="H42" s="331">
        <v>-3.9143378268882201E-2</v>
      </c>
    </row>
    <row r="43" spans="1:8" ht="12" customHeight="1" x14ac:dyDescent="0.25">
      <c r="A43" s="220">
        <v>8</v>
      </c>
      <c r="B43" s="249" t="s">
        <v>87</v>
      </c>
      <c r="C43" s="231">
        <v>68969293.670000002</v>
      </c>
      <c r="D43" s="248">
        <v>6.3948615532874495E-2</v>
      </c>
      <c r="E43" s="224">
        <v>-3.6919031498605898E-2</v>
      </c>
      <c r="F43" s="231">
        <v>-2392138.7400000002</v>
      </c>
      <c r="G43" s="232">
        <v>151.62459999999999</v>
      </c>
      <c r="H43" s="331">
        <v>-4.5111176747317419E-2</v>
      </c>
    </row>
    <row r="44" spans="1:8" ht="12" customHeight="1" x14ac:dyDescent="0.25">
      <c r="A44" s="220">
        <v>9</v>
      </c>
      <c r="B44" s="249" t="s">
        <v>97</v>
      </c>
      <c r="C44" s="231">
        <v>32603785.579999998</v>
      </c>
      <c r="D44" s="248">
        <v>3.0230365399241548E-2</v>
      </c>
      <c r="E44" s="224">
        <v>-4.361047604939268E-2</v>
      </c>
      <c r="F44" s="231">
        <v>-1811598.43</v>
      </c>
      <c r="G44" s="232">
        <v>130.2688</v>
      </c>
      <c r="H44" s="331">
        <v>-7.0689459608112237E-2</v>
      </c>
    </row>
    <row r="45" spans="1:8" ht="12" customHeight="1" x14ac:dyDescent="0.25">
      <c r="A45" s="220">
        <v>10</v>
      </c>
      <c r="B45" s="249" t="s">
        <v>177</v>
      </c>
      <c r="C45" s="231">
        <v>1746621.09</v>
      </c>
      <c r="D45" s="248">
        <v>1.6194743286838155E-3</v>
      </c>
      <c r="E45" s="224">
        <v>8.0557422813691965E-2</v>
      </c>
      <c r="F45" s="231">
        <v>-86086.6</v>
      </c>
      <c r="G45" s="232">
        <v>108.5617</v>
      </c>
      <c r="H45" s="331">
        <v>-6.5533836424500586E-2</v>
      </c>
    </row>
    <row r="46" spans="1:8" ht="12" customHeight="1" x14ac:dyDescent="0.25">
      <c r="A46" s="220">
        <v>11</v>
      </c>
      <c r="B46" s="229" t="s">
        <v>178</v>
      </c>
      <c r="C46" s="231">
        <v>859408.64</v>
      </c>
      <c r="D46" s="248">
        <v>7.9684726028876173E-4</v>
      </c>
      <c r="E46" s="224">
        <v>0.32794617635154977</v>
      </c>
      <c r="F46" s="231">
        <v>-17556.73</v>
      </c>
      <c r="G46" s="232">
        <v>105.22369999999999</v>
      </c>
      <c r="H46" s="331">
        <v>-3.3549939610476087E-2</v>
      </c>
    </row>
    <row r="47" spans="1:8" ht="12" customHeight="1" x14ac:dyDescent="0.25">
      <c r="A47" s="220">
        <v>12</v>
      </c>
      <c r="B47" s="229" t="s">
        <v>179</v>
      </c>
      <c r="C47" s="231">
        <v>34657293.719999999</v>
      </c>
      <c r="D47" s="248">
        <v>3.213438667524323E-2</v>
      </c>
      <c r="E47" s="224">
        <v>-6.3514928627303319E-2</v>
      </c>
      <c r="F47" s="231">
        <v>-835549.68</v>
      </c>
      <c r="G47" s="232">
        <v>106.1022</v>
      </c>
      <c r="H47" s="331">
        <v>-3.560462972893879E-2</v>
      </c>
    </row>
    <row r="48" spans="1:8" ht="12" customHeight="1" x14ac:dyDescent="0.25">
      <c r="A48" s="220">
        <v>13</v>
      </c>
      <c r="B48" s="229" t="s">
        <v>98</v>
      </c>
      <c r="C48" s="231">
        <v>31383296.460000001</v>
      </c>
      <c r="D48" s="248">
        <v>2.9098722818263725E-2</v>
      </c>
      <c r="E48" s="224">
        <v>2.0936137283998194E-2</v>
      </c>
      <c r="F48" s="231">
        <v>-1119794.99</v>
      </c>
      <c r="G48" s="232">
        <v>127.655</v>
      </c>
      <c r="H48" s="331">
        <v>-4.6086454883487268E-2</v>
      </c>
    </row>
    <row r="49" spans="1:8" ht="12" customHeight="1" x14ac:dyDescent="0.25">
      <c r="A49" s="220">
        <v>14</v>
      </c>
      <c r="B49" s="229" t="s">
        <v>88</v>
      </c>
      <c r="C49" s="231">
        <v>19143025.809999999</v>
      </c>
      <c r="D49" s="248">
        <v>1.7749493035508174E-2</v>
      </c>
      <c r="E49" s="224">
        <v>1.3498656739397378E-2</v>
      </c>
      <c r="F49" s="231">
        <v>-772020.27</v>
      </c>
      <c r="G49" s="232">
        <v>208.72149999999999</v>
      </c>
      <c r="H49" s="331">
        <v>-6.5528911222750619E-2</v>
      </c>
    </row>
    <row r="50" spans="1:8" ht="12" customHeight="1" x14ac:dyDescent="0.25">
      <c r="A50" s="220">
        <v>15</v>
      </c>
      <c r="B50" s="229" t="s">
        <v>89</v>
      </c>
      <c r="C50" s="231">
        <v>29928998.449999999</v>
      </c>
      <c r="D50" s="248">
        <v>2.7750291663426956E-2</v>
      </c>
      <c r="E50" s="224">
        <v>-1.9273532197182933E-2</v>
      </c>
      <c r="F50" s="231">
        <v>-1085344.29</v>
      </c>
      <c r="G50" s="232">
        <v>268.57459999999998</v>
      </c>
      <c r="H50" s="331">
        <v>-4.3881311879029238E-2</v>
      </c>
    </row>
    <row r="51" spans="1:8" ht="12" customHeight="1" x14ac:dyDescent="0.25">
      <c r="A51" s="220">
        <v>16</v>
      </c>
      <c r="B51" s="229" t="s">
        <v>311</v>
      </c>
      <c r="C51" s="231">
        <v>33747331.619999997</v>
      </c>
      <c r="D51" s="248">
        <v>3.1290666036884733E-2</v>
      </c>
      <c r="E51" s="224">
        <v>2.3500945452399263E-2</v>
      </c>
      <c r="F51" s="231">
        <v>-806853.13</v>
      </c>
      <c r="G51" s="232">
        <v>104.4555</v>
      </c>
      <c r="H51" s="331">
        <v>-2.7165293097009144E-2</v>
      </c>
    </row>
    <row r="52" spans="1:8" ht="12" customHeight="1" x14ac:dyDescent="0.25">
      <c r="A52" s="220">
        <v>17</v>
      </c>
      <c r="B52" s="229" t="s">
        <v>90</v>
      </c>
      <c r="C52" s="231">
        <v>203156523.18000001</v>
      </c>
      <c r="D52" s="248">
        <v>0.18836757203857449</v>
      </c>
      <c r="E52" s="224">
        <v>-2.5917706617057029E-2</v>
      </c>
      <c r="F52" s="231">
        <v>-5805295.8300000001</v>
      </c>
      <c r="G52" s="232">
        <v>167.88509999999999</v>
      </c>
      <c r="H52" s="331">
        <v>-4.1337495710189909E-2</v>
      </c>
    </row>
    <row r="53" spans="1:8" ht="12" customHeight="1" x14ac:dyDescent="0.25">
      <c r="A53" s="220">
        <v>18</v>
      </c>
      <c r="B53" s="229" t="s">
        <v>91</v>
      </c>
      <c r="C53" s="231">
        <v>151230743.27000001</v>
      </c>
      <c r="D53" s="248">
        <v>0.14022177324879187</v>
      </c>
      <c r="E53" s="224">
        <v>6.2854011941185289E-3</v>
      </c>
      <c r="F53" s="231">
        <v>-4255801.09</v>
      </c>
      <c r="G53" s="232">
        <v>179.76079999999999</v>
      </c>
      <c r="H53" s="331">
        <v>-4.2511021780433658E-2</v>
      </c>
    </row>
    <row r="54" spans="1:8" ht="12" customHeight="1" x14ac:dyDescent="0.25">
      <c r="A54" s="220">
        <v>19</v>
      </c>
      <c r="B54" s="229" t="s">
        <v>92</v>
      </c>
      <c r="C54" s="231">
        <v>30704543.670000002</v>
      </c>
      <c r="D54" s="248">
        <v>2.8469380412391644E-2</v>
      </c>
      <c r="E54" s="224">
        <v>-1.9061775200414115E-2</v>
      </c>
      <c r="F54" s="231">
        <v>-1223059.81</v>
      </c>
      <c r="G54" s="232">
        <v>278.47039999999998</v>
      </c>
      <c r="H54" s="331">
        <v>-4.6068321785593794E-2</v>
      </c>
    </row>
    <row r="55" spans="1:8" ht="12" customHeight="1" x14ac:dyDescent="0.25">
      <c r="A55" s="220">
        <v>20</v>
      </c>
      <c r="B55" s="229" t="s">
        <v>93</v>
      </c>
      <c r="C55" s="231">
        <v>50813225.93</v>
      </c>
      <c r="D55" s="248">
        <v>4.7114234118887106E-2</v>
      </c>
      <c r="E55" s="224">
        <v>-2.9284702435413555E-2</v>
      </c>
      <c r="F55" s="231">
        <v>-247874.5</v>
      </c>
      <c r="G55" s="232">
        <v>246.01310000000001</v>
      </c>
      <c r="H55" s="331">
        <v>-2.124423469950017E-2</v>
      </c>
    </row>
    <row r="56" spans="1:8" s="247" customFormat="1" ht="12" customHeight="1" x14ac:dyDescent="0.2">
      <c r="A56" s="502" t="s">
        <v>94</v>
      </c>
      <c r="B56" s="503"/>
      <c r="C56" s="243">
        <v>1078511131.0899999</v>
      </c>
      <c r="D56" s="244">
        <v>1</v>
      </c>
      <c r="E56" s="335">
        <v>-2.1043232822554186E-2</v>
      </c>
      <c r="F56" s="243">
        <v>-28159970.09</v>
      </c>
      <c r="G56" s="246"/>
      <c r="H56" s="246"/>
    </row>
    <row r="57" spans="1:8" s="247" customFormat="1" ht="12" customHeight="1" x14ac:dyDescent="0.2">
      <c r="A57" s="502" t="s">
        <v>312</v>
      </c>
      <c r="B57" s="503"/>
      <c r="C57" s="243">
        <v>6148426382.3000002</v>
      </c>
      <c r="D57" s="244"/>
      <c r="E57" s="245"/>
      <c r="F57" s="243">
        <v>-148550366.76999998</v>
      </c>
      <c r="G57" s="246"/>
      <c r="H57" s="246"/>
    </row>
    <row r="58" spans="1:8" s="202" customFormat="1" x14ac:dyDescent="0.2">
      <c r="A58" s="292"/>
      <c r="B58" s="293"/>
      <c r="C58" s="206"/>
      <c r="D58" s="251"/>
      <c r="E58" s="206"/>
      <c r="G58" s="206"/>
    </row>
    <row r="59" spans="1:8" s="247" customFormat="1" ht="12" customHeight="1" x14ac:dyDescent="0.2">
      <c r="A59" s="201" t="s">
        <v>22</v>
      </c>
      <c r="B59" s="250"/>
      <c r="C59" s="294"/>
      <c r="D59" s="206"/>
      <c r="E59" s="206"/>
      <c r="G59" s="206"/>
    </row>
    <row r="60" spans="1:8" ht="11.25" customHeight="1" x14ac:dyDescent="0.25">
      <c r="A60" s="498" t="s">
        <v>262</v>
      </c>
      <c r="B60" s="498"/>
      <c r="C60" s="498"/>
    </row>
    <row r="61" spans="1:8" x14ac:dyDescent="0.25">
      <c r="A61" s="206"/>
      <c r="B61" s="339"/>
      <c r="H61" s="253"/>
    </row>
    <row r="62" spans="1:8" ht="11.25" customHeight="1" x14ac:dyDescent="0.25">
      <c r="A62" s="206"/>
      <c r="B62" s="339"/>
    </row>
    <row r="63" spans="1:8" ht="11.25" customHeight="1" x14ac:dyDescent="0.25">
      <c r="B63" s="340"/>
    </row>
    <row r="64" spans="1:8" ht="11.25" customHeight="1" x14ac:dyDescent="0.25"/>
    <row r="65" ht="11.25" customHeight="1" x14ac:dyDescent="0.25"/>
    <row r="66" ht="11.25" customHeight="1" x14ac:dyDescent="0.25"/>
    <row r="67" ht="11.25" customHeight="1" x14ac:dyDescent="0.25"/>
    <row r="68" ht="11.25" customHeight="1" x14ac:dyDescent="0.25"/>
    <row r="69" ht="11.25" customHeight="1" x14ac:dyDescent="0.25"/>
    <row r="70" ht="11.25" customHeight="1" x14ac:dyDescent="0.25"/>
    <row r="71" ht="11.25" customHeight="1" x14ac:dyDescent="0.25"/>
    <row r="72" ht="11.25" customHeight="1" x14ac:dyDescent="0.25"/>
    <row r="73" ht="11.25" customHeight="1" x14ac:dyDescent="0.25"/>
    <row r="74" ht="11.25" customHeight="1" x14ac:dyDescent="0.25"/>
    <row r="75" ht="11.25" customHeight="1" x14ac:dyDescent="0.25"/>
    <row r="76" ht="11.25" customHeight="1" x14ac:dyDescent="0.25"/>
    <row r="77" ht="11.25" customHeight="1" x14ac:dyDescent="0.25"/>
    <row r="78" ht="11.25" customHeight="1" x14ac:dyDescent="0.25"/>
    <row r="79" ht="11.25" customHeight="1" x14ac:dyDescent="0.25"/>
    <row r="80" ht="11.25" customHeight="1" x14ac:dyDescent="0.25"/>
    <row r="81" ht="11.25" customHeight="1" x14ac:dyDescent="0.25"/>
    <row r="82" ht="11.25" customHeight="1" x14ac:dyDescent="0.25"/>
    <row r="83" ht="11.25" customHeight="1" x14ac:dyDescent="0.25"/>
    <row r="84" ht="11.25" customHeight="1" x14ac:dyDescent="0.25"/>
    <row r="85" ht="11.25" customHeight="1" x14ac:dyDescent="0.25"/>
    <row r="87" ht="11.25" customHeight="1" x14ac:dyDescent="0.25"/>
    <row r="88" ht="11.25" customHeight="1" x14ac:dyDescent="0.25"/>
    <row r="90" ht="11.25" customHeight="1" x14ac:dyDescent="0.25"/>
    <row r="91" ht="11.25" customHeight="1" x14ac:dyDescent="0.25"/>
    <row r="93" ht="11.25" customHeight="1" x14ac:dyDescent="0.25"/>
    <row r="94" ht="11.25" customHeight="1" x14ac:dyDescent="0.25"/>
    <row r="96" ht="11.25" customHeight="1" x14ac:dyDescent="0.25"/>
    <row r="97" spans="8:8" ht="11.25" customHeight="1" x14ac:dyDescent="0.25"/>
    <row r="99" spans="8:8" ht="11.25" customHeight="1" x14ac:dyDescent="0.25">
      <c r="H99" s="205"/>
    </row>
    <row r="100" spans="8:8" ht="11.25" customHeight="1" x14ac:dyDescent="0.25"/>
    <row r="102" spans="8:8" ht="11.25" customHeight="1" x14ac:dyDescent="0.25"/>
    <row r="103" spans="8:8" ht="11.25" customHeight="1" x14ac:dyDescent="0.25"/>
    <row r="105" spans="8:8" ht="11.25" customHeight="1" x14ac:dyDescent="0.25"/>
    <row r="106" spans="8:8" ht="11.25" customHeight="1" x14ac:dyDescent="0.25"/>
    <row r="108" spans="8:8" ht="11.25" customHeight="1" x14ac:dyDescent="0.25"/>
    <row r="109" spans="8:8" ht="11.25" customHeight="1" x14ac:dyDescent="0.25"/>
    <row r="111" spans="8:8" ht="11.25" customHeight="1" x14ac:dyDescent="0.25"/>
    <row r="112" spans="8:8" ht="11.25" customHeight="1" x14ac:dyDescent="0.25"/>
    <row r="114" ht="11.25" customHeight="1" x14ac:dyDescent="0.25"/>
    <row r="115" ht="11.25" customHeight="1" x14ac:dyDescent="0.25"/>
    <row r="117" ht="11.25" customHeight="1" x14ac:dyDescent="0.25"/>
    <row r="118" ht="11.25" customHeight="1" x14ac:dyDescent="0.25"/>
    <row r="120" ht="11.25" customHeight="1" x14ac:dyDescent="0.25"/>
    <row r="121" ht="11.25" customHeight="1" x14ac:dyDescent="0.25"/>
    <row r="123" ht="11.25" customHeight="1" x14ac:dyDescent="0.25"/>
    <row r="124" ht="11.25" customHeight="1" x14ac:dyDescent="0.25"/>
    <row r="126" ht="11.25" customHeight="1" x14ac:dyDescent="0.25"/>
    <row r="127" ht="11.25" customHeight="1" x14ac:dyDescent="0.25"/>
    <row r="129" ht="11.25" customHeight="1" x14ac:dyDescent="0.25"/>
    <row r="130" ht="11.25" customHeight="1" x14ac:dyDescent="0.25"/>
    <row r="132" ht="11.25" customHeight="1" x14ac:dyDescent="0.25"/>
    <row r="133" ht="11.25" customHeight="1" x14ac:dyDescent="0.25"/>
    <row r="135" ht="11.25" customHeight="1" x14ac:dyDescent="0.25"/>
    <row r="136" ht="11.25" customHeight="1" x14ac:dyDescent="0.25"/>
    <row r="137" ht="11.25" customHeight="1" x14ac:dyDescent="0.25"/>
    <row r="138" ht="11.25" customHeight="1" x14ac:dyDescent="0.25"/>
    <row r="139" ht="11.25" customHeight="1" x14ac:dyDescent="0.25"/>
    <row r="141" ht="11.25" customHeight="1" x14ac:dyDescent="0.25"/>
    <row r="142" ht="11.25" customHeight="1" x14ac:dyDescent="0.25"/>
    <row r="143" ht="11.25" customHeight="1" x14ac:dyDescent="0.25"/>
    <row r="144" ht="11.25" customHeight="1" x14ac:dyDescent="0.25"/>
    <row r="145" ht="11.25" customHeight="1" x14ac:dyDescent="0.25"/>
    <row r="147" ht="11.25" customHeight="1" x14ac:dyDescent="0.25"/>
    <row r="148" ht="11.25" customHeight="1" x14ac:dyDescent="0.25"/>
  </sheetData>
  <mergeCells count="10">
    <mergeCell ref="A3:B3"/>
    <mergeCell ref="A34:B34"/>
    <mergeCell ref="A35:B35"/>
    <mergeCell ref="A56:B56"/>
    <mergeCell ref="A57:B57"/>
    <mergeCell ref="A60:C60"/>
    <mergeCell ref="G4:H4"/>
    <mergeCell ref="A7:B7"/>
    <mergeCell ref="A24:B24"/>
    <mergeCell ref="A25:B25"/>
  </mergeCells>
  <pageMargins left="0.74803149606299213" right="0.74803149606299213" top="0.74803149606299213" bottom="0.98425196850393704" header="0.51181102362204722" footer="0.51181102362204722"/>
  <pageSetup paperSize="9" scale="71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8"/>
  <sheetViews>
    <sheetView workbookViewId="0"/>
  </sheetViews>
  <sheetFormatPr defaultRowHeight="12.75" customHeight="1" x14ac:dyDescent="0.25"/>
  <cols>
    <col min="1" max="1" width="7.140625" style="70" customWidth="1"/>
    <col min="2" max="2" width="34.140625" style="70" customWidth="1"/>
    <col min="3" max="6" width="13.7109375" style="70" customWidth="1"/>
    <col min="7" max="7" width="13" style="70" customWidth="1"/>
    <col min="8" max="9" width="9.140625" style="70"/>
    <col min="10" max="10" width="11.140625" style="70" bestFit="1" customWidth="1"/>
    <col min="11" max="12" width="9.5703125" style="70" bestFit="1" customWidth="1"/>
    <col min="13" max="13" width="11.42578125" style="70" bestFit="1" customWidth="1"/>
    <col min="14" max="217" width="9.140625" style="70"/>
    <col min="218" max="218" width="7.5703125" style="70" customWidth="1"/>
    <col min="219" max="219" width="30.5703125" style="70" customWidth="1"/>
    <col min="220" max="228" width="13.7109375" style="70" customWidth="1"/>
    <col min="229" max="473" width="9.140625" style="70"/>
    <col min="474" max="474" width="7.5703125" style="70" customWidth="1"/>
    <col min="475" max="475" width="30.5703125" style="70" customWidth="1"/>
    <col min="476" max="484" width="13.7109375" style="70" customWidth="1"/>
    <col min="485" max="729" width="9.140625" style="70"/>
    <col min="730" max="730" width="7.5703125" style="70" customWidth="1"/>
    <col min="731" max="731" width="30.5703125" style="70" customWidth="1"/>
    <col min="732" max="740" width="13.7109375" style="70" customWidth="1"/>
    <col min="741" max="985" width="9.140625" style="70"/>
    <col min="986" max="986" width="7.5703125" style="70" customWidth="1"/>
    <col min="987" max="987" width="30.5703125" style="70" customWidth="1"/>
    <col min="988" max="996" width="13.7109375" style="70" customWidth="1"/>
    <col min="997" max="1241" width="9.140625" style="70"/>
    <col min="1242" max="1242" width="7.5703125" style="70" customWidth="1"/>
    <col min="1243" max="1243" width="30.5703125" style="70" customWidth="1"/>
    <col min="1244" max="1252" width="13.7109375" style="70" customWidth="1"/>
    <col min="1253" max="1497" width="9.140625" style="70"/>
    <col min="1498" max="1498" width="7.5703125" style="70" customWidth="1"/>
    <col min="1499" max="1499" width="30.5703125" style="70" customWidth="1"/>
    <col min="1500" max="1508" width="13.7109375" style="70" customWidth="1"/>
    <col min="1509" max="1753" width="9.140625" style="70"/>
    <col min="1754" max="1754" width="7.5703125" style="70" customWidth="1"/>
    <col min="1755" max="1755" width="30.5703125" style="70" customWidth="1"/>
    <col min="1756" max="1764" width="13.7109375" style="70" customWidth="1"/>
    <col min="1765" max="2009" width="9.140625" style="70"/>
    <col min="2010" max="2010" width="7.5703125" style="70" customWidth="1"/>
    <col min="2011" max="2011" width="30.5703125" style="70" customWidth="1"/>
    <col min="2012" max="2020" width="13.7109375" style="70" customWidth="1"/>
    <col min="2021" max="2265" width="9.140625" style="70"/>
    <col min="2266" max="2266" width="7.5703125" style="70" customWidth="1"/>
    <col min="2267" max="2267" width="30.5703125" style="70" customWidth="1"/>
    <col min="2268" max="2276" width="13.7109375" style="70" customWidth="1"/>
    <col min="2277" max="2521" width="9.140625" style="70"/>
    <col min="2522" max="2522" width="7.5703125" style="70" customWidth="1"/>
    <col min="2523" max="2523" width="30.5703125" style="70" customWidth="1"/>
    <col min="2524" max="2532" width="13.7109375" style="70" customWidth="1"/>
    <col min="2533" max="2777" width="9.140625" style="70"/>
    <col min="2778" max="2778" width="7.5703125" style="70" customWidth="1"/>
    <col min="2779" max="2779" width="30.5703125" style="70" customWidth="1"/>
    <col min="2780" max="2788" width="13.7109375" style="70" customWidth="1"/>
    <col min="2789" max="3033" width="9.140625" style="70"/>
    <col min="3034" max="3034" width="7.5703125" style="70" customWidth="1"/>
    <col min="3035" max="3035" width="30.5703125" style="70" customWidth="1"/>
    <col min="3036" max="3044" width="13.7109375" style="70" customWidth="1"/>
    <col min="3045" max="3289" width="9.140625" style="70"/>
    <col min="3290" max="3290" width="7.5703125" style="70" customWidth="1"/>
    <col min="3291" max="3291" width="30.5703125" style="70" customWidth="1"/>
    <col min="3292" max="3300" width="13.7109375" style="70" customWidth="1"/>
    <col min="3301" max="3545" width="9.140625" style="70"/>
    <col min="3546" max="3546" width="7.5703125" style="70" customWidth="1"/>
    <col min="3547" max="3547" width="30.5703125" style="70" customWidth="1"/>
    <col min="3548" max="3556" width="13.7109375" style="70" customWidth="1"/>
    <col min="3557" max="3801" width="9.140625" style="70"/>
    <col min="3802" max="3802" width="7.5703125" style="70" customWidth="1"/>
    <col min="3803" max="3803" width="30.5703125" style="70" customWidth="1"/>
    <col min="3804" max="3812" width="13.7109375" style="70" customWidth="1"/>
    <col min="3813" max="4057" width="9.140625" style="70"/>
    <col min="4058" max="4058" width="7.5703125" style="70" customWidth="1"/>
    <col min="4059" max="4059" width="30.5703125" style="70" customWidth="1"/>
    <col min="4060" max="4068" width="13.7109375" style="70" customWidth="1"/>
    <col min="4069" max="4313" width="9.140625" style="70"/>
    <col min="4314" max="4314" width="7.5703125" style="70" customWidth="1"/>
    <col min="4315" max="4315" width="30.5703125" style="70" customWidth="1"/>
    <col min="4316" max="4324" width="13.7109375" style="70" customWidth="1"/>
    <col min="4325" max="4569" width="9.140625" style="70"/>
    <col min="4570" max="4570" width="7.5703125" style="70" customWidth="1"/>
    <col min="4571" max="4571" width="30.5703125" style="70" customWidth="1"/>
    <col min="4572" max="4580" width="13.7109375" style="70" customWidth="1"/>
    <col min="4581" max="4825" width="9.140625" style="70"/>
    <col min="4826" max="4826" width="7.5703125" style="70" customWidth="1"/>
    <col min="4827" max="4827" width="30.5703125" style="70" customWidth="1"/>
    <col min="4828" max="4836" width="13.7109375" style="70" customWidth="1"/>
    <col min="4837" max="5081" width="9.140625" style="70"/>
    <col min="5082" max="5082" width="7.5703125" style="70" customWidth="1"/>
    <col min="5083" max="5083" width="30.5703125" style="70" customWidth="1"/>
    <col min="5084" max="5092" width="13.7109375" style="70" customWidth="1"/>
    <col min="5093" max="5337" width="9.140625" style="70"/>
    <col min="5338" max="5338" width="7.5703125" style="70" customWidth="1"/>
    <col min="5339" max="5339" width="30.5703125" style="70" customWidth="1"/>
    <col min="5340" max="5348" width="13.7109375" style="70" customWidth="1"/>
    <col min="5349" max="5593" width="9.140625" style="70"/>
    <col min="5594" max="5594" width="7.5703125" style="70" customWidth="1"/>
    <col min="5595" max="5595" width="30.5703125" style="70" customWidth="1"/>
    <col min="5596" max="5604" width="13.7109375" style="70" customWidth="1"/>
    <col min="5605" max="5849" width="9.140625" style="70"/>
    <col min="5850" max="5850" width="7.5703125" style="70" customWidth="1"/>
    <col min="5851" max="5851" width="30.5703125" style="70" customWidth="1"/>
    <col min="5852" max="5860" width="13.7109375" style="70" customWidth="1"/>
    <col min="5861" max="6105" width="9.140625" style="70"/>
    <col min="6106" max="6106" width="7.5703125" style="70" customWidth="1"/>
    <col min="6107" max="6107" width="30.5703125" style="70" customWidth="1"/>
    <col min="6108" max="6116" width="13.7109375" style="70" customWidth="1"/>
    <col min="6117" max="6361" width="9.140625" style="70"/>
    <col min="6362" max="6362" width="7.5703125" style="70" customWidth="1"/>
    <col min="6363" max="6363" width="30.5703125" style="70" customWidth="1"/>
    <col min="6364" max="6372" width="13.7109375" style="70" customWidth="1"/>
    <col min="6373" max="6617" width="9.140625" style="70"/>
    <col min="6618" max="6618" width="7.5703125" style="70" customWidth="1"/>
    <col min="6619" max="6619" width="30.5703125" style="70" customWidth="1"/>
    <col min="6620" max="6628" width="13.7109375" style="70" customWidth="1"/>
    <col min="6629" max="6873" width="9.140625" style="70"/>
    <col min="6874" max="6874" width="7.5703125" style="70" customWidth="1"/>
    <col min="6875" max="6875" width="30.5703125" style="70" customWidth="1"/>
    <col min="6876" max="6884" width="13.7109375" style="70" customWidth="1"/>
    <col min="6885" max="7129" width="9.140625" style="70"/>
    <col min="7130" max="7130" width="7.5703125" style="70" customWidth="1"/>
    <col min="7131" max="7131" width="30.5703125" style="70" customWidth="1"/>
    <col min="7132" max="7140" width="13.7109375" style="70" customWidth="1"/>
    <col min="7141" max="7385" width="9.140625" style="70"/>
    <col min="7386" max="7386" width="7.5703125" style="70" customWidth="1"/>
    <col min="7387" max="7387" width="30.5703125" style="70" customWidth="1"/>
    <col min="7388" max="7396" width="13.7109375" style="70" customWidth="1"/>
    <col min="7397" max="7641" width="9.140625" style="70"/>
    <col min="7642" max="7642" width="7.5703125" style="70" customWidth="1"/>
    <col min="7643" max="7643" width="30.5703125" style="70" customWidth="1"/>
    <col min="7644" max="7652" width="13.7109375" style="70" customWidth="1"/>
    <col min="7653" max="7897" width="9.140625" style="70"/>
    <col min="7898" max="7898" width="7.5703125" style="70" customWidth="1"/>
    <col min="7899" max="7899" width="30.5703125" style="70" customWidth="1"/>
    <col min="7900" max="7908" width="13.7109375" style="70" customWidth="1"/>
    <col min="7909" max="8153" width="9.140625" style="70"/>
    <col min="8154" max="8154" width="7.5703125" style="70" customWidth="1"/>
    <col min="8155" max="8155" width="30.5703125" style="70" customWidth="1"/>
    <col min="8156" max="8164" width="13.7109375" style="70" customWidth="1"/>
    <col min="8165" max="8409" width="9.140625" style="70"/>
    <col min="8410" max="8410" width="7.5703125" style="70" customWidth="1"/>
    <col min="8411" max="8411" width="30.5703125" style="70" customWidth="1"/>
    <col min="8412" max="8420" width="13.7109375" style="70" customWidth="1"/>
    <col min="8421" max="8665" width="9.140625" style="70"/>
    <col min="8666" max="8666" width="7.5703125" style="70" customWidth="1"/>
    <col min="8667" max="8667" width="30.5703125" style="70" customWidth="1"/>
    <col min="8668" max="8676" width="13.7109375" style="70" customWidth="1"/>
    <col min="8677" max="8921" width="9.140625" style="70"/>
    <col min="8922" max="8922" width="7.5703125" style="70" customWidth="1"/>
    <col min="8923" max="8923" width="30.5703125" style="70" customWidth="1"/>
    <col min="8924" max="8932" width="13.7109375" style="70" customWidth="1"/>
    <col min="8933" max="9177" width="9.140625" style="70"/>
    <col min="9178" max="9178" width="7.5703125" style="70" customWidth="1"/>
    <col min="9179" max="9179" width="30.5703125" style="70" customWidth="1"/>
    <col min="9180" max="9188" width="13.7109375" style="70" customWidth="1"/>
    <col min="9189" max="9433" width="9.140625" style="70"/>
    <col min="9434" max="9434" width="7.5703125" style="70" customWidth="1"/>
    <col min="9435" max="9435" width="30.5703125" style="70" customWidth="1"/>
    <col min="9436" max="9444" width="13.7109375" style="70" customWidth="1"/>
    <col min="9445" max="9689" width="9.140625" style="70"/>
    <col min="9690" max="9690" width="7.5703125" style="70" customWidth="1"/>
    <col min="9691" max="9691" width="30.5703125" style="70" customWidth="1"/>
    <col min="9692" max="9700" width="13.7109375" style="70" customWidth="1"/>
    <col min="9701" max="9945" width="9.140625" style="70"/>
    <col min="9946" max="9946" width="7.5703125" style="70" customWidth="1"/>
    <col min="9947" max="9947" width="30.5703125" style="70" customWidth="1"/>
    <col min="9948" max="9956" width="13.7109375" style="70" customWidth="1"/>
    <col min="9957" max="10201" width="9.140625" style="70"/>
    <col min="10202" max="10202" width="7.5703125" style="70" customWidth="1"/>
    <col min="10203" max="10203" width="30.5703125" style="70" customWidth="1"/>
    <col min="10204" max="10212" width="13.7109375" style="70" customWidth="1"/>
    <col min="10213" max="10457" width="9.140625" style="70"/>
    <col min="10458" max="10458" width="7.5703125" style="70" customWidth="1"/>
    <col min="10459" max="10459" width="30.5703125" style="70" customWidth="1"/>
    <col min="10460" max="10468" width="13.7109375" style="70" customWidth="1"/>
    <col min="10469" max="10713" width="9.140625" style="70"/>
    <col min="10714" max="10714" width="7.5703125" style="70" customWidth="1"/>
    <col min="10715" max="10715" width="30.5703125" style="70" customWidth="1"/>
    <col min="10716" max="10724" width="13.7109375" style="70" customWidth="1"/>
    <col min="10725" max="10969" width="9.140625" style="70"/>
    <col min="10970" max="10970" width="7.5703125" style="70" customWidth="1"/>
    <col min="10971" max="10971" width="30.5703125" style="70" customWidth="1"/>
    <col min="10972" max="10980" width="13.7109375" style="70" customWidth="1"/>
    <col min="10981" max="11225" width="9.140625" style="70"/>
    <col min="11226" max="11226" width="7.5703125" style="70" customWidth="1"/>
    <col min="11227" max="11227" width="30.5703125" style="70" customWidth="1"/>
    <col min="11228" max="11236" width="13.7109375" style="70" customWidth="1"/>
    <col min="11237" max="11481" width="9.140625" style="70"/>
    <col min="11482" max="11482" width="7.5703125" style="70" customWidth="1"/>
    <col min="11483" max="11483" width="30.5703125" style="70" customWidth="1"/>
    <col min="11484" max="11492" width="13.7109375" style="70" customWidth="1"/>
    <col min="11493" max="11737" width="9.140625" style="70"/>
    <col min="11738" max="11738" width="7.5703125" style="70" customWidth="1"/>
    <col min="11739" max="11739" width="30.5703125" style="70" customWidth="1"/>
    <col min="11740" max="11748" width="13.7109375" style="70" customWidth="1"/>
    <col min="11749" max="11993" width="9.140625" style="70"/>
    <col min="11994" max="11994" width="7.5703125" style="70" customWidth="1"/>
    <col min="11995" max="11995" width="30.5703125" style="70" customWidth="1"/>
    <col min="11996" max="12004" width="13.7109375" style="70" customWidth="1"/>
    <col min="12005" max="12249" width="9.140625" style="70"/>
    <col min="12250" max="12250" width="7.5703125" style="70" customWidth="1"/>
    <col min="12251" max="12251" width="30.5703125" style="70" customWidth="1"/>
    <col min="12252" max="12260" width="13.7109375" style="70" customWidth="1"/>
    <col min="12261" max="12505" width="9.140625" style="70"/>
    <col min="12506" max="12506" width="7.5703125" style="70" customWidth="1"/>
    <col min="12507" max="12507" width="30.5703125" style="70" customWidth="1"/>
    <col min="12508" max="12516" width="13.7109375" style="70" customWidth="1"/>
    <col min="12517" max="12761" width="9.140625" style="70"/>
    <col min="12762" max="12762" width="7.5703125" style="70" customWidth="1"/>
    <col min="12763" max="12763" width="30.5703125" style="70" customWidth="1"/>
    <col min="12764" max="12772" width="13.7109375" style="70" customWidth="1"/>
    <col min="12773" max="13017" width="9.140625" style="70"/>
    <col min="13018" max="13018" width="7.5703125" style="70" customWidth="1"/>
    <col min="13019" max="13019" width="30.5703125" style="70" customWidth="1"/>
    <col min="13020" max="13028" width="13.7109375" style="70" customWidth="1"/>
    <col min="13029" max="13273" width="9.140625" style="70"/>
    <col min="13274" max="13274" width="7.5703125" style="70" customWidth="1"/>
    <col min="13275" max="13275" width="30.5703125" style="70" customWidth="1"/>
    <col min="13276" max="13284" width="13.7109375" style="70" customWidth="1"/>
    <col min="13285" max="13529" width="9.140625" style="70"/>
    <col min="13530" max="13530" width="7.5703125" style="70" customWidth="1"/>
    <col min="13531" max="13531" width="30.5703125" style="70" customWidth="1"/>
    <col min="13532" max="13540" width="13.7109375" style="70" customWidth="1"/>
    <col min="13541" max="13785" width="9.140625" style="70"/>
    <col min="13786" max="13786" width="7.5703125" style="70" customWidth="1"/>
    <col min="13787" max="13787" width="30.5703125" style="70" customWidth="1"/>
    <col min="13788" max="13796" width="13.7109375" style="70" customWidth="1"/>
    <col min="13797" max="14041" width="9.140625" style="70"/>
    <col min="14042" max="14042" width="7.5703125" style="70" customWidth="1"/>
    <col min="14043" max="14043" width="30.5703125" style="70" customWidth="1"/>
    <col min="14044" max="14052" width="13.7109375" style="70" customWidth="1"/>
    <col min="14053" max="14297" width="9.140625" style="70"/>
    <col min="14298" max="14298" width="7.5703125" style="70" customWidth="1"/>
    <col min="14299" max="14299" width="30.5703125" style="70" customWidth="1"/>
    <col min="14300" max="14308" width="13.7109375" style="70" customWidth="1"/>
    <col min="14309" max="14553" width="9.140625" style="70"/>
    <col min="14554" max="14554" width="7.5703125" style="70" customWidth="1"/>
    <col min="14555" max="14555" width="30.5703125" style="70" customWidth="1"/>
    <col min="14556" max="14564" width="13.7109375" style="70" customWidth="1"/>
    <col min="14565" max="14809" width="9.140625" style="70"/>
    <col min="14810" max="14810" width="7.5703125" style="70" customWidth="1"/>
    <col min="14811" max="14811" width="30.5703125" style="70" customWidth="1"/>
    <col min="14812" max="14820" width="13.7109375" style="70" customWidth="1"/>
    <col min="14821" max="15065" width="9.140625" style="70"/>
    <col min="15066" max="15066" width="7.5703125" style="70" customWidth="1"/>
    <col min="15067" max="15067" width="30.5703125" style="70" customWidth="1"/>
    <col min="15068" max="15076" width="13.7109375" style="70" customWidth="1"/>
    <col min="15077" max="15321" width="9.140625" style="70"/>
    <col min="15322" max="15322" width="7.5703125" style="70" customWidth="1"/>
    <col min="15323" max="15323" width="30.5703125" style="70" customWidth="1"/>
    <col min="15324" max="15332" width="13.7109375" style="70" customWidth="1"/>
    <col min="15333" max="15577" width="9.140625" style="70"/>
    <col min="15578" max="15578" width="7.5703125" style="70" customWidth="1"/>
    <col min="15579" max="15579" width="30.5703125" style="70" customWidth="1"/>
    <col min="15580" max="15588" width="13.7109375" style="70" customWidth="1"/>
    <col min="15589" max="15833" width="9.140625" style="70"/>
    <col min="15834" max="15834" width="7.5703125" style="70" customWidth="1"/>
    <col min="15835" max="15835" width="30.5703125" style="70" customWidth="1"/>
    <col min="15836" max="15844" width="13.7109375" style="70" customWidth="1"/>
    <col min="15845" max="16089" width="9.140625" style="70"/>
    <col min="16090" max="16090" width="7.5703125" style="70" customWidth="1"/>
    <col min="16091" max="16091" width="30.5703125" style="70" customWidth="1"/>
    <col min="16092" max="16100" width="13.7109375" style="70" customWidth="1"/>
    <col min="16101" max="16345" width="9.140625" style="70"/>
    <col min="16346" max="16380" width="9.140625" style="70" customWidth="1"/>
    <col min="16381" max="16384" width="9.140625" style="70"/>
  </cols>
  <sheetData>
    <row r="1" spans="1:30" ht="15" x14ac:dyDescent="0.25">
      <c r="A1" s="146" t="s">
        <v>46</v>
      </c>
    </row>
    <row r="2" spans="1:30" ht="15" x14ac:dyDescent="0.25">
      <c r="A2" s="147" t="s">
        <v>263</v>
      </c>
    </row>
    <row r="3" spans="1:30" ht="15" x14ac:dyDescent="0.25">
      <c r="A3" s="71" t="s">
        <v>5</v>
      </c>
    </row>
    <row r="4" spans="1:30" ht="15" x14ac:dyDescent="0.25">
      <c r="A4" s="71"/>
      <c r="C4" s="151"/>
      <c r="D4" s="151"/>
      <c r="E4" s="151"/>
      <c r="F4" s="151"/>
      <c r="G4" s="151"/>
    </row>
    <row r="5" spans="1:30" s="30" customFormat="1" ht="33.75" x14ac:dyDescent="0.25">
      <c r="A5" s="27" t="s">
        <v>6</v>
      </c>
      <c r="B5" s="28" t="s">
        <v>16</v>
      </c>
      <c r="C5" s="28" t="s">
        <v>17</v>
      </c>
      <c r="D5" s="28" t="s">
        <v>18</v>
      </c>
      <c r="E5" s="28" t="s">
        <v>19</v>
      </c>
      <c r="F5" s="28" t="s">
        <v>20</v>
      </c>
      <c r="G5" s="28" t="s">
        <v>21</v>
      </c>
      <c r="H5" s="15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</row>
    <row r="6" spans="1:30" s="148" customFormat="1" ht="9.75" x14ac:dyDescent="0.25">
      <c r="A6" s="72">
        <v>1</v>
      </c>
      <c r="B6" s="73">
        <v>2</v>
      </c>
      <c r="C6" s="73">
        <v>3</v>
      </c>
      <c r="D6" s="73">
        <v>4</v>
      </c>
      <c r="E6" s="73">
        <v>5</v>
      </c>
      <c r="F6" s="73">
        <v>6</v>
      </c>
      <c r="G6" s="73">
        <v>7</v>
      </c>
      <c r="H6" s="74"/>
    </row>
    <row r="7" spans="1:30" s="71" customFormat="1" ht="13.5" customHeight="1" x14ac:dyDescent="0.25">
      <c r="A7" s="75">
        <v>1</v>
      </c>
      <c r="B7" s="76" t="s">
        <v>271</v>
      </c>
      <c r="C7" s="77">
        <v>2248998110.3099999</v>
      </c>
      <c r="D7" s="78">
        <v>9.1373494085862969E-2</v>
      </c>
      <c r="E7" s="77">
        <v>159925063.93000001</v>
      </c>
      <c r="F7" s="78">
        <v>0.11410365857592372</v>
      </c>
      <c r="G7" s="77">
        <v>1653937.02</v>
      </c>
      <c r="H7" s="31"/>
    </row>
    <row r="8" spans="1:30" s="71" customFormat="1" ht="13.5" customHeight="1" x14ac:dyDescent="0.25">
      <c r="A8" s="79">
        <v>2</v>
      </c>
      <c r="B8" s="80" t="s">
        <v>272</v>
      </c>
      <c r="C8" s="81">
        <v>4068594690.8299999</v>
      </c>
      <c r="D8" s="78">
        <v>0.16530103392087117</v>
      </c>
      <c r="E8" s="81">
        <v>201175811.68000001</v>
      </c>
      <c r="F8" s="78">
        <v>0.14353532564299315</v>
      </c>
      <c r="G8" s="81">
        <v>28663372.190000001</v>
      </c>
      <c r="H8" s="31"/>
    </row>
    <row r="9" spans="1:30" s="71" customFormat="1" ht="13.5" customHeight="1" x14ac:dyDescent="0.25">
      <c r="A9" s="79">
        <v>3</v>
      </c>
      <c r="B9" s="80" t="s">
        <v>99</v>
      </c>
      <c r="C9" s="81">
        <v>3533624375.3899999</v>
      </c>
      <c r="D9" s="78">
        <v>0.14356597477169689</v>
      </c>
      <c r="E9" s="81">
        <v>227976567.96000001</v>
      </c>
      <c r="F9" s="78">
        <v>0.16265718352443312</v>
      </c>
      <c r="G9" s="81">
        <v>21641509.879999999</v>
      </c>
      <c r="H9" s="31"/>
    </row>
    <row r="10" spans="1:30" s="71" customFormat="1" ht="13.5" customHeight="1" x14ac:dyDescent="0.25">
      <c r="A10" s="79">
        <v>4</v>
      </c>
      <c r="B10" s="80" t="s">
        <v>273</v>
      </c>
      <c r="C10" s="81">
        <v>1760588994.8399999</v>
      </c>
      <c r="D10" s="78">
        <v>7.1530148189174705E-2</v>
      </c>
      <c r="E10" s="81">
        <v>104257043.70999999</v>
      </c>
      <c r="F10" s="78">
        <v>7.4385526741624325E-2</v>
      </c>
      <c r="G10" s="81">
        <v>-5757516</v>
      </c>
      <c r="H10" s="31"/>
    </row>
    <row r="11" spans="1:30" s="71" customFormat="1" ht="13.5" customHeight="1" x14ac:dyDescent="0.25">
      <c r="A11" s="79">
        <v>5</v>
      </c>
      <c r="B11" s="80" t="s">
        <v>274</v>
      </c>
      <c r="C11" s="81">
        <v>3242436593.7199998</v>
      </c>
      <c r="D11" s="78">
        <v>0.13173544235625084</v>
      </c>
      <c r="E11" s="81">
        <v>119662608.92</v>
      </c>
      <c r="F11" s="78">
        <v>8.5377120614992294E-2</v>
      </c>
      <c r="G11" s="81">
        <v>7174770.9900000002</v>
      </c>
      <c r="H11" s="31"/>
    </row>
    <row r="12" spans="1:30" s="71" customFormat="1" ht="13.5" customHeight="1" x14ac:dyDescent="0.25">
      <c r="A12" s="79">
        <v>6</v>
      </c>
      <c r="B12" s="80" t="s">
        <v>275</v>
      </c>
      <c r="C12" s="81">
        <v>2759743547.3299999</v>
      </c>
      <c r="D12" s="78">
        <v>0.11212433196117613</v>
      </c>
      <c r="E12" s="81">
        <v>103900178.31999999</v>
      </c>
      <c r="F12" s="78">
        <v>7.4130909700258332E-2</v>
      </c>
      <c r="G12" s="81">
        <v>10247347.140000001</v>
      </c>
      <c r="H12" s="31"/>
    </row>
    <row r="13" spans="1:30" s="71" customFormat="1" ht="13.5" customHeight="1" x14ac:dyDescent="0.25">
      <c r="A13" s="79">
        <v>7</v>
      </c>
      <c r="B13" s="80" t="s">
        <v>276</v>
      </c>
      <c r="C13" s="81">
        <v>180105553.59999999</v>
      </c>
      <c r="D13" s="78">
        <v>7.3174244394684151E-3</v>
      </c>
      <c r="E13" s="81">
        <v>16889464.949999999</v>
      </c>
      <c r="F13" s="78">
        <v>1.20503296658262E-2</v>
      </c>
      <c r="G13" s="81">
        <v>1383575.11</v>
      </c>
      <c r="H13" s="31"/>
    </row>
    <row r="14" spans="1:30" s="71" customFormat="1" ht="13.5" customHeight="1" x14ac:dyDescent="0.25">
      <c r="A14" s="79">
        <v>8</v>
      </c>
      <c r="B14" s="80" t="s">
        <v>277</v>
      </c>
      <c r="C14" s="81">
        <v>683894434.42999995</v>
      </c>
      <c r="D14" s="78">
        <v>2.7785627641603781E-2</v>
      </c>
      <c r="E14" s="81">
        <v>29467472.420000002</v>
      </c>
      <c r="F14" s="78">
        <v>2.1024511915023181E-2</v>
      </c>
      <c r="G14" s="81">
        <v>3131040.37</v>
      </c>
      <c r="H14" s="31"/>
    </row>
    <row r="15" spans="1:30" s="71" customFormat="1" ht="13.5" customHeight="1" x14ac:dyDescent="0.25">
      <c r="A15" s="79">
        <v>9</v>
      </c>
      <c r="B15" s="80" t="s">
        <v>278</v>
      </c>
      <c r="C15" s="81">
        <v>2372803296.5</v>
      </c>
      <c r="D15" s="78">
        <v>9.6403517186492357E-2</v>
      </c>
      <c r="E15" s="81">
        <v>90401128.129999995</v>
      </c>
      <c r="F15" s="78">
        <v>6.4499580025422554E-2</v>
      </c>
      <c r="G15" s="81">
        <v>7455955.3399999999</v>
      </c>
      <c r="H15" s="31"/>
    </row>
    <row r="16" spans="1:30" s="71" customFormat="1" ht="13.5" customHeight="1" x14ac:dyDescent="0.25">
      <c r="A16" s="79">
        <v>10</v>
      </c>
      <c r="B16" s="80" t="s">
        <v>279</v>
      </c>
      <c r="C16" s="81">
        <v>3590405899.5100002</v>
      </c>
      <c r="D16" s="78">
        <v>0.14587292480183717</v>
      </c>
      <c r="E16" s="81">
        <v>327632118.85000002</v>
      </c>
      <c r="F16" s="78">
        <v>0.23375962784751511</v>
      </c>
      <c r="G16" s="81">
        <v>18121031.109999999</v>
      </c>
      <c r="H16" s="31"/>
    </row>
    <row r="17" spans="1:13" s="71" customFormat="1" ht="13.5" customHeight="1" x14ac:dyDescent="0.25">
      <c r="A17" s="79">
        <v>11</v>
      </c>
      <c r="B17" s="80" t="s">
        <v>280</v>
      </c>
      <c r="C17" s="81">
        <v>172048560.91</v>
      </c>
      <c r="D17" s="78">
        <v>6.9900806455654137E-3</v>
      </c>
      <c r="E17" s="81">
        <v>20289545.109999999</v>
      </c>
      <c r="F17" s="78">
        <v>1.4476225745987998E-2</v>
      </c>
      <c r="G17" s="81">
        <v>2543036.29</v>
      </c>
      <c r="H17" s="31"/>
    </row>
    <row r="18" spans="1:13" s="71" customFormat="1" ht="15" customHeight="1" x14ac:dyDescent="0.25">
      <c r="A18" s="344"/>
      <c r="B18" s="82" t="s">
        <v>9</v>
      </c>
      <c r="C18" s="345">
        <v>24613244057.370003</v>
      </c>
      <c r="D18" s="346">
        <v>1</v>
      </c>
      <c r="E18" s="345">
        <v>1401577003.98</v>
      </c>
      <c r="F18" s="346">
        <v>1</v>
      </c>
      <c r="G18" s="345">
        <v>96258059.439999998</v>
      </c>
      <c r="K18" s="343"/>
      <c r="M18" s="343"/>
    </row>
    <row r="19" spans="1:13" s="71" customFormat="1" ht="11.25" x14ac:dyDescent="0.25">
      <c r="A19" s="341"/>
    </row>
    <row r="20" spans="1:13" s="71" customFormat="1" ht="11.25" x14ac:dyDescent="0.25">
      <c r="A20" s="505" t="s">
        <v>22</v>
      </c>
      <c r="B20" s="505"/>
      <c r="C20" s="505"/>
      <c r="D20" s="505"/>
      <c r="E20" s="505"/>
      <c r="F20" s="505"/>
      <c r="G20" s="505"/>
    </row>
    <row r="21" spans="1:13" s="71" customFormat="1" ht="11.25" x14ac:dyDescent="0.25">
      <c r="A21" s="83"/>
      <c r="B21" s="84" t="s">
        <v>23</v>
      </c>
      <c r="C21" s="85"/>
      <c r="D21" s="85"/>
      <c r="E21" s="85"/>
      <c r="F21" s="85"/>
      <c r="G21" s="85"/>
    </row>
    <row r="22" spans="1:13" s="71" customFormat="1" ht="49.5" customHeight="1" x14ac:dyDescent="0.25">
      <c r="A22" s="83"/>
      <c r="B22" s="506" t="s">
        <v>101</v>
      </c>
      <c r="C22" s="506"/>
      <c r="D22" s="506"/>
      <c r="E22" s="506"/>
      <c r="F22" s="506"/>
      <c r="G22" s="506"/>
    </row>
    <row r="23" spans="1:13" s="71" customFormat="1" ht="11.25" x14ac:dyDescent="0.25">
      <c r="B23" s="106" t="s">
        <v>112</v>
      </c>
      <c r="C23" s="86"/>
      <c r="D23" s="86"/>
      <c r="E23" s="86"/>
      <c r="F23" s="86"/>
      <c r="G23" s="86"/>
    </row>
    <row r="24" spans="1:13" ht="15" x14ac:dyDescent="0.25">
      <c r="B24" s="149"/>
      <c r="C24" s="150"/>
      <c r="D24" s="150"/>
      <c r="E24" s="150"/>
      <c r="F24" s="150"/>
      <c r="G24" s="150"/>
    </row>
    <row r="25" spans="1:13" ht="15" x14ac:dyDescent="0.25">
      <c r="B25" s="347"/>
      <c r="C25" s="348"/>
      <c r="D25" s="348"/>
      <c r="E25" s="348"/>
      <c r="F25" s="348"/>
      <c r="G25" s="348"/>
      <c r="H25" s="348"/>
      <c r="I25" s="348"/>
    </row>
    <row r="26" spans="1:13" ht="15" x14ac:dyDescent="0.25">
      <c r="B26" s="108"/>
    </row>
    <row r="27" spans="1:13" ht="15" x14ac:dyDescent="0.25"/>
    <row r="28" spans="1:13" ht="15" x14ac:dyDescent="0.25">
      <c r="E28" s="349"/>
      <c r="F28" s="350"/>
    </row>
    <row r="29" spans="1:13" ht="15" x14ac:dyDescent="0.25"/>
    <row r="30" spans="1:13" ht="15" x14ac:dyDescent="0.25">
      <c r="E30" s="349">
        <f>+E28*1000</f>
        <v>0</v>
      </c>
      <c r="F30" s="350"/>
    </row>
    <row r="31" spans="1:13" ht="15" x14ac:dyDescent="0.25"/>
    <row r="32" spans="1:13" ht="15" x14ac:dyDescent="0.25"/>
    <row r="33" ht="15" x14ac:dyDescent="0.25"/>
    <row r="34" ht="15" x14ac:dyDescent="0.25"/>
    <row r="36" ht="15" x14ac:dyDescent="0.25"/>
    <row r="37" ht="15" x14ac:dyDescent="0.25"/>
    <row r="38" ht="15" x14ac:dyDescent="0.25"/>
  </sheetData>
  <mergeCells count="2">
    <mergeCell ref="A20:G20"/>
    <mergeCell ref="B22:G2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nterni dokument" ma:contentTypeID="0x0101004BF733CA9C8EBE498FD71D38BA2DB8B700E237A59BB3D4624CB54DD4C00E1CDD2D" ma:contentTypeVersion="34" ma:contentTypeDescription="Dokument koji je samo za potrebe ljudi iz sektora I ne ide na kolegij" ma:contentTypeScope="" ma:versionID="85fb8efb7198a1fc6b3816b4d87a046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a5c037690260eb6b50a0422de92740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2AA954-5D27-4303-9EE8-A44C4EA5F51A}">
  <ds:schemaRefs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A77B19A-7308-4702-A2E4-DB0242CFD9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45F7B20-BD06-4163-99A0-5EB8C0CC55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6</vt:i4>
      </vt:variant>
    </vt:vector>
  </HeadingPairs>
  <TitlesOfParts>
    <vt:vector size="19" baseType="lpstr">
      <vt:lpstr>sadrzaj</vt:lpstr>
      <vt:lpstr>inv.drustva</vt:lpstr>
      <vt:lpstr>portfelj i skrbništvo</vt:lpstr>
      <vt:lpstr>drustva za upravljanje IF </vt:lpstr>
      <vt:lpstr>UCITS </vt:lpstr>
      <vt:lpstr>AIF</vt:lpstr>
      <vt:lpstr>omd&amp;dmd </vt:lpstr>
      <vt:lpstr>omf&amp;dmf </vt:lpstr>
      <vt:lpstr>osiguranje_zivot</vt:lpstr>
      <vt:lpstr>osiguranje_nezivot</vt:lpstr>
      <vt:lpstr>osiguranje_ukupno</vt:lpstr>
      <vt:lpstr>leasing</vt:lpstr>
      <vt:lpstr>faktoring</vt:lpstr>
      <vt:lpstr>AIF!Print_Area</vt:lpstr>
      <vt:lpstr>'drustva za upravljanje IF '!Print_Area</vt:lpstr>
      <vt:lpstr>inv.drustva!Print_Area</vt:lpstr>
      <vt:lpstr>leasing!Print_Area</vt:lpstr>
      <vt:lpstr>'omf&amp;dmf '!Print_Area</vt:lpstr>
      <vt:lpstr>leasing!Print_Titles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Damir Maričić</dc:creator>
  <cp:lastModifiedBy>Damir Maričić</cp:lastModifiedBy>
  <dcterms:created xsi:type="dcterms:W3CDTF">2014-05-21T07:03:01Z</dcterms:created>
  <dcterms:modified xsi:type="dcterms:W3CDTF">2021-09-01T07:48:52Z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0x0101004BF733CA9C8EBE498FD71D38BA2DB8B700E237A59BB3D4624CB54DD4C00E1CDD2D</vt:lpwstr>
  </property>
</Properties>
</file>