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RAMPART\Redirected$\dmaricic\Desktop\25.3.2026\"/>
    </mc:Choice>
  </mc:AlternateContent>
  <xr:revisionPtr revIDLastSave="0" documentId="13_ncr:1_{D2610124-C999-419F-8EB2-C6A92A9D48F6}" xr6:coauthVersionLast="47" xr6:coauthVersionMax="47" xr10:uidLastSave="{00000000-0000-0000-0000-000000000000}"/>
  <bookViews>
    <workbookView xWindow="-120" yWindow="-120" windowWidth="29040" windowHeight="15720" tabRatio="810" xr2:uid="{00000000-000D-0000-FFFF-FFFF00000000}"/>
  </bookViews>
  <sheets>
    <sheet name="D-6 NOVOZAK. UG.O._od 2015(EUR)" sheetId="37" r:id="rId1"/>
    <sheet name="D-6 NOVOZAK. UG.O._od 2015(HRK)" sheetId="38" r:id="rId2"/>
    <sheet name="D-6 NOVOZ. UG.O._2011-2014(EUR)" sheetId="36" r:id="rId3"/>
    <sheet name="D-6 NOVOZ. UG.O._2011-2014(HRK)" sheetId="3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92" i="37" l="1"/>
  <c r="L57" i="37"/>
  <c r="L32" i="37"/>
  <c r="L91" i="38"/>
  <c r="L75" i="38"/>
  <c r="L56" i="38"/>
  <c r="L45" i="38"/>
  <c r="L31" i="38"/>
  <c r="L19" i="38"/>
  <c r="L76" i="37" l="1"/>
  <c r="L46" i="37"/>
  <c r="L20" i="37"/>
</calcChain>
</file>

<file path=xl/sharedStrings.xml><?xml version="1.0" encoding="utf-8"?>
<sst xmlns="http://schemas.openxmlformats.org/spreadsheetml/2006/main" count="717" uniqueCount="119">
  <si>
    <t>D - 6</t>
  </si>
  <si>
    <t>Izvještaj o strukturi  portfelja prema objektu - novozaključeni ugovori o operativnom leasingu</t>
  </si>
  <si>
    <t>Report on the portfolio structure by leased asset - newly concluded  operating lease contracts</t>
  </si>
  <si>
    <r>
      <t xml:space="preserve">Plovila / </t>
    </r>
    <r>
      <rPr>
        <i/>
        <sz val="10"/>
        <color indexed="12"/>
        <rFont val="Arial"/>
        <family val="2"/>
      </rPr>
      <t>Vessels</t>
    </r>
  </si>
  <si>
    <r>
      <t xml:space="preserve">Ukupno / </t>
    </r>
    <r>
      <rPr>
        <b/>
        <i/>
        <sz val="10"/>
        <color indexed="12"/>
        <rFont val="Arial"/>
        <family val="2"/>
        <charset val="238"/>
      </rPr>
      <t>Total</t>
    </r>
  </si>
  <si>
    <r>
      <t xml:space="preserve">Nekretnine / </t>
    </r>
    <r>
      <rPr>
        <i/>
        <sz val="10"/>
        <color indexed="12"/>
        <rFont val="Arial"/>
        <family val="2"/>
      </rPr>
      <t>Property</t>
    </r>
  </si>
  <si>
    <r>
      <t xml:space="preserve">Osobna vozila / </t>
    </r>
    <r>
      <rPr>
        <i/>
        <sz val="10"/>
        <color indexed="12"/>
        <rFont val="Arial"/>
        <family val="2"/>
      </rPr>
      <t>Passenger cars</t>
    </r>
  </si>
  <si>
    <r>
      <t xml:space="preserve">Gospodarska vozila / </t>
    </r>
    <r>
      <rPr>
        <i/>
        <sz val="10"/>
        <color indexed="12"/>
        <rFont val="Arial"/>
        <family val="2"/>
      </rPr>
      <t>Commercial vehicles</t>
    </r>
  </si>
  <si>
    <r>
      <t>Letjelice /</t>
    </r>
    <r>
      <rPr>
        <sz val="10"/>
        <color indexed="12"/>
        <rFont val="Arial"/>
        <family val="2"/>
        <charset val="238"/>
      </rPr>
      <t xml:space="preserve"> </t>
    </r>
    <r>
      <rPr>
        <i/>
        <sz val="10"/>
        <color indexed="12"/>
        <rFont val="Arial"/>
        <family val="2"/>
      </rPr>
      <t>Aircraft</t>
    </r>
  </si>
  <si>
    <r>
      <t xml:space="preserve">Postrojenja, strojevi, transportni uređaji i oprema
</t>
    </r>
    <r>
      <rPr>
        <i/>
        <sz val="10"/>
        <color indexed="12"/>
        <rFont val="Arial"/>
        <family val="2"/>
      </rPr>
      <t>Plant, machinery, transport machines and equipment</t>
    </r>
  </si>
  <si>
    <r>
      <t xml:space="preserve">Ostalo / </t>
    </r>
    <r>
      <rPr>
        <i/>
        <sz val="10"/>
        <color indexed="12"/>
        <rFont val="Arial"/>
        <family val="2"/>
      </rPr>
      <t>Other</t>
    </r>
  </si>
  <si>
    <r>
      <t xml:space="preserve">Ukupno / </t>
    </r>
    <r>
      <rPr>
        <b/>
        <i/>
        <sz val="10"/>
        <color indexed="12"/>
        <rFont val="Arial"/>
        <family val="2"/>
      </rPr>
      <t xml:space="preserve">Total </t>
    </r>
  </si>
  <si>
    <r>
      <t>Broj novozaključenih ugovora</t>
    </r>
    <r>
      <rPr>
        <b/>
        <i/>
        <sz val="10"/>
        <color indexed="12"/>
        <rFont val="Arial"/>
        <family val="2"/>
        <charset val="238"/>
      </rPr>
      <t xml:space="preserve">
Number of newly concluded contracts </t>
    </r>
  </si>
  <si>
    <r>
      <t>Vrijednost novozaključenih ugovora (ugovorena vrijednost)</t>
    </r>
    <r>
      <rPr>
        <b/>
        <sz val="10"/>
        <color indexed="8"/>
        <rFont val="Arial"/>
        <family val="2"/>
        <charset val="238"/>
      </rPr>
      <t xml:space="preserve">
</t>
    </r>
    <r>
      <rPr>
        <b/>
        <i/>
        <sz val="10"/>
        <color indexed="12"/>
        <rFont val="Arial"/>
        <family val="2"/>
      </rPr>
      <t>Newly concluded contracts value (contractual value)</t>
    </r>
  </si>
  <si>
    <r>
      <t>Napomene /</t>
    </r>
    <r>
      <rPr>
        <i/>
        <sz val="8"/>
        <color rgb="FF0000FF"/>
        <rFont val="Arial"/>
        <family val="2"/>
      </rPr>
      <t xml:space="preserve"> Notes</t>
    </r>
    <r>
      <rPr>
        <sz val="8"/>
        <rFont val="Arial"/>
        <family val="2"/>
      </rPr>
      <t>:</t>
    </r>
  </si>
  <si>
    <r>
      <t xml:space="preserve">Podaci za leasing društva od 2014. objavljuju se prema novoj metodologiji sukladno Pravilniku o strukturi i sadržaju te načinu i rokovima dostave financijskih i dodatnih izvještaja leasing društava (Narodne novine, br. 64/2014).
</t>
    </r>
    <r>
      <rPr>
        <i/>
        <sz val="8"/>
        <color rgb="FF0000FF"/>
        <rFont val="Arial"/>
        <family val="2"/>
      </rPr>
      <t>Since 2014, data for leasing companies has been published according to the new methodology pursuant to the Ordinance on the structure and content of financial statements and additional reports of leasing companies and on the manner of and time limits for their submission (Official Gazette 64/2014).</t>
    </r>
  </si>
  <si>
    <r>
      <t xml:space="preserve"> * Revidirani podaci / </t>
    </r>
    <r>
      <rPr>
        <i/>
        <sz val="8"/>
        <color rgb="FF0000FF"/>
        <rFont val="Arial"/>
        <family val="2"/>
      </rPr>
      <t>Audited data</t>
    </r>
  </si>
  <si>
    <r>
      <t xml:space="preserve">Ugovorena vrijednost kod strukture portfelja operativnog leasinga – odnosi se na ukupno ugovoreni iznos koji je jednak ukupnom zbroju najamnina (bez PDV-a) po novozaključenim ugovorima o operativnom leasingu
</t>
    </r>
    <r>
      <rPr>
        <i/>
        <sz val="8"/>
        <color rgb="FF0000FF"/>
        <rFont val="Arial"/>
        <family val="2"/>
      </rPr>
      <t>Contract value in operating lease portfolio structure – the item refers to the total contract amount equalling the sum of all rents (exclusive of VAT) under newly concluded operating lease contracts.</t>
    </r>
  </si>
  <si>
    <t>For the period, contractual value in thousand HRK</t>
  </si>
  <si>
    <t xml:space="preserve">Za razdoblje, ugovorena vrijednost u tisućama HRK </t>
  </si>
  <si>
    <t>Za razdoblje, ugovorena vrijednost u tisućama HRK</t>
  </si>
  <si>
    <r>
      <t xml:space="preserve">Podaci za leasing društva od 2011. objavljuju se prema novoj metodologiji sukladno Pravilniku o strukturi i sadržaju te načinu i rokovima dostave financijskih i dodatnih izvještaja leasing društava (Narodne novine, br.124/2010)
</t>
    </r>
    <r>
      <rPr>
        <i/>
        <sz val="8"/>
        <color indexed="12"/>
        <rFont val="Arial"/>
        <family val="2"/>
      </rPr>
      <t>Data for leasing companies from 2011 is published according to a new methodology pursuant to the Ordinance on the structure and content of financial statements and additional reports of leasing companies and on the
manner of and limits for their submission (Official Gazette 124/2010)</t>
    </r>
  </si>
  <si>
    <r>
      <t xml:space="preserve">Ugovorena vrijednost kod strukture portfelja operativnog leasinga – odnosi se na ukupno ugovoreni iznos koji je jednak ukupnom zbroju najamnina (bez PDV-a) po ugovorima o operativnom leasingu;  navedeni iznos ne uključuje ostatak vrijednosti.
</t>
    </r>
    <r>
      <rPr>
        <i/>
        <sz val="8"/>
        <color rgb="FF0000FF"/>
        <rFont val="Arial"/>
        <family val="2"/>
      </rPr>
      <t>The contract value of operating lease portfolio structure - refers to the total  amount that is equal to the sum total rent (excluding VAT) in respect of contracts for operating lease, the said amount does not include the residual value.</t>
    </r>
  </si>
  <si>
    <r>
      <t>Broj novozaključenih ugovora</t>
    </r>
    <r>
      <rPr>
        <b/>
        <vertAlign val="superscript"/>
        <sz val="10"/>
        <color indexed="8"/>
        <rFont val="Arial"/>
        <family val="2"/>
        <charset val="238"/>
      </rPr>
      <t xml:space="preserve">
</t>
    </r>
    <r>
      <rPr>
        <b/>
        <i/>
        <sz val="10"/>
        <color indexed="12"/>
        <rFont val="Arial"/>
        <family val="2"/>
        <charset val="238"/>
      </rPr>
      <t>Number of newly concluded contracts</t>
    </r>
  </si>
  <si>
    <t>Izvještaj o strukturi  portfelja - novozaključeni ugovori o operativnom leasingu</t>
  </si>
  <si>
    <t>Report on the portfolio structure - newly concluded  operating lease contracts</t>
  </si>
  <si>
    <r>
      <t>PREMA OBJEKTU LEASINGA /</t>
    </r>
    <r>
      <rPr>
        <b/>
        <i/>
        <sz val="10"/>
        <color rgb="FF0000FF"/>
        <rFont val="Arial"/>
        <family val="2"/>
      </rPr>
      <t xml:space="preserve"> BY LEASED ASSETS</t>
    </r>
  </si>
  <si>
    <r>
      <t xml:space="preserve">PREMA SEKTORIMA / </t>
    </r>
    <r>
      <rPr>
        <b/>
        <i/>
        <sz val="10"/>
        <color rgb="FF0000FF"/>
        <rFont val="Arial"/>
        <family val="2"/>
      </rPr>
      <t>BY SECTORS</t>
    </r>
  </si>
  <si>
    <r>
      <t xml:space="preserve">Nefinancijske institucije (trgovačka društva) 
</t>
    </r>
    <r>
      <rPr>
        <i/>
        <sz val="10"/>
        <color rgb="FF0000FF"/>
        <rFont val="Arial"/>
        <family val="2"/>
      </rPr>
      <t>Non-financial institutions (companies)</t>
    </r>
  </si>
  <si>
    <r>
      <t xml:space="preserve">Financijske institucije / </t>
    </r>
    <r>
      <rPr>
        <i/>
        <sz val="10"/>
        <color rgb="FF0000FF"/>
        <rFont val="Arial"/>
        <family val="2"/>
      </rPr>
      <t>Financial institutions</t>
    </r>
  </si>
  <si>
    <r>
      <t xml:space="preserve">Državne jedinice / </t>
    </r>
    <r>
      <rPr>
        <i/>
        <sz val="10"/>
        <color rgb="FF0000FF"/>
        <rFont val="Arial"/>
        <family val="2"/>
      </rPr>
      <t>Government units</t>
    </r>
  </si>
  <si>
    <r>
      <t xml:space="preserve">Neprofitne institucije / </t>
    </r>
    <r>
      <rPr>
        <i/>
        <sz val="10"/>
        <color rgb="FF0000FF"/>
        <rFont val="Arial"/>
        <family val="2"/>
      </rPr>
      <t>Non-profit institutions</t>
    </r>
  </si>
  <si>
    <r>
      <t xml:space="preserve">Stanovništvo (domaćinstva) / </t>
    </r>
    <r>
      <rPr>
        <i/>
        <sz val="10"/>
        <color rgb="FF0000FF"/>
        <rFont val="Arial"/>
        <family val="2"/>
      </rPr>
      <t>Population (households)</t>
    </r>
  </si>
  <si>
    <r>
      <t xml:space="preserve">Nerezidenti / </t>
    </r>
    <r>
      <rPr>
        <i/>
        <sz val="10"/>
        <color rgb="FF0000FF"/>
        <rFont val="Arial"/>
        <family val="2"/>
      </rPr>
      <t>Non-residents</t>
    </r>
  </si>
  <si>
    <r>
      <t xml:space="preserve">Ukupno  /  </t>
    </r>
    <r>
      <rPr>
        <b/>
        <i/>
        <sz val="10"/>
        <color indexed="12"/>
        <rFont val="Arial"/>
        <family val="2"/>
      </rPr>
      <t>Total</t>
    </r>
  </si>
  <si>
    <r>
      <t xml:space="preserve">PO DJELATNOSTI PRIMATELJA LEASINGA 
</t>
    </r>
    <r>
      <rPr>
        <b/>
        <i/>
        <sz val="10"/>
        <color rgb="FF0000FF"/>
        <rFont val="Arial"/>
        <family val="2"/>
      </rPr>
      <t>BY LESSEE'S ACTIVITY</t>
    </r>
  </si>
  <si>
    <r>
      <t xml:space="preserve">Poljoprivreda, šumarstvo i ribarstvo 
</t>
    </r>
    <r>
      <rPr>
        <i/>
        <sz val="10"/>
        <color rgb="FF0000FF"/>
        <rFont val="Arial"/>
        <family val="2"/>
      </rPr>
      <t>Agriculture, forestry and fishing</t>
    </r>
  </si>
  <si>
    <r>
      <t xml:space="preserve">Prerađivačka industrija, rudarstvo i vađenje te ostale industrije 
</t>
    </r>
    <r>
      <rPr>
        <i/>
        <sz val="10"/>
        <color rgb="FF0000FF"/>
        <rFont val="Arial"/>
        <family val="2"/>
      </rPr>
      <t>Manufacturing, mining and quarrying and other industries</t>
    </r>
  </si>
  <si>
    <r>
      <t xml:space="preserve">Građevinarstvo / </t>
    </r>
    <r>
      <rPr>
        <i/>
        <sz val="10"/>
        <color rgb="FF0000FF"/>
        <rFont val="Arial"/>
        <family val="2"/>
      </rPr>
      <t>Construction</t>
    </r>
  </si>
  <si>
    <r>
      <t xml:space="preserve">Trgovina na veliko i na malo, prijevoz i skladištenje, smještaj, priprema i usluživanje hrane 
</t>
    </r>
    <r>
      <rPr>
        <i/>
        <sz val="10"/>
        <color rgb="FF0000FF"/>
        <rFont val="Arial"/>
        <family val="2"/>
      </rPr>
      <t>Wholesale and retail trade, transportation, storage,accommodation and food service activities</t>
    </r>
    <r>
      <rPr>
        <i/>
        <sz val="10"/>
        <rFont val="Arial"/>
        <family val="2"/>
      </rPr>
      <t xml:space="preserve"> </t>
    </r>
  </si>
  <si>
    <r>
      <t>Informacije i komunikacije /</t>
    </r>
    <r>
      <rPr>
        <sz val="10"/>
        <color rgb="FF0000FF"/>
        <rFont val="Arial"/>
        <family val="2"/>
      </rPr>
      <t xml:space="preserve"> </t>
    </r>
    <r>
      <rPr>
        <i/>
        <sz val="10"/>
        <color rgb="FF0000FF"/>
        <rFont val="Arial"/>
        <family val="2"/>
      </rPr>
      <t>Information and communication</t>
    </r>
  </si>
  <si>
    <r>
      <t xml:space="preserve">Financijske djelatnosti i djelatnosti osiguranja 
</t>
    </r>
    <r>
      <rPr>
        <i/>
        <sz val="10"/>
        <color rgb="FF0000FF"/>
        <rFont val="Arial"/>
        <family val="2"/>
      </rPr>
      <t>Financial and insurance activities</t>
    </r>
  </si>
  <si>
    <r>
      <t xml:space="preserve">Poslovanje nekretninama / </t>
    </r>
    <r>
      <rPr>
        <i/>
        <sz val="10"/>
        <color rgb="FF0000FF"/>
        <rFont val="Arial"/>
        <family val="2"/>
      </rPr>
      <t>Real estate activities</t>
    </r>
  </si>
  <si>
    <r>
      <t xml:space="preserve">Stručne, znanstvene, tehničke, administrativne i pomoćne uslužne djelatnosti 
</t>
    </r>
    <r>
      <rPr>
        <i/>
        <sz val="10"/>
        <color rgb="FF0000FF"/>
        <rFont val="Arial"/>
        <family val="2"/>
      </rPr>
      <t>Professional, scientific, technical, administrative and support service activities</t>
    </r>
  </si>
  <si>
    <r>
      <t xml:space="preserve">Javna uprava i obrana, obrazovanje, djelatnosti zdravstvene zaštite i socijalne skrbi 
</t>
    </r>
    <r>
      <rPr>
        <i/>
        <sz val="10"/>
        <color rgb="FF0000FF"/>
        <rFont val="Arial"/>
        <family val="2"/>
      </rPr>
      <t>Public administration and defence, education, human health and social work activities</t>
    </r>
  </si>
  <si>
    <r>
      <t xml:space="preserve">Ostale uslužne djelatnosti / </t>
    </r>
    <r>
      <rPr>
        <i/>
        <sz val="10"/>
        <color rgb="FF0000FF"/>
        <rFont val="Arial"/>
        <family val="2"/>
      </rPr>
      <t>Other service activities</t>
    </r>
  </si>
  <si>
    <t>1.1. - 31.3.2011.</t>
  </si>
  <si>
    <t>1.1. - 30.6.2011.</t>
  </si>
  <si>
    <t>1.1. - 30.9.2011.</t>
  </si>
  <si>
    <t>1.1. - 31.12.2011.</t>
  </si>
  <si>
    <t>1.1. - 31.3.2012.</t>
  </si>
  <si>
    <t>1.1. - 30.6.2012.</t>
  </si>
  <si>
    <t>1.1. - 30.9.2012.</t>
  </si>
  <si>
    <t>1.1. - 31.12.2012.</t>
  </si>
  <si>
    <t>1.1. - 31.3.2013.</t>
  </si>
  <si>
    <t>1.1. - 30.6.2013.</t>
  </si>
  <si>
    <t>1.1. - 30.9.2013.</t>
  </si>
  <si>
    <t>1.1. - 31.12.2013.</t>
  </si>
  <si>
    <t>1.1.- 31.3.2014.</t>
  </si>
  <si>
    <t>1.1.- 30.6.2014.</t>
  </si>
  <si>
    <t>1.1.- 30.9.2014.</t>
  </si>
  <si>
    <t>1.1.- 31.12.2014.</t>
  </si>
  <si>
    <t>1.1. - 31.3.2015</t>
  </si>
  <si>
    <t>1.1. - 30.6.2015</t>
  </si>
  <si>
    <t>1.1. - 30.9.2015</t>
  </si>
  <si>
    <r>
      <t xml:space="preserve">1.1. - 31.12.2015 </t>
    </r>
    <r>
      <rPr>
        <b/>
        <vertAlign val="superscript"/>
        <sz val="10"/>
        <rFont val="Arial"/>
        <family val="2"/>
      </rPr>
      <t>*</t>
    </r>
  </si>
  <si>
    <t>1.1. - 31.3.2016</t>
  </si>
  <si>
    <t>1.1. - 30.6.2016</t>
  </si>
  <si>
    <t>1.1. - 30.9.2016</t>
  </si>
  <si>
    <r>
      <t xml:space="preserve">1.1. - 31.12.2016 </t>
    </r>
    <r>
      <rPr>
        <b/>
        <vertAlign val="superscript"/>
        <sz val="10"/>
        <rFont val="Arial"/>
        <family val="2"/>
        <charset val="238"/>
      </rPr>
      <t>*</t>
    </r>
  </si>
  <si>
    <t>1.1. - 31.3.2017</t>
  </si>
  <si>
    <t>1.1. - 30.6.2017</t>
  </si>
  <si>
    <t>1.1. - 30.09.2017</t>
  </si>
  <si>
    <t>1.1. - 31.03.2018</t>
  </si>
  <si>
    <t>1.1. - 30.6.2018</t>
  </si>
  <si>
    <r>
      <t xml:space="preserve">1.1. - 31.12.2017 </t>
    </r>
    <r>
      <rPr>
        <b/>
        <vertAlign val="superscript"/>
        <sz val="10"/>
        <rFont val="Arial"/>
        <family val="2"/>
        <charset val="238"/>
      </rPr>
      <t>*</t>
    </r>
  </si>
  <si>
    <t>1.1. - 30.9.2018</t>
  </si>
  <si>
    <t>1.1. - 31.12.2018</t>
  </si>
  <si>
    <t>1.1. - 31.3.2019</t>
  </si>
  <si>
    <t>1.1. - 30.6.2019</t>
  </si>
  <si>
    <t>1.1. - 30.9.2019</t>
  </si>
  <si>
    <t>1.1. - 31.3.2020</t>
  </si>
  <si>
    <t>1.1. - 31.03.2020</t>
  </si>
  <si>
    <t>1.1. - 31.12.2019 *</t>
  </si>
  <si>
    <t>1.1. - 31.12.2020*</t>
  </si>
  <si>
    <t>1.1. - 31.3.2021</t>
  </si>
  <si>
    <t>1.1. - 31.03.2021</t>
  </si>
  <si>
    <t>1.1. - 30.6.2020</t>
  </si>
  <si>
    <t>1.1. - 30.9.2020</t>
  </si>
  <si>
    <t>1.1. - 30.6.2021</t>
  </si>
  <si>
    <t>1.1. - 30.9.2021</t>
  </si>
  <si>
    <t>1.1. - 30.09.2021</t>
  </si>
  <si>
    <t>1.1. - 31.3.2022</t>
  </si>
  <si>
    <t>1.1. - 31.12.2021*</t>
  </si>
  <si>
    <t>1.1. - 30.6.2022</t>
  </si>
  <si>
    <t>1.1. - 30.9.2022</t>
  </si>
  <si>
    <t>Za razdoblje, ugovorena vrijednost u tisućama EUR</t>
  </si>
  <si>
    <t>For the period, contractual value in thousand EU</t>
  </si>
  <si>
    <t>For the period, contractual value in thousand EUR</t>
  </si>
  <si>
    <t>1.1. - 31.12.2022</t>
  </si>
  <si>
    <t>1.1. - 31.3.2023</t>
  </si>
  <si>
    <t>1.1. - 30.6.2023</t>
  </si>
  <si>
    <t>1.1. - 30.9.2023</t>
  </si>
  <si>
    <t>1.1. - 31.3.2024</t>
  </si>
  <si>
    <t>1.1. - 30.6.2024</t>
  </si>
  <si>
    <t>1.1. - 30.06.2024</t>
  </si>
  <si>
    <t>1.1. - 31.12.2023*</t>
  </si>
  <si>
    <t>1.1. - 31.12.2022*</t>
  </si>
  <si>
    <t>1.1. - 30.9.2024</t>
  </si>
  <si>
    <t>1.1. - 30.09.2024</t>
  </si>
  <si>
    <t>1.1. - 31.3.2025</t>
  </si>
  <si>
    <t>1.1. - 31.12.2024*</t>
  </si>
  <si>
    <t>1.1. - 31.03.2025</t>
  </si>
  <si>
    <t>1.1. - 30.6.2025</t>
  </si>
  <si>
    <t>1.1. - 30.06.2025</t>
  </si>
  <si>
    <t>1.1. - 30.9.2025</t>
  </si>
  <si>
    <t>1.1. - 30.09.2025</t>
  </si>
  <si>
    <t>1.1. - 31.12.2025</t>
  </si>
  <si>
    <r>
      <t>Ažurirano /</t>
    </r>
    <r>
      <rPr>
        <b/>
        <sz val="10"/>
        <color indexed="12"/>
        <rFont val="Arial"/>
        <family val="2"/>
        <charset val="238"/>
      </rPr>
      <t xml:space="preserve"> </t>
    </r>
    <r>
      <rPr>
        <b/>
        <i/>
        <sz val="10"/>
        <color indexed="12"/>
        <rFont val="Arial"/>
        <family val="2"/>
      </rPr>
      <t>Updated</t>
    </r>
    <r>
      <rPr>
        <b/>
        <sz val="10"/>
        <rFont val="Arial"/>
        <family val="2"/>
        <charset val="238"/>
      </rPr>
      <t>: 25.2.2026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</si>
</sst>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n_-;\-* #,##0.00\ _k_n_-;_-* &quot;-&quot;??\ _k_n_-;_-@_-"/>
    <numFmt numFmtId="165" formatCode="[$-1041A]#,##0;\-\ #,##0"/>
    <numFmt numFmtId="166" formatCode="#,###"/>
  </numFmts>
  <fonts count="36" x14ac:knownFonts="1">
    <font>
      <sz val="10"/>
      <name val="Arial"/>
      <charset val="238"/>
    </font>
    <font>
      <sz val="10"/>
      <name val="Arial"/>
      <family val="2"/>
    </font>
    <font>
      <sz val="10"/>
      <color indexed="8"/>
      <name val="Arial"/>
      <family val="2"/>
      <charset val="238"/>
    </font>
    <font>
      <b/>
      <sz val="10"/>
      <name val="Arial"/>
      <family val="2"/>
      <charset val="238"/>
    </font>
    <font>
      <sz val="8"/>
      <name val="Arial"/>
      <family val="2"/>
      <charset val="238"/>
    </font>
    <font>
      <sz val="8"/>
      <name val="Arial"/>
      <family val="2"/>
      <charset val="238"/>
    </font>
    <font>
      <sz val="10"/>
      <name val="Arial"/>
      <family val="2"/>
      <charset val="238"/>
    </font>
    <font>
      <sz val="10"/>
      <name val="Arial"/>
      <family val="2"/>
      <charset val="238"/>
    </font>
    <font>
      <b/>
      <sz val="12"/>
      <name val="Arial"/>
      <family val="2"/>
      <charset val="238"/>
    </font>
    <font>
      <sz val="10"/>
      <color indexed="8"/>
      <name val="Arial"/>
      <family val="2"/>
      <charset val="238"/>
    </font>
    <font>
      <b/>
      <sz val="10"/>
      <color indexed="8"/>
      <name val="Arial"/>
      <family val="2"/>
      <charset val="238"/>
    </font>
    <font>
      <b/>
      <i/>
      <sz val="10"/>
      <color indexed="12"/>
      <name val="Arial"/>
      <family val="2"/>
      <charset val="238"/>
    </font>
    <font>
      <sz val="10"/>
      <color indexed="12"/>
      <name val="Arial"/>
      <family val="2"/>
      <charset val="238"/>
    </font>
    <font>
      <b/>
      <sz val="10"/>
      <name val="Arial"/>
      <family val="2"/>
      <charset val="238"/>
    </font>
    <font>
      <b/>
      <sz val="10"/>
      <color indexed="12"/>
      <name val="Arial"/>
      <family val="2"/>
      <charset val="238"/>
    </font>
    <font>
      <sz val="8"/>
      <name val="Arial"/>
      <family val="2"/>
    </font>
    <font>
      <i/>
      <sz val="8"/>
      <color indexed="12"/>
      <name val="Arial"/>
      <family val="2"/>
    </font>
    <font>
      <b/>
      <vertAlign val="superscript"/>
      <sz val="10"/>
      <color indexed="8"/>
      <name val="Arial"/>
      <family val="2"/>
      <charset val="238"/>
    </font>
    <font>
      <b/>
      <i/>
      <sz val="11"/>
      <color indexed="12"/>
      <name val="Arial"/>
      <family val="2"/>
      <charset val="238"/>
    </font>
    <font>
      <b/>
      <vertAlign val="superscript"/>
      <sz val="10"/>
      <name val="Arial"/>
      <family val="2"/>
    </font>
    <font>
      <sz val="10"/>
      <name val="Arial"/>
      <family val="2"/>
    </font>
    <font>
      <b/>
      <i/>
      <sz val="10"/>
      <color indexed="12"/>
      <name val="Arial"/>
      <family val="2"/>
    </font>
    <font>
      <i/>
      <sz val="8"/>
      <color indexed="12"/>
      <name val="Arial"/>
      <family val="2"/>
      <charset val="238"/>
    </font>
    <font>
      <i/>
      <sz val="10"/>
      <color indexed="12"/>
      <name val="Arial"/>
      <family val="2"/>
    </font>
    <font>
      <sz val="10"/>
      <color rgb="FF000000"/>
      <name val="Arial"/>
      <family val="2"/>
      <charset val="238"/>
    </font>
    <font>
      <i/>
      <sz val="8"/>
      <color rgb="FF0000FF"/>
      <name val="Arial"/>
      <family val="2"/>
    </font>
    <font>
      <sz val="8"/>
      <color rgb="FF0000FF"/>
      <name val="Arial"/>
      <family val="2"/>
    </font>
    <font>
      <b/>
      <sz val="10"/>
      <name val="Arial"/>
      <family val="2"/>
    </font>
    <font>
      <b/>
      <i/>
      <sz val="10"/>
      <color rgb="FF0000FF"/>
      <name val="Arial"/>
      <family val="2"/>
    </font>
    <font>
      <b/>
      <sz val="10"/>
      <color indexed="8"/>
      <name val="Arial"/>
      <family val="2"/>
    </font>
    <font>
      <i/>
      <sz val="10"/>
      <color rgb="FF0000FF"/>
      <name val="Arial"/>
      <family val="2"/>
    </font>
    <font>
      <sz val="10"/>
      <color rgb="FF000000"/>
      <name val="Arial"/>
      <family val="2"/>
    </font>
    <font>
      <b/>
      <sz val="10"/>
      <color rgb="FF000000"/>
      <name val="Arial"/>
      <family val="2"/>
    </font>
    <font>
      <i/>
      <sz val="10"/>
      <name val="Arial"/>
      <family val="2"/>
    </font>
    <font>
      <sz val="10"/>
      <color rgb="FF0000FF"/>
      <name val="Arial"/>
      <family val="2"/>
    </font>
    <font>
      <b/>
      <vertAlign val="superscript"/>
      <sz val="10"/>
      <name val="Arial"/>
      <family val="2"/>
      <charset val="238"/>
    </font>
  </fonts>
  <fills count="2">
    <fill>
      <patternFill patternType="none"/>
    </fill>
    <fill>
      <patternFill patternType="gray125"/>
    </fill>
  </fills>
  <borders count="1">
    <border>
      <left/>
      <right/>
      <top/>
      <bottom/>
      <diagonal/>
    </border>
  </borders>
  <cellStyleXfs count="10">
    <xf numFmtId="0" fontId="0" fillId="0" borderId="0"/>
    <xf numFmtId="164" fontId="1" fillId="0" borderId="0" applyFont="0" applyFill="0" applyBorder="0" applyAlignment="0" applyProtection="0"/>
    <xf numFmtId="0" fontId="20" fillId="0" borderId="0"/>
    <xf numFmtId="0" fontId="2" fillId="0" borderId="0">
      <alignment vertical="top"/>
    </xf>
    <xf numFmtId="0" fontId="24" fillId="0" borderId="0">
      <alignment vertical="top"/>
    </xf>
    <xf numFmtId="0" fontId="6" fillId="0" borderId="0"/>
    <xf numFmtId="0" fontId="2" fillId="0" borderId="0">
      <alignment vertical="top"/>
    </xf>
    <xf numFmtId="0" fontId="1" fillId="0" borderId="0"/>
    <xf numFmtId="0" fontId="1" fillId="0" borderId="0"/>
    <xf numFmtId="0" fontId="24" fillId="0" borderId="0">
      <alignment vertical="top"/>
    </xf>
  </cellStyleXfs>
  <cellXfs count="101">
    <xf numFmtId="0" fontId="0" fillId="0" borderId="0" xfId="0"/>
    <xf numFmtId="0" fontId="3" fillId="0" borderId="0" xfId="0" applyFont="1" applyFill="1" applyBorder="1" applyAlignment="1">
      <alignment vertical="center"/>
    </xf>
    <xf numFmtId="0" fontId="0" fillId="0" borderId="0" xfId="0" applyBorder="1"/>
    <xf numFmtId="3" fontId="7" fillId="0" borderId="0" xfId="0" applyNumberFormat="1" applyFont="1" applyBorder="1" applyAlignment="1">
      <alignment horizontal="center" vertical="center" wrapText="1"/>
    </xf>
    <xf numFmtId="0" fontId="9" fillId="0" borderId="0" xfId="3" applyFont="1" applyFill="1" applyBorder="1" applyAlignment="1">
      <alignment horizontal="left" vertical="center" wrapText="1"/>
    </xf>
    <xf numFmtId="3" fontId="3" fillId="0" borderId="0" xfId="0" applyNumberFormat="1" applyFont="1" applyFill="1" applyBorder="1" applyAlignment="1">
      <alignment horizontal="center" vertical="center" wrapText="1"/>
    </xf>
    <xf numFmtId="0" fontId="10" fillId="0" borderId="0" xfId="3" applyFont="1" applyFill="1" applyBorder="1" applyAlignment="1">
      <alignment horizontal="left" vertical="center" wrapText="1"/>
    </xf>
    <xf numFmtId="0" fontId="3" fillId="0" borderId="0" xfId="0" applyFont="1" applyBorder="1"/>
    <xf numFmtId="3" fontId="7" fillId="0" borderId="0" xfId="0" applyNumberFormat="1" applyFont="1" applyBorder="1" applyAlignment="1">
      <alignment horizontal="right" vertical="center" wrapText="1"/>
    </xf>
    <xf numFmtId="3" fontId="13" fillId="0" borderId="0" xfId="1" applyNumberFormat="1" applyFont="1" applyBorder="1" applyAlignment="1">
      <alignment horizontal="right" vertical="center" wrapText="1"/>
    </xf>
    <xf numFmtId="3" fontId="3" fillId="0" borderId="0" xfId="0" applyNumberFormat="1" applyFont="1" applyBorder="1" applyAlignment="1">
      <alignment horizontal="right" vertical="center" wrapText="1"/>
    </xf>
    <xf numFmtId="0" fontId="8" fillId="0" borderId="0" xfId="0" applyFont="1" applyFill="1" applyBorder="1" applyAlignment="1">
      <alignment horizontal="left" vertical="center"/>
    </xf>
    <xf numFmtId="0" fontId="0" fillId="0" borderId="0" xfId="0" applyBorder="1" applyAlignment="1">
      <alignment horizontal="center" vertical="center"/>
    </xf>
    <xf numFmtId="14" fontId="3" fillId="0" borderId="0" xfId="0" applyNumberFormat="1" applyFont="1" applyBorder="1" applyAlignment="1">
      <alignment horizontal="center" vertical="center"/>
    </xf>
    <xf numFmtId="0" fontId="0" fillId="0" borderId="0" xfId="0" applyAlignment="1">
      <alignment horizontal="right" vertical="center"/>
    </xf>
    <xf numFmtId="0" fontId="2" fillId="0" borderId="0" xfId="3" applyFont="1" applyFill="1" applyBorder="1" applyAlignment="1">
      <alignment horizontal="left" vertical="center" wrapText="1"/>
    </xf>
    <xf numFmtId="14" fontId="3" fillId="0" borderId="0" xfId="0" applyNumberFormat="1" applyFont="1" applyBorder="1" applyAlignment="1">
      <alignment horizontal="center" vertical="center" wrapText="1"/>
    </xf>
    <xf numFmtId="0" fontId="18" fillId="0" borderId="0" xfId="0" applyFont="1" applyFill="1" applyBorder="1" applyAlignment="1">
      <alignment horizontal="left" vertical="center" wrapText="1"/>
    </xf>
    <xf numFmtId="3" fontId="20" fillId="0" borderId="0" xfId="0" applyNumberFormat="1" applyFont="1" applyFill="1" applyBorder="1" applyAlignment="1">
      <alignment horizontal="right" vertical="center"/>
    </xf>
    <xf numFmtId="3" fontId="3" fillId="0" borderId="0" xfId="0" applyNumberFormat="1" applyFont="1" applyFill="1" applyBorder="1" applyAlignment="1">
      <alignment horizontal="right" vertical="center" wrapText="1"/>
    </xf>
    <xf numFmtId="14" fontId="3" fillId="0" borderId="0" xfId="0" applyNumberFormat="1" applyFont="1" applyFill="1" applyBorder="1" applyAlignment="1">
      <alignment horizontal="right" vertical="center"/>
    </xf>
    <xf numFmtId="14" fontId="20" fillId="0" borderId="0" xfId="0" applyNumberFormat="1" applyFont="1" applyFill="1" applyBorder="1" applyAlignment="1">
      <alignment horizontal="right" vertical="center"/>
    </xf>
    <xf numFmtId="0" fontId="3" fillId="0" borderId="0" xfId="0" applyFont="1" applyFill="1" applyBorder="1" applyAlignment="1">
      <alignment horizontal="right" vertical="center"/>
    </xf>
    <xf numFmtId="3" fontId="20" fillId="0" borderId="0" xfId="0" applyNumberFormat="1" applyFont="1" applyBorder="1" applyAlignment="1">
      <alignment horizontal="right" vertical="center"/>
    </xf>
    <xf numFmtId="14" fontId="20" fillId="0" borderId="0" xfId="0" applyNumberFormat="1" applyFont="1" applyBorder="1" applyAlignment="1">
      <alignment horizontal="right" vertical="center"/>
    </xf>
    <xf numFmtId="14" fontId="3" fillId="0" borderId="0" xfId="0" applyNumberFormat="1" applyFont="1" applyBorder="1" applyAlignment="1">
      <alignment horizontal="right" vertical="center"/>
    </xf>
    <xf numFmtId="14" fontId="3" fillId="0" borderId="0" xfId="2" applyNumberFormat="1" applyFont="1" applyBorder="1" applyAlignment="1">
      <alignment horizontal="center" vertical="center" wrapText="1"/>
    </xf>
    <xf numFmtId="0" fontId="8" fillId="0" borderId="0" xfId="2" applyFont="1" applyFill="1" applyBorder="1" applyAlignment="1">
      <alignment vertical="center"/>
    </xf>
    <xf numFmtId="0" fontId="18" fillId="0" borderId="0" xfId="2" applyFont="1" applyFill="1" applyBorder="1" applyAlignment="1">
      <alignment vertical="center"/>
    </xf>
    <xf numFmtId="0" fontId="6" fillId="0" borderId="0" xfId="0" applyFont="1" applyBorder="1" applyAlignment="1">
      <alignment vertical="center" wrapText="1"/>
    </xf>
    <xf numFmtId="0" fontId="10" fillId="0" borderId="0" xfId="4" applyFont="1" applyFill="1" applyBorder="1" applyAlignment="1">
      <alignment horizontal="left" vertical="center" wrapText="1"/>
    </xf>
    <xf numFmtId="0" fontId="4" fillId="0" borderId="0" xfId="2" applyFont="1" applyFill="1" applyBorder="1" applyAlignment="1">
      <alignment horizontal="left" vertical="center"/>
    </xf>
    <xf numFmtId="0" fontId="4" fillId="0" borderId="0" xfId="2" applyFont="1" applyFill="1" applyBorder="1" applyAlignment="1"/>
    <xf numFmtId="0" fontId="4" fillId="0" borderId="0" xfId="2"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15" fillId="0" borderId="0" xfId="0" applyNumberFormat="1" applyFont="1" applyAlignment="1">
      <alignment vertical="center" wrapText="1"/>
    </xf>
    <xf numFmtId="3" fontId="1" fillId="0" borderId="0" xfId="0" applyNumberFormat="1" applyFont="1" applyBorder="1" applyAlignment="1">
      <alignment horizontal="right" vertical="center"/>
    </xf>
    <xf numFmtId="14" fontId="1" fillId="0" borderId="0" xfId="0" applyNumberFormat="1" applyFont="1" applyBorder="1" applyAlignment="1">
      <alignment horizontal="right" vertical="center"/>
    </xf>
    <xf numFmtId="165" fontId="1" fillId="0" borderId="0" xfId="0" applyNumberFormat="1" applyFont="1" applyBorder="1" applyAlignment="1">
      <alignment horizontal="right" vertical="center"/>
    </xf>
    <xf numFmtId="0" fontId="6" fillId="0" borderId="0" xfId="7" applyFont="1" applyFill="1" applyBorder="1" applyAlignment="1">
      <alignment horizontal="center" vertical="center"/>
    </xf>
    <xf numFmtId="0" fontId="8" fillId="0" borderId="0" xfId="8" applyFont="1" applyFill="1" applyBorder="1" applyAlignment="1">
      <alignment vertical="center"/>
    </xf>
    <xf numFmtId="0" fontId="1" fillId="0" borderId="0" xfId="7"/>
    <xf numFmtId="0" fontId="1" fillId="0" borderId="0" xfId="7" applyBorder="1"/>
    <xf numFmtId="0" fontId="18" fillId="0" borderId="0" xfId="8" applyFont="1" applyFill="1" applyBorder="1" applyAlignment="1">
      <alignment vertical="center"/>
    </xf>
    <xf numFmtId="0" fontId="3" fillId="0" borderId="0" xfId="7" applyFont="1" applyFill="1" applyBorder="1" applyAlignment="1">
      <alignment vertical="center"/>
    </xf>
    <xf numFmtId="14" fontId="3" fillId="0" borderId="0" xfId="8" applyNumberFormat="1" applyFont="1" applyBorder="1" applyAlignment="1">
      <alignment horizontal="center" vertical="center" wrapText="1"/>
    </xf>
    <xf numFmtId="14" fontId="3" fillId="0" borderId="0" xfId="8" applyNumberFormat="1" applyFont="1" applyFill="1" applyBorder="1" applyAlignment="1">
      <alignment horizontal="center" vertical="center" wrapText="1"/>
    </xf>
    <xf numFmtId="0" fontId="1" fillId="0" borderId="0" xfId="7" applyAlignment="1">
      <alignment horizontal="center"/>
    </xf>
    <xf numFmtId="0" fontId="3" fillId="0" borderId="0" xfId="7" applyFont="1" applyBorder="1"/>
    <xf numFmtId="0" fontId="15" fillId="0" borderId="0" xfId="7" applyFont="1" applyBorder="1"/>
    <xf numFmtId="3" fontId="6" fillId="0" borderId="0" xfId="7" applyNumberFormat="1" applyFont="1" applyBorder="1" applyAlignment="1">
      <alignment horizontal="center" vertical="center" wrapText="1"/>
    </xf>
    <xf numFmtId="0" fontId="4" fillId="0" borderId="0" xfId="7" applyFont="1" applyFill="1" applyBorder="1" applyAlignment="1">
      <alignment horizontal="left" vertical="top" wrapText="1"/>
    </xf>
    <xf numFmtId="0" fontId="4" fillId="0" borderId="0" xfId="7" applyFont="1" applyAlignment="1">
      <alignment vertical="center" wrapText="1"/>
    </xf>
    <xf numFmtId="0" fontId="4" fillId="0" borderId="0" xfId="7" applyFont="1" applyFill="1" applyBorder="1" applyAlignment="1">
      <alignment horizontal="left" vertical="center" wrapText="1"/>
    </xf>
    <xf numFmtId="0" fontId="22" fillId="0" borderId="0" xfId="7" applyFont="1" applyBorder="1" applyAlignment="1">
      <alignment horizontal="left" vertical="center" wrapText="1"/>
    </xf>
    <xf numFmtId="0" fontId="4" fillId="0" borderId="0" xfId="8" applyFont="1" applyFill="1" applyBorder="1" applyAlignment="1">
      <alignment horizontal="left" vertical="center" wrapText="1"/>
    </xf>
    <xf numFmtId="0" fontId="4" fillId="0" borderId="0" xfId="8" applyFont="1" applyFill="1" applyBorder="1" applyAlignment="1">
      <alignment wrapText="1"/>
    </xf>
    <xf numFmtId="0" fontId="4" fillId="0" borderId="0" xfId="8" applyFont="1" applyFill="1" applyBorder="1" applyAlignment="1">
      <alignment vertical="center" wrapText="1"/>
    </xf>
    <xf numFmtId="0" fontId="15" fillId="0" borderId="0" xfId="7" applyFont="1" applyAlignment="1">
      <alignment vertical="center" wrapText="1"/>
    </xf>
    <xf numFmtId="0" fontId="25" fillId="0" borderId="0" xfId="7" applyFont="1" applyAlignment="1">
      <alignment vertical="center" wrapText="1"/>
    </xf>
    <xf numFmtId="0" fontId="1" fillId="0" borderId="0" xfId="7" applyFont="1" applyFill="1" applyBorder="1" applyAlignment="1"/>
    <xf numFmtId="3" fontId="6" fillId="0" borderId="0" xfId="0" applyNumberFormat="1" applyFont="1" applyBorder="1" applyAlignment="1">
      <alignment horizontal="center" vertical="center" wrapText="1"/>
    </xf>
    <xf numFmtId="0" fontId="26" fillId="0" borderId="0" xfId="0" applyFont="1" applyAlignment="1">
      <alignment vertical="center" wrapText="1"/>
    </xf>
    <xf numFmtId="166" fontId="4" fillId="0" borderId="0" xfId="8" applyNumberFormat="1" applyFont="1" applyFill="1" applyAlignment="1">
      <alignment vertical="center"/>
    </xf>
    <xf numFmtId="0" fontId="15" fillId="0" borderId="0" xfId="0" applyFont="1" applyFill="1" applyAlignment="1">
      <alignment horizontal="left" vertical="top" wrapText="1"/>
    </xf>
    <xf numFmtId="0" fontId="4" fillId="0" borderId="0" xfId="0" applyFont="1" applyFill="1" applyBorder="1" applyAlignment="1">
      <alignment horizontal="left" vertical="top" wrapText="1"/>
    </xf>
    <xf numFmtId="0" fontId="23" fillId="0" borderId="0" xfId="7" applyFont="1" applyFill="1" applyBorder="1" applyAlignment="1"/>
    <xf numFmtId="0" fontId="23" fillId="0" borderId="0" xfId="0" applyFont="1" applyFill="1" applyBorder="1" applyAlignment="1"/>
    <xf numFmtId="0" fontId="1" fillId="0" borderId="0" xfId="0" applyFont="1" applyFill="1" applyBorder="1" applyAlignment="1"/>
    <xf numFmtId="0" fontId="15" fillId="0" borderId="0" xfId="0" applyFont="1" applyAlignment="1">
      <alignment horizontal="left" vertical="top" wrapText="1"/>
    </xf>
    <xf numFmtId="0" fontId="27" fillId="0" borderId="0" xfId="7" applyFont="1" applyFill="1" applyBorder="1" applyAlignment="1">
      <alignment vertical="center"/>
    </xf>
    <xf numFmtId="0" fontId="0" fillId="0" borderId="0" xfId="0" applyBorder="1" applyAlignment="1">
      <alignment vertical="center"/>
    </xf>
    <xf numFmtId="0" fontId="0" fillId="0" borderId="0" xfId="0" applyAlignment="1">
      <alignment vertical="center"/>
    </xf>
    <xf numFmtId="3" fontId="6" fillId="0" borderId="0" xfId="0" applyNumberFormat="1" applyFont="1" applyBorder="1" applyAlignment="1">
      <alignment horizontal="right" vertical="center" wrapText="1"/>
    </xf>
    <xf numFmtId="0" fontId="15" fillId="0" borderId="0" xfId="0" applyFont="1" applyBorder="1" applyAlignment="1">
      <alignment vertical="center"/>
    </xf>
    <xf numFmtId="0" fontId="1" fillId="0" borderId="0" xfId="0" applyFont="1" applyFill="1" applyBorder="1" applyAlignment="1">
      <alignment vertical="center"/>
    </xf>
    <xf numFmtId="0" fontId="1" fillId="0" borderId="0" xfId="7" applyFill="1" applyAlignment="1">
      <alignment vertical="center"/>
    </xf>
    <xf numFmtId="3" fontId="27" fillId="0" borderId="0" xfId="7" applyNumberFormat="1" applyFont="1" applyFill="1" applyBorder="1" applyAlignment="1">
      <alignment horizontal="center" vertical="center" wrapText="1"/>
    </xf>
    <xf numFmtId="0" fontId="29" fillId="0" borderId="0" xfId="3" applyFont="1" applyFill="1" applyBorder="1" applyAlignment="1">
      <alignment horizontal="left" vertical="center" wrapText="1"/>
    </xf>
    <xf numFmtId="0" fontId="1" fillId="0" borderId="0" xfId="0" applyFont="1" applyFill="1" applyBorder="1" applyAlignment="1" applyProtection="1">
      <alignment horizontal="left" vertical="center" wrapText="1" readingOrder="1"/>
      <protection locked="0"/>
    </xf>
    <xf numFmtId="3" fontId="1" fillId="0" borderId="0" xfId="7" applyNumberFormat="1" applyFont="1" applyFill="1" applyBorder="1" applyAlignment="1">
      <alignment horizontal="right" vertical="center" wrapText="1"/>
    </xf>
    <xf numFmtId="3" fontId="31" fillId="0" borderId="0" xfId="0" applyNumberFormat="1" applyFont="1" applyFill="1" applyBorder="1" applyAlignment="1">
      <alignment horizontal="right" vertical="center" wrapText="1" readingOrder="1"/>
    </xf>
    <xf numFmtId="0" fontId="1" fillId="0" borderId="0" xfId="7" applyFill="1" applyBorder="1" applyAlignment="1">
      <alignment vertical="center"/>
    </xf>
    <xf numFmtId="3" fontId="27" fillId="0" borderId="0" xfId="7" applyNumberFormat="1" applyFont="1" applyFill="1" applyBorder="1" applyAlignment="1">
      <alignment horizontal="right" vertical="center" wrapText="1"/>
    </xf>
    <xf numFmtId="3" fontId="32" fillId="0" borderId="0" xfId="0" applyNumberFormat="1" applyFont="1" applyFill="1" applyBorder="1" applyAlignment="1">
      <alignment horizontal="right" vertical="center" wrapText="1" readingOrder="1"/>
    </xf>
    <xf numFmtId="0" fontId="1" fillId="0" borderId="0" xfId="8" applyFont="1" applyFill="1" applyBorder="1" applyAlignment="1">
      <alignment vertical="center" wrapText="1"/>
    </xf>
    <xf numFmtId="0" fontId="29" fillId="0" borderId="0" xfId="9" applyFont="1" applyFill="1" applyBorder="1" applyAlignment="1">
      <alignment horizontal="left" vertical="center" wrapText="1"/>
    </xf>
    <xf numFmtId="3" fontId="1" fillId="0" borderId="0" xfId="0" applyNumberFormat="1" applyFont="1" applyFill="1" applyAlignment="1">
      <alignment vertical="center"/>
    </xf>
    <xf numFmtId="3" fontId="27" fillId="0" borderId="0" xfId="0" applyNumberFormat="1" applyFont="1" applyFill="1" applyAlignment="1">
      <alignment vertical="center"/>
    </xf>
    <xf numFmtId="0" fontId="27" fillId="0" borderId="0" xfId="0" applyFont="1" applyFill="1" applyBorder="1" applyAlignment="1" applyProtection="1">
      <alignment horizontal="left" vertical="center" wrapText="1" readingOrder="1"/>
      <protection locked="0"/>
    </xf>
    <xf numFmtId="3" fontId="31" fillId="0" borderId="0" xfId="0" applyNumberFormat="1" applyFont="1" applyFill="1" applyBorder="1" applyAlignment="1">
      <alignment vertical="center" wrapText="1" readingOrder="1"/>
    </xf>
    <xf numFmtId="3" fontId="32" fillId="0" borderId="0" xfId="0" applyNumberFormat="1" applyFont="1" applyFill="1" applyBorder="1" applyAlignment="1">
      <alignment vertical="center" wrapText="1" readingOrder="1"/>
    </xf>
    <xf numFmtId="0" fontId="1" fillId="0" borderId="0" xfId="7" applyFont="1" applyFill="1" applyBorder="1" applyAlignment="1">
      <alignment vertical="center"/>
    </xf>
    <xf numFmtId="3" fontId="1" fillId="0" borderId="0" xfId="0" applyNumberFormat="1" applyFont="1" applyFill="1" applyBorder="1" applyAlignment="1">
      <alignment vertical="center"/>
    </xf>
    <xf numFmtId="3" fontId="27" fillId="0" borderId="0" xfId="0" applyNumberFormat="1" applyFont="1" applyFill="1" applyBorder="1" applyAlignment="1">
      <alignment vertical="center"/>
    </xf>
    <xf numFmtId="0" fontId="3" fillId="0" borderId="0" xfId="0" applyFont="1" applyFill="1" applyBorder="1" applyAlignment="1">
      <alignment horizontal="right" vertical="center" indent="1"/>
    </xf>
    <xf numFmtId="3" fontId="0" fillId="0" borderId="0" xfId="0" applyNumberFormat="1" applyAlignment="1">
      <alignment vertical="center"/>
    </xf>
    <xf numFmtId="0" fontId="4" fillId="0" borderId="0" xfId="0" applyFont="1" applyFill="1" applyBorder="1" applyAlignment="1">
      <alignment horizontal="left" vertical="center" wrapText="1"/>
    </xf>
    <xf numFmtId="0" fontId="22" fillId="0" borderId="0" xfId="0" applyFont="1" applyBorder="1" applyAlignment="1">
      <alignment horizontal="left" vertical="center" wrapText="1"/>
    </xf>
  </cellXfs>
  <cellStyles count="10">
    <cellStyle name="Comma" xfId="1" builtinId="3"/>
    <cellStyle name="Normal" xfId="0" builtinId="0"/>
    <cellStyle name="Normal 2" xfId="2" xr:uid="{00000000-0005-0000-0000-000002000000}"/>
    <cellStyle name="Normal 2 2" xfId="8" xr:uid="{00000000-0005-0000-0000-000003000000}"/>
    <cellStyle name="Normal 3" xfId="7" xr:uid="{00000000-0005-0000-0000-000004000000}"/>
    <cellStyle name="Normal_novozami1" xfId="3" xr:uid="{00000000-0005-0000-0000-000005000000}"/>
    <cellStyle name="Normal_novozami1 2" xfId="4" xr:uid="{00000000-0005-0000-0000-000006000000}"/>
    <cellStyle name="Normal_novozami1 2 2" xfId="9" xr:uid="{00000000-0005-0000-0000-000007000000}"/>
    <cellStyle name="Obično_Struktura ulaganja" xfId="5" xr:uid="{00000000-0005-0000-0000-000008000000}"/>
    <cellStyle name="Style 1" xfId="6" xr:uid="{00000000-0005-0000-0000-000009000000}"/>
  </cellStyles>
  <dxfs count="0"/>
  <tableStyles count="0" defaultTableStyle="TableStyleMedium9" defaultPivotStyle="PivotStyleLight16"/>
  <colors>
    <mruColors>
      <color rgb="FF0000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BK131"/>
  <sheetViews>
    <sheetView tabSelected="1" workbookViewId="0">
      <pane xSplit="2" ySplit="7" topLeftCell="C8" activePane="bottomRight" state="frozen"/>
      <selection pane="topRight" activeCell="C1" sqref="C1"/>
      <selection pane="bottomLeft" activeCell="A7" sqref="A7"/>
      <selection pane="bottomRight"/>
    </sheetView>
  </sheetViews>
  <sheetFormatPr defaultColWidth="9.140625" defaultRowHeight="12.75" x14ac:dyDescent="0.2"/>
  <cols>
    <col min="1" max="1" width="5" style="43" bestFit="1" customWidth="1"/>
    <col min="2" max="2" width="80.7109375" style="43" customWidth="1"/>
    <col min="3" max="5" width="9.140625" style="43" bestFit="1" customWidth="1"/>
    <col min="6" max="6" width="11.28515625" style="43" bestFit="1" customWidth="1"/>
    <col min="7" max="7" width="9.140625" style="43" bestFit="1" customWidth="1"/>
    <col min="8" max="8" width="11" style="43" customWidth="1"/>
    <col min="9" max="9" width="9.140625" style="43" bestFit="1" customWidth="1"/>
    <col min="10" max="10" width="11.28515625" style="43" bestFit="1" customWidth="1"/>
    <col min="11" max="12" width="9.140625" style="43" bestFit="1" customWidth="1"/>
    <col min="13" max="13" width="10.140625" style="43" bestFit="1" customWidth="1"/>
    <col min="14" max="14" width="12.140625" style="43" customWidth="1"/>
    <col min="15" max="15" width="10.140625" style="43" bestFit="1" customWidth="1"/>
    <col min="16" max="17" width="9.140625" style="43" bestFit="1" customWidth="1"/>
    <col min="18" max="18" width="10.140625" style="43" bestFit="1" customWidth="1"/>
    <col min="19" max="21" width="9.140625" style="43" bestFit="1" customWidth="1"/>
    <col min="22" max="22" width="11.42578125" style="43" bestFit="1" customWidth="1"/>
    <col min="23" max="25" width="10.140625" style="43" bestFit="1" customWidth="1"/>
    <col min="26" max="26" width="11.5703125" style="43" customWidth="1"/>
    <col min="27" max="46" width="12.140625" style="43" customWidth="1"/>
    <col min="47" max="16384" width="9.140625" style="43"/>
  </cols>
  <sheetData>
    <row r="1" spans="1:62" ht="15.75" x14ac:dyDescent="0.2">
      <c r="A1" s="41" t="s">
        <v>0</v>
      </c>
      <c r="B1" s="42" t="s">
        <v>24</v>
      </c>
      <c r="C1" s="42"/>
    </row>
    <row r="2" spans="1:62" ht="14.25" x14ac:dyDescent="0.2">
      <c r="A2" s="44"/>
      <c r="B2" s="45" t="s">
        <v>25</v>
      </c>
      <c r="C2" s="45"/>
    </row>
    <row r="3" spans="1:62" x14ac:dyDescent="0.2">
      <c r="A3" s="44"/>
      <c r="B3" s="62" t="s">
        <v>96</v>
      </c>
      <c r="C3" s="62"/>
    </row>
    <row r="4" spans="1:62" x14ac:dyDescent="0.2">
      <c r="A4" s="44"/>
      <c r="B4" s="68" t="s">
        <v>97</v>
      </c>
      <c r="C4" s="44"/>
    </row>
    <row r="5" spans="1:62" x14ac:dyDescent="0.2">
      <c r="A5" s="44"/>
      <c r="B5" s="68"/>
      <c r="C5" s="44"/>
    </row>
    <row r="6" spans="1:62" x14ac:dyDescent="0.2">
      <c r="A6" s="44"/>
      <c r="B6" s="22" t="s">
        <v>118</v>
      </c>
      <c r="C6" s="44"/>
    </row>
    <row r="7" spans="1:62" x14ac:dyDescent="0.2">
      <c r="A7" s="44"/>
      <c r="B7" s="46"/>
      <c r="C7" s="44"/>
    </row>
    <row r="8" spans="1:62" x14ac:dyDescent="0.2">
      <c r="A8" s="44"/>
      <c r="B8" s="72" t="s">
        <v>26</v>
      </c>
      <c r="C8" s="73"/>
      <c r="D8" s="74"/>
      <c r="E8" s="74"/>
      <c r="F8" s="74"/>
      <c r="G8" s="74"/>
      <c r="H8" s="74"/>
    </row>
    <row r="9" spans="1:62" x14ac:dyDescent="0.2">
      <c r="A9" s="44"/>
      <c r="B9" s="72"/>
      <c r="C9" s="73"/>
      <c r="D9" s="74"/>
      <c r="E9" s="74"/>
      <c r="F9" s="74"/>
      <c r="G9" s="74"/>
      <c r="H9" s="74"/>
    </row>
    <row r="10" spans="1:62" ht="27" x14ac:dyDescent="0.2">
      <c r="A10" s="44"/>
      <c r="B10" s="6" t="s">
        <v>12</v>
      </c>
      <c r="C10" s="16" t="s">
        <v>62</v>
      </c>
      <c r="D10" s="16" t="s">
        <v>63</v>
      </c>
      <c r="E10" s="16" t="s">
        <v>64</v>
      </c>
      <c r="F10" s="16" t="s">
        <v>65</v>
      </c>
      <c r="G10" s="16" t="s">
        <v>66</v>
      </c>
      <c r="H10" s="47" t="s">
        <v>67</v>
      </c>
      <c r="I10" s="47" t="s">
        <v>68</v>
      </c>
      <c r="J10" s="48" t="s">
        <v>69</v>
      </c>
      <c r="K10" s="16" t="s">
        <v>70</v>
      </c>
      <c r="L10" s="16" t="s">
        <v>71</v>
      </c>
      <c r="M10" s="47" t="s">
        <v>72</v>
      </c>
      <c r="N10" s="47" t="s">
        <v>75</v>
      </c>
      <c r="O10" s="47" t="s">
        <v>73</v>
      </c>
      <c r="P10" s="47" t="s">
        <v>74</v>
      </c>
      <c r="Q10" s="16" t="s">
        <v>76</v>
      </c>
      <c r="R10" s="16" t="s">
        <v>77</v>
      </c>
      <c r="S10" s="47" t="s">
        <v>78</v>
      </c>
      <c r="T10" s="47" t="s">
        <v>79</v>
      </c>
      <c r="U10" s="47" t="s">
        <v>80</v>
      </c>
      <c r="V10" s="16" t="s">
        <v>83</v>
      </c>
      <c r="W10" s="47" t="s">
        <v>81</v>
      </c>
      <c r="X10" s="16" t="s">
        <v>87</v>
      </c>
      <c r="Y10" s="16" t="s">
        <v>88</v>
      </c>
      <c r="Z10" s="16" t="s">
        <v>84</v>
      </c>
      <c r="AA10" s="16" t="s">
        <v>85</v>
      </c>
      <c r="AB10" s="16" t="s">
        <v>89</v>
      </c>
      <c r="AC10" s="47" t="s">
        <v>90</v>
      </c>
      <c r="AD10" s="16" t="s">
        <v>93</v>
      </c>
      <c r="AE10" s="16" t="s">
        <v>92</v>
      </c>
      <c r="AF10" s="16" t="s">
        <v>94</v>
      </c>
      <c r="AG10" s="47" t="s">
        <v>95</v>
      </c>
      <c r="AH10" s="47" t="s">
        <v>107</v>
      </c>
      <c r="AI10" s="16" t="s">
        <v>100</v>
      </c>
      <c r="AJ10" s="47" t="s">
        <v>101</v>
      </c>
      <c r="AK10" s="47" t="s">
        <v>102</v>
      </c>
      <c r="AL10" s="47" t="s">
        <v>106</v>
      </c>
      <c r="AM10" s="47" t="s">
        <v>103</v>
      </c>
      <c r="AN10" s="47" t="s">
        <v>104</v>
      </c>
      <c r="AO10" s="47" t="s">
        <v>108</v>
      </c>
      <c r="AP10" s="47" t="s">
        <v>111</v>
      </c>
      <c r="AQ10" s="47" t="s">
        <v>110</v>
      </c>
      <c r="AR10" s="47" t="s">
        <v>113</v>
      </c>
      <c r="AS10" s="47" t="s">
        <v>115</v>
      </c>
      <c r="AT10" s="47" t="s">
        <v>117</v>
      </c>
      <c r="AU10" s="47"/>
      <c r="AV10" s="47"/>
      <c r="AW10" s="47"/>
      <c r="AX10" s="47"/>
      <c r="AY10" s="47"/>
      <c r="AZ10" s="47"/>
      <c r="BA10" s="47"/>
      <c r="BB10" s="47"/>
      <c r="BC10" s="47"/>
      <c r="BD10" s="47"/>
      <c r="BE10" s="47"/>
      <c r="BF10" s="47"/>
      <c r="BG10" s="47"/>
      <c r="BH10" s="47"/>
      <c r="BI10" s="47"/>
      <c r="BJ10" s="47"/>
    </row>
    <row r="11" spans="1:62" x14ac:dyDescent="0.2">
      <c r="A11" s="44"/>
      <c r="B11" s="73"/>
      <c r="C11" s="5"/>
      <c r="D11" s="25"/>
      <c r="E11" s="25"/>
      <c r="F11" s="25"/>
      <c r="G11" s="25"/>
      <c r="H11" s="25"/>
      <c r="I11" s="25"/>
      <c r="J11" s="25"/>
      <c r="K11" s="25"/>
      <c r="L11" s="25"/>
      <c r="M11" s="25"/>
      <c r="N11" s="25"/>
      <c r="O11" s="25"/>
      <c r="P11" s="25"/>
      <c r="Q11" s="25"/>
      <c r="R11" s="25"/>
      <c r="S11" s="25"/>
      <c r="T11" s="25"/>
      <c r="U11" s="25"/>
      <c r="V11" s="25"/>
      <c r="W11" s="25"/>
      <c r="X11" s="25"/>
      <c r="Y11" s="25"/>
      <c r="Z11" s="74"/>
      <c r="AA11" s="74"/>
      <c r="AB11" s="74"/>
      <c r="AC11" s="25"/>
      <c r="AD11" s="74"/>
      <c r="AE11" s="74"/>
      <c r="AF11" s="74"/>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row>
    <row r="12" spans="1:62" x14ac:dyDescent="0.2">
      <c r="A12" s="44"/>
      <c r="B12" s="15" t="s">
        <v>5</v>
      </c>
      <c r="C12" s="75">
        <v>7</v>
      </c>
      <c r="D12" s="38">
        <v>11</v>
      </c>
      <c r="E12" s="38">
        <v>12</v>
      </c>
      <c r="F12" s="38">
        <v>13</v>
      </c>
      <c r="G12" s="38">
        <v>2</v>
      </c>
      <c r="H12" s="38">
        <v>5</v>
      </c>
      <c r="I12" s="38">
        <v>6</v>
      </c>
      <c r="J12" s="38">
        <v>9</v>
      </c>
      <c r="K12" s="38">
        <v>2</v>
      </c>
      <c r="L12" s="38">
        <v>4</v>
      </c>
      <c r="M12" s="38">
        <v>4</v>
      </c>
      <c r="N12" s="38">
        <v>4</v>
      </c>
      <c r="O12" s="38">
        <v>0</v>
      </c>
      <c r="P12" s="38">
        <v>1</v>
      </c>
      <c r="Q12" s="38">
        <v>1</v>
      </c>
      <c r="R12" s="38">
        <v>1</v>
      </c>
      <c r="S12" s="38">
        <v>4</v>
      </c>
      <c r="T12" s="38">
        <v>7</v>
      </c>
      <c r="U12" s="38">
        <v>10</v>
      </c>
      <c r="V12" s="38">
        <v>10</v>
      </c>
      <c r="W12" s="38">
        <v>4</v>
      </c>
      <c r="X12" s="38">
        <v>5</v>
      </c>
      <c r="Y12" s="38">
        <v>7</v>
      </c>
      <c r="Z12" s="38">
        <v>7</v>
      </c>
      <c r="AA12" s="38">
        <v>0</v>
      </c>
      <c r="AB12" s="38">
        <v>0</v>
      </c>
      <c r="AC12" s="38">
        <v>1</v>
      </c>
      <c r="AD12" s="38">
        <v>1</v>
      </c>
      <c r="AE12" s="38">
        <v>2</v>
      </c>
      <c r="AF12" s="38">
        <v>5</v>
      </c>
      <c r="AG12" s="38">
        <v>5</v>
      </c>
      <c r="AH12" s="38">
        <v>5</v>
      </c>
      <c r="AI12" s="38">
        <v>0</v>
      </c>
      <c r="AJ12" s="38">
        <v>0</v>
      </c>
      <c r="AK12" s="38">
        <v>0</v>
      </c>
      <c r="AL12" s="38">
        <v>0</v>
      </c>
      <c r="AM12" s="38">
        <v>0</v>
      </c>
      <c r="AN12" s="38">
        <v>0</v>
      </c>
      <c r="AO12" s="38">
        <v>0</v>
      </c>
      <c r="AP12" s="38">
        <v>1</v>
      </c>
      <c r="AQ12" s="38">
        <v>0</v>
      </c>
      <c r="AR12" s="38">
        <v>0</v>
      </c>
      <c r="AS12" s="38">
        <v>0</v>
      </c>
      <c r="AT12" s="38">
        <v>0</v>
      </c>
      <c r="AU12" s="38"/>
      <c r="AV12" s="38"/>
      <c r="AW12" s="38"/>
      <c r="AX12" s="38"/>
      <c r="AY12" s="38"/>
      <c r="AZ12" s="38"/>
      <c r="BA12" s="38"/>
      <c r="BB12" s="38"/>
      <c r="BC12" s="38"/>
      <c r="BD12" s="38"/>
      <c r="BE12" s="38"/>
      <c r="BF12" s="38"/>
      <c r="BG12" s="38"/>
      <c r="BH12" s="38"/>
      <c r="BI12" s="38"/>
      <c r="BJ12" s="38"/>
    </row>
    <row r="13" spans="1:62" x14ac:dyDescent="0.2">
      <c r="A13" s="44"/>
      <c r="B13" s="29" t="s">
        <v>6</v>
      </c>
      <c r="C13" s="75">
        <v>3002</v>
      </c>
      <c r="D13" s="38">
        <v>10804</v>
      </c>
      <c r="E13" s="38">
        <v>13147</v>
      </c>
      <c r="F13" s="38">
        <v>15470</v>
      </c>
      <c r="G13" s="38">
        <v>3264</v>
      </c>
      <c r="H13" s="38">
        <v>12279</v>
      </c>
      <c r="I13" s="38">
        <v>14661</v>
      </c>
      <c r="J13" s="38">
        <v>16985</v>
      </c>
      <c r="K13" s="38">
        <v>3194</v>
      </c>
      <c r="L13" s="38">
        <v>15326</v>
      </c>
      <c r="M13" s="38">
        <v>18284</v>
      </c>
      <c r="N13" s="38">
        <v>20474</v>
      </c>
      <c r="O13" s="38">
        <v>4046</v>
      </c>
      <c r="P13" s="38">
        <v>13648</v>
      </c>
      <c r="Q13" s="38">
        <v>16401</v>
      </c>
      <c r="R13" s="38">
        <v>18847</v>
      </c>
      <c r="S13" s="38">
        <v>2668</v>
      </c>
      <c r="T13" s="38">
        <v>7602</v>
      </c>
      <c r="U13" s="38">
        <v>10760</v>
      </c>
      <c r="V13" s="38">
        <v>13222</v>
      </c>
      <c r="W13" s="38">
        <v>2083</v>
      </c>
      <c r="X13" s="38">
        <v>3733</v>
      </c>
      <c r="Y13" s="38">
        <v>6167</v>
      </c>
      <c r="Z13" s="38">
        <v>9022</v>
      </c>
      <c r="AA13" s="38">
        <v>2046</v>
      </c>
      <c r="AB13" s="38">
        <v>5643</v>
      </c>
      <c r="AC13" s="38">
        <v>7800</v>
      </c>
      <c r="AD13" s="38">
        <v>9629</v>
      </c>
      <c r="AE13" s="38">
        <v>2372</v>
      </c>
      <c r="AF13" s="38">
        <v>5736</v>
      </c>
      <c r="AG13" s="38">
        <v>8089</v>
      </c>
      <c r="AH13" s="38">
        <v>10288</v>
      </c>
      <c r="AI13" s="38">
        <v>2865</v>
      </c>
      <c r="AJ13" s="38">
        <v>9836</v>
      </c>
      <c r="AK13" s="38">
        <v>12731</v>
      </c>
      <c r="AL13" s="38">
        <v>15178</v>
      </c>
      <c r="AM13" s="38">
        <v>2823</v>
      </c>
      <c r="AN13" s="38">
        <v>9224</v>
      </c>
      <c r="AO13" s="38">
        <v>11051</v>
      </c>
      <c r="AP13" s="38">
        <v>13446</v>
      </c>
      <c r="AQ13" s="38">
        <v>2954</v>
      </c>
      <c r="AR13" s="38">
        <v>9111</v>
      </c>
      <c r="AS13" s="38">
        <v>11131</v>
      </c>
      <c r="AT13" s="38">
        <v>13636</v>
      </c>
      <c r="AU13" s="38"/>
      <c r="AV13" s="38"/>
      <c r="AW13" s="38"/>
      <c r="AX13" s="38"/>
      <c r="AY13" s="38"/>
      <c r="AZ13" s="38"/>
      <c r="BA13" s="38"/>
      <c r="BB13" s="38"/>
      <c r="BC13" s="38"/>
      <c r="BD13" s="38"/>
      <c r="BE13" s="38"/>
      <c r="BF13" s="38"/>
      <c r="BG13" s="38"/>
      <c r="BH13" s="38"/>
      <c r="BI13" s="38"/>
      <c r="BJ13" s="38"/>
    </row>
    <row r="14" spans="1:62" x14ac:dyDescent="0.2">
      <c r="A14" s="44"/>
      <c r="B14" s="15" t="s">
        <v>7</v>
      </c>
      <c r="C14" s="75">
        <v>480</v>
      </c>
      <c r="D14" s="38">
        <v>892</v>
      </c>
      <c r="E14" s="38">
        <v>1340</v>
      </c>
      <c r="F14" s="38">
        <v>2018</v>
      </c>
      <c r="G14" s="38">
        <v>621</v>
      </c>
      <c r="H14" s="38">
        <v>1195</v>
      </c>
      <c r="I14" s="38">
        <v>1561</v>
      </c>
      <c r="J14" s="38">
        <v>2184</v>
      </c>
      <c r="K14" s="38">
        <v>340</v>
      </c>
      <c r="L14" s="38">
        <v>854</v>
      </c>
      <c r="M14" s="38">
        <v>1299</v>
      </c>
      <c r="N14" s="38">
        <v>1763</v>
      </c>
      <c r="O14" s="38">
        <v>318</v>
      </c>
      <c r="P14" s="38">
        <v>677</v>
      </c>
      <c r="Q14" s="38">
        <v>905</v>
      </c>
      <c r="R14" s="38">
        <v>1529</v>
      </c>
      <c r="S14" s="38">
        <v>323</v>
      </c>
      <c r="T14" s="38">
        <v>646</v>
      </c>
      <c r="U14" s="38">
        <v>1109</v>
      </c>
      <c r="V14" s="38">
        <v>1484</v>
      </c>
      <c r="W14" s="38">
        <v>316</v>
      </c>
      <c r="X14" s="38">
        <v>544</v>
      </c>
      <c r="Y14" s="38">
        <v>887</v>
      </c>
      <c r="Z14" s="38">
        <v>1281</v>
      </c>
      <c r="AA14" s="38">
        <v>516</v>
      </c>
      <c r="AB14" s="38">
        <v>765</v>
      </c>
      <c r="AC14" s="38">
        <v>950</v>
      </c>
      <c r="AD14" s="38">
        <v>1273</v>
      </c>
      <c r="AE14" s="38">
        <v>267</v>
      </c>
      <c r="AF14" s="38">
        <v>669</v>
      </c>
      <c r="AG14" s="38">
        <v>871</v>
      </c>
      <c r="AH14" s="38">
        <v>1091</v>
      </c>
      <c r="AI14" s="38">
        <v>358</v>
      </c>
      <c r="AJ14" s="38">
        <v>571</v>
      </c>
      <c r="AK14" s="38">
        <v>948</v>
      </c>
      <c r="AL14" s="38">
        <v>1587</v>
      </c>
      <c r="AM14" s="38">
        <v>614</v>
      </c>
      <c r="AN14" s="38">
        <v>1018</v>
      </c>
      <c r="AO14" s="38">
        <v>1317</v>
      </c>
      <c r="AP14" s="38">
        <v>1740</v>
      </c>
      <c r="AQ14" s="38">
        <v>428</v>
      </c>
      <c r="AR14" s="38">
        <v>1035</v>
      </c>
      <c r="AS14" s="38">
        <v>1244</v>
      </c>
      <c r="AT14" s="38">
        <v>1641</v>
      </c>
      <c r="AU14" s="38"/>
      <c r="AV14" s="38"/>
      <c r="AW14" s="38"/>
      <c r="AX14" s="38"/>
      <c r="AY14" s="38"/>
      <c r="AZ14" s="38"/>
      <c r="BA14" s="38"/>
      <c r="BB14" s="38"/>
      <c r="BC14" s="38"/>
      <c r="BD14" s="38"/>
      <c r="BE14" s="38"/>
      <c r="BF14" s="38"/>
      <c r="BG14" s="38"/>
      <c r="BH14" s="38"/>
      <c r="BI14" s="38"/>
      <c r="BJ14" s="38"/>
    </row>
    <row r="15" spans="1:62" x14ac:dyDescent="0.2">
      <c r="A15" s="44"/>
      <c r="B15" s="29" t="s">
        <v>3</v>
      </c>
      <c r="C15" s="75">
        <v>24</v>
      </c>
      <c r="D15" s="38">
        <v>52</v>
      </c>
      <c r="E15" s="38">
        <v>59</v>
      </c>
      <c r="F15" s="38">
        <v>63</v>
      </c>
      <c r="G15" s="38">
        <v>15</v>
      </c>
      <c r="H15" s="38">
        <v>48</v>
      </c>
      <c r="I15" s="38">
        <v>53</v>
      </c>
      <c r="J15" s="38">
        <v>58</v>
      </c>
      <c r="K15" s="38">
        <v>14</v>
      </c>
      <c r="L15" s="38">
        <v>29</v>
      </c>
      <c r="M15" s="38">
        <v>30</v>
      </c>
      <c r="N15" s="38">
        <v>24</v>
      </c>
      <c r="O15" s="38">
        <v>2</v>
      </c>
      <c r="P15" s="38">
        <v>4</v>
      </c>
      <c r="Q15" s="38">
        <v>5</v>
      </c>
      <c r="R15" s="38">
        <v>5</v>
      </c>
      <c r="S15" s="38">
        <v>4</v>
      </c>
      <c r="T15" s="38">
        <v>5</v>
      </c>
      <c r="U15" s="38">
        <v>6</v>
      </c>
      <c r="V15" s="38">
        <v>16</v>
      </c>
      <c r="W15" s="38">
        <v>0</v>
      </c>
      <c r="X15" s="38">
        <v>0</v>
      </c>
      <c r="Y15" s="38">
        <v>1</v>
      </c>
      <c r="Z15" s="38">
        <v>1</v>
      </c>
      <c r="AA15" s="38">
        <v>1</v>
      </c>
      <c r="AB15" s="38">
        <v>1</v>
      </c>
      <c r="AC15" s="38">
        <v>1</v>
      </c>
      <c r="AD15" s="38">
        <v>1</v>
      </c>
      <c r="AE15" s="38">
        <v>0</v>
      </c>
      <c r="AF15" s="38">
        <v>1</v>
      </c>
      <c r="AG15" s="38">
        <v>1</v>
      </c>
      <c r="AH15" s="38">
        <v>1</v>
      </c>
      <c r="AI15" s="38">
        <v>0</v>
      </c>
      <c r="AJ15" s="38">
        <v>0</v>
      </c>
      <c r="AK15" s="38">
        <v>0</v>
      </c>
      <c r="AL15" s="38">
        <v>0</v>
      </c>
      <c r="AM15" s="38">
        <v>0</v>
      </c>
      <c r="AN15" s="38">
        <v>0</v>
      </c>
      <c r="AO15" s="38">
        <v>0</v>
      </c>
      <c r="AP15" s="38">
        <v>0</v>
      </c>
      <c r="AQ15" s="38">
        <v>0</v>
      </c>
      <c r="AR15" s="38">
        <v>1</v>
      </c>
      <c r="AS15" s="38">
        <v>1</v>
      </c>
      <c r="AT15" s="38">
        <v>1</v>
      </c>
      <c r="AU15" s="38"/>
      <c r="AV15" s="38"/>
      <c r="AW15" s="38"/>
      <c r="AX15" s="38"/>
      <c r="AY15" s="38"/>
      <c r="AZ15" s="38"/>
      <c r="BA15" s="38"/>
      <c r="BB15" s="38"/>
      <c r="BC15" s="38"/>
      <c r="BD15" s="38"/>
      <c r="BE15" s="38"/>
      <c r="BF15" s="38"/>
      <c r="BG15" s="38"/>
      <c r="BH15" s="38"/>
      <c r="BI15" s="38"/>
      <c r="BJ15" s="38"/>
    </row>
    <row r="16" spans="1:62" x14ac:dyDescent="0.2">
      <c r="A16" s="44"/>
      <c r="B16" s="15" t="s">
        <v>8</v>
      </c>
      <c r="C16" s="75">
        <v>0</v>
      </c>
      <c r="D16" s="38">
        <v>0</v>
      </c>
      <c r="E16" s="38">
        <v>0</v>
      </c>
      <c r="F16" s="38">
        <v>0</v>
      </c>
      <c r="G16" s="38">
        <v>0</v>
      </c>
      <c r="H16" s="38">
        <v>0</v>
      </c>
      <c r="I16" s="38">
        <v>0</v>
      </c>
      <c r="J16" s="38">
        <v>0</v>
      </c>
      <c r="K16" s="38">
        <v>0</v>
      </c>
      <c r="L16" s="38">
        <v>0</v>
      </c>
      <c r="M16" s="38">
        <v>0</v>
      </c>
      <c r="N16" s="38">
        <v>0</v>
      </c>
      <c r="O16" s="38">
        <v>0</v>
      </c>
      <c r="P16" s="38">
        <v>0</v>
      </c>
      <c r="Q16" s="38">
        <v>0</v>
      </c>
      <c r="R16" s="38">
        <v>0</v>
      </c>
      <c r="S16" s="38">
        <v>0</v>
      </c>
      <c r="T16" s="38">
        <v>0</v>
      </c>
      <c r="U16" s="38">
        <v>0</v>
      </c>
      <c r="V16" s="38">
        <v>0</v>
      </c>
      <c r="W16" s="38">
        <v>0</v>
      </c>
      <c r="X16" s="38">
        <v>0</v>
      </c>
      <c r="Y16" s="38">
        <v>0</v>
      </c>
      <c r="Z16" s="38">
        <v>0</v>
      </c>
      <c r="AA16" s="38">
        <v>0</v>
      </c>
      <c r="AB16" s="38">
        <v>0</v>
      </c>
      <c r="AC16" s="38">
        <v>0</v>
      </c>
      <c r="AD16" s="38">
        <v>0</v>
      </c>
      <c r="AE16" s="38">
        <v>0</v>
      </c>
      <c r="AF16" s="38">
        <v>0</v>
      </c>
      <c r="AG16" s="38">
        <v>0</v>
      </c>
      <c r="AH16" s="38">
        <v>0</v>
      </c>
      <c r="AI16" s="38">
        <v>0</v>
      </c>
      <c r="AJ16" s="38">
        <v>0</v>
      </c>
      <c r="AK16" s="38">
        <v>0</v>
      </c>
      <c r="AL16" s="38">
        <v>0</v>
      </c>
      <c r="AM16" s="38">
        <v>0</v>
      </c>
      <c r="AN16" s="38">
        <v>0</v>
      </c>
      <c r="AO16" s="38">
        <v>0</v>
      </c>
      <c r="AP16" s="38">
        <v>0</v>
      </c>
      <c r="AQ16" s="38">
        <v>0</v>
      </c>
      <c r="AR16" s="38">
        <v>0</v>
      </c>
      <c r="AS16" s="38">
        <v>0</v>
      </c>
      <c r="AT16" s="38">
        <v>0</v>
      </c>
      <c r="AU16" s="38"/>
      <c r="AV16" s="38"/>
      <c r="AW16" s="38"/>
      <c r="AX16" s="38"/>
      <c r="AY16" s="38"/>
      <c r="AZ16" s="38"/>
      <c r="BA16" s="38"/>
      <c r="BB16" s="38"/>
      <c r="BC16" s="38"/>
      <c r="BD16" s="38"/>
      <c r="BE16" s="38"/>
      <c r="BF16" s="38"/>
      <c r="BG16" s="38"/>
      <c r="BH16" s="38"/>
      <c r="BI16" s="38"/>
      <c r="BJ16" s="38"/>
    </row>
    <row r="17" spans="1:63" ht="25.5" x14ac:dyDescent="0.2">
      <c r="A17" s="44"/>
      <c r="B17" s="15" t="s">
        <v>9</v>
      </c>
      <c r="C17" s="75">
        <v>24</v>
      </c>
      <c r="D17" s="38">
        <v>79</v>
      </c>
      <c r="E17" s="38">
        <v>123</v>
      </c>
      <c r="F17" s="38">
        <v>208</v>
      </c>
      <c r="G17" s="38">
        <v>33</v>
      </c>
      <c r="H17" s="38">
        <v>100</v>
      </c>
      <c r="I17" s="38">
        <v>114</v>
      </c>
      <c r="J17" s="38">
        <v>191</v>
      </c>
      <c r="K17" s="38">
        <v>44</v>
      </c>
      <c r="L17" s="38">
        <v>58</v>
      </c>
      <c r="M17" s="38">
        <v>69</v>
      </c>
      <c r="N17" s="38">
        <v>123</v>
      </c>
      <c r="O17" s="38">
        <v>21</v>
      </c>
      <c r="P17" s="38">
        <v>53</v>
      </c>
      <c r="Q17" s="38">
        <v>79</v>
      </c>
      <c r="R17" s="38">
        <v>94</v>
      </c>
      <c r="S17" s="38">
        <v>27</v>
      </c>
      <c r="T17" s="38">
        <v>66</v>
      </c>
      <c r="U17" s="38">
        <v>75</v>
      </c>
      <c r="V17" s="38">
        <v>116</v>
      </c>
      <c r="W17" s="38">
        <v>17</v>
      </c>
      <c r="X17" s="38">
        <v>28</v>
      </c>
      <c r="Y17" s="38">
        <v>33</v>
      </c>
      <c r="Z17" s="38">
        <v>79</v>
      </c>
      <c r="AA17" s="38">
        <v>28</v>
      </c>
      <c r="AB17" s="38">
        <v>33</v>
      </c>
      <c r="AC17" s="38">
        <v>52</v>
      </c>
      <c r="AD17" s="38">
        <v>69</v>
      </c>
      <c r="AE17" s="38">
        <v>7</v>
      </c>
      <c r="AF17" s="38">
        <v>82</v>
      </c>
      <c r="AG17" s="38">
        <v>126</v>
      </c>
      <c r="AH17" s="38">
        <v>139</v>
      </c>
      <c r="AI17" s="38">
        <v>7</v>
      </c>
      <c r="AJ17" s="38">
        <v>19</v>
      </c>
      <c r="AK17" s="38">
        <v>33</v>
      </c>
      <c r="AL17" s="38">
        <v>39</v>
      </c>
      <c r="AM17" s="38">
        <v>23</v>
      </c>
      <c r="AN17" s="38">
        <v>76</v>
      </c>
      <c r="AO17" s="38">
        <v>304</v>
      </c>
      <c r="AP17" s="38">
        <v>326</v>
      </c>
      <c r="AQ17" s="38">
        <v>23</v>
      </c>
      <c r="AR17" s="38">
        <v>50</v>
      </c>
      <c r="AS17" s="38">
        <v>60</v>
      </c>
      <c r="AT17" s="38">
        <v>72</v>
      </c>
      <c r="AU17" s="38"/>
      <c r="AV17" s="38"/>
      <c r="AW17" s="38"/>
      <c r="AX17" s="38"/>
      <c r="AY17" s="38"/>
      <c r="AZ17" s="38"/>
      <c r="BA17" s="38"/>
      <c r="BB17" s="38"/>
      <c r="BC17" s="38"/>
      <c r="BD17" s="38"/>
      <c r="BE17" s="38"/>
      <c r="BF17" s="38"/>
      <c r="BG17" s="38"/>
      <c r="BH17" s="38"/>
      <c r="BI17" s="38"/>
      <c r="BJ17" s="38"/>
    </row>
    <row r="18" spans="1:63" x14ac:dyDescent="0.2">
      <c r="A18" s="44"/>
      <c r="B18" s="15" t="s">
        <v>10</v>
      </c>
      <c r="C18" s="75">
        <v>26</v>
      </c>
      <c r="D18" s="38">
        <v>26</v>
      </c>
      <c r="E18" s="38">
        <v>26</v>
      </c>
      <c r="F18" s="38">
        <v>26</v>
      </c>
      <c r="G18" s="38">
        <v>0</v>
      </c>
      <c r="H18" s="38">
        <v>0</v>
      </c>
      <c r="I18" s="38">
        <v>1</v>
      </c>
      <c r="J18" s="38">
        <v>1</v>
      </c>
      <c r="K18" s="38">
        <v>1</v>
      </c>
      <c r="L18" s="38">
        <v>1</v>
      </c>
      <c r="M18" s="38">
        <v>1</v>
      </c>
      <c r="N18" s="38">
        <v>0</v>
      </c>
      <c r="O18" s="38">
        <v>0</v>
      </c>
      <c r="P18" s="38">
        <v>0</v>
      </c>
      <c r="Q18" s="38">
        <v>0</v>
      </c>
      <c r="R18" s="38">
        <v>1</v>
      </c>
      <c r="S18" s="38">
        <v>1</v>
      </c>
      <c r="T18" s="38">
        <v>2</v>
      </c>
      <c r="U18" s="38">
        <v>4</v>
      </c>
      <c r="V18" s="38">
        <v>5</v>
      </c>
      <c r="W18" s="38">
        <v>0</v>
      </c>
      <c r="X18" s="38">
        <v>2</v>
      </c>
      <c r="Y18" s="38">
        <v>2</v>
      </c>
      <c r="Z18" s="38">
        <v>2</v>
      </c>
      <c r="AA18" s="38">
        <v>2</v>
      </c>
      <c r="AB18" s="38">
        <v>6</v>
      </c>
      <c r="AC18" s="38">
        <v>9</v>
      </c>
      <c r="AD18" s="38">
        <v>10</v>
      </c>
      <c r="AE18" s="38">
        <v>1</v>
      </c>
      <c r="AF18" s="38">
        <v>4</v>
      </c>
      <c r="AG18" s="38">
        <v>6</v>
      </c>
      <c r="AH18" s="38">
        <v>6</v>
      </c>
      <c r="AI18" s="38">
        <v>1</v>
      </c>
      <c r="AJ18" s="38">
        <v>7</v>
      </c>
      <c r="AK18" s="38">
        <v>8</v>
      </c>
      <c r="AL18" s="38">
        <v>11</v>
      </c>
      <c r="AM18" s="38">
        <v>4</v>
      </c>
      <c r="AN18" s="38">
        <v>5</v>
      </c>
      <c r="AO18" s="38">
        <v>9</v>
      </c>
      <c r="AP18" s="38">
        <v>11</v>
      </c>
      <c r="AQ18" s="38">
        <v>1</v>
      </c>
      <c r="AR18" s="38">
        <v>13</v>
      </c>
      <c r="AS18" s="38">
        <v>32</v>
      </c>
      <c r="AT18" s="38">
        <v>25</v>
      </c>
      <c r="AU18" s="38"/>
      <c r="AV18" s="38"/>
      <c r="AW18" s="38"/>
      <c r="AX18" s="38"/>
      <c r="AY18" s="38"/>
      <c r="AZ18" s="38"/>
      <c r="BA18" s="38"/>
      <c r="BB18" s="38"/>
      <c r="BC18" s="38"/>
      <c r="BD18" s="38"/>
      <c r="BE18" s="38"/>
      <c r="BF18" s="38"/>
      <c r="BG18" s="38"/>
      <c r="BH18" s="38"/>
      <c r="BI18" s="38"/>
      <c r="BJ18" s="38"/>
    </row>
    <row r="19" spans="1:63" x14ac:dyDescent="0.2">
      <c r="A19" s="44"/>
      <c r="B19" s="15"/>
      <c r="C19" s="75"/>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8"/>
      <c r="AX19" s="39"/>
      <c r="AY19" s="39"/>
      <c r="AZ19" s="39"/>
      <c r="BA19" s="39"/>
      <c r="BB19" s="39"/>
      <c r="BC19" s="39"/>
      <c r="BD19" s="39"/>
      <c r="BE19" s="39"/>
      <c r="BF19" s="39"/>
      <c r="BG19" s="39"/>
      <c r="BH19" s="39"/>
      <c r="BI19" s="39"/>
      <c r="BJ19" s="39"/>
    </row>
    <row r="20" spans="1:63" x14ac:dyDescent="0.2">
      <c r="A20" s="50"/>
      <c r="B20" s="6" t="s">
        <v>11</v>
      </c>
      <c r="C20" s="10">
        <v>3563</v>
      </c>
      <c r="D20" s="10">
        <v>11864</v>
      </c>
      <c r="E20" s="10">
        <v>14707</v>
      </c>
      <c r="F20" s="10">
        <v>17798</v>
      </c>
      <c r="G20" s="10">
        <v>3935</v>
      </c>
      <c r="H20" s="10">
        <v>13627</v>
      </c>
      <c r="I20" s="10">
        <v>16396</v>
      </c>
      <c r="J20" s="10">
        <v>19428</v>
      </c>
      <c r="K20" s="10">
        <v>3595</v>
      </c>
      <c r="L20" s="10">
        <f t="shared" ref="L20" si="0">SUM(L12:L18)</f>
        <v>16272</v>
      </c>
      <c r="M20" s="10">
        <v>19687</v>
      </c>
      <c r="N20" s="10">
        <v>22388</v>
      </c>
      <c r="O20" s="10">
        <v>4387</v>
      </c>
      <c r="P20" s="10">
        <v>14383</v>
      </c>
      <c r="Q20" s="10">
        <v>17391</v>
      </c>
      <c r="R20" s="10">
        <v>20477</v>
      </c>
      <c r="S20" s="10">
        <v>3027</v>
      </c>
      <c r="T20" s="10">
        <v>8328</v>
      </c>
      <c r="U20" s="10">
        <v>11964</v>
      </c>
      <c r="V20" s="10">
        <v>14853</v>
      </c>
      <c r="W20" s="10">
        <v>2420</v>
      </c>
      <c r="X20" s="10">
        <v>4312</v>
      </c>
      <c r="Y20" s="10">
        <v>7097</v>
      </c>
      <c r="Z20" s="10">
        <v>10392</v>
      </c>
      <c r="AA20" s="10">
        <v>2593</v>
      </c>
      <c r="AB20" s="10">
        <v>6448</v>
      </c>
      <c r="AC20" s="10">
        <v>8813</v>
      </c>
      <c r="AD20" s="10">
        <v>10983</v>
      </c>
      <c r="AE20" s="10">
        <v>2649</v>
      </c>
      <c r="AF20" s="10">
        <v>6497</v>
      </c>
      <c r="AG20" s="10">
        <v>9098</v>
      </c>
      <c r="AH20" s="10">
        <v>11530</v>
      </c>
      <c r="AI20" s="10">
        <v>3231</v>
      </c>
      <c r="AJ20" s="10">
        <v>10433</v>
      </c>
      <c r="AK20" s="10">
        <v>13720</v>
      </c>
      <c r="AL20" s="10">
        <v>16815</v>
      </c>
      <c r="AM20" s="10">
        <v>3464</v>
      </c>
      <c r="AN20" s="10">
        <v>10323</v>
      </c>
      <c r="AO20" s="10">
        <v>12681</v>
      </c>
      <c r="AP20" s="10">
        <v>15524</v>
      </c>
      <c r="AQ20" s="10">
        <v>3406</v>
      </c>
      <c r="AR20" s="10">
        <v>10210</v>
      </c>
      <c r="AS20" s="10">
        <v>12468</v>
      </c>
      <c r="AT20" s="10">
        <v>15375</v>
      </c>
      <c r="AU20" s="10"/>
      <c r="AV20" s="10"/>
      <c r="AW20" s="38"/>
      <c r="AX20" s="10"/>
      <c r="AY20" s="10"/>
      <c r="AZ20" s="10"/>
      <c r="BA20" s="10"/>
      <c r="BB20" s="10"/>
      <c r="BC20" s="10"/>
      <c r="BD20" s="10"/>
      <c r="BE20" s="10"/>
      <c r="BF20" s="10"/>
      <c r="BG20" s="10"/>
      <c r="BH20" s="10"/>
      <c r="BI20" s="10"/>
      <c r="BJ20" s="10"/>
    </row>
    <row r="21" spans="1:63" x14ac:dyDescent="0.2">
      <c r="A21" s="50"/>
      <c r="B21" s="76"/>
      <c r="C21" s="73"/>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8"/>
      <c r="AX21" s="39"/>
      <c r="AY21" s="39"/>
      <c r="AZ21" s="39"/>
      <c r="BA21" s="39"/>
      <c r="BB21" s="39"/>
      <c r="BC21" s="39"/>
      <c r="BD21" s="39"/>
      <c r="BE21" s="39"/>
      <c r="BF21" s="39"/>
      <c r="BG21" s="39"/>
      <c r="BH21" s="39"/>
      <c r="BI21" s="39"/>
      <c r="BJ21" s="39"/>
    </row>
    <row r="22" spans="1:63" ht="27" x14ac:dyDescent="0.2">
      <c r="A22" s="44"/>
      <c r="B22" s="30" t="s">
        <v>13</v>
      </c>
      <c r="C22" s="16" t="s">
        <v>62</v>
      </c>
      <c r="D22" s="16" t="s">
        <v>63</v>
      </c>
      <c r="E22" s="16" t="s">
        <v>64</v>
      </c>
      <c r="F22" s="16" t="s">
        <v>65</v>
      </c>
      <c r="G22" s="16" t="s">
        <v>66</v>
      </c>
      <c r="H22" s="47" t="s">
        <v>67</v>
      </c>
      <c r="I22" s="47" t="s">
        <v>68</v>
      </c>
      <c r="J22" s="48" t="s">
        <v>69</v>
      </c>
      <c r="K22" s="16" t="s">
        <v>70</v>
      </c>
      <c r="L22" s="16" t="s">
        <v>71</v>
      </c>
      <c r="M22" s="47" t="s">
        <v>72</v>
      </c>
      <c r="N22" s="47" t="s">
        <v>75</v>
      </c>
      <c r="O22" s="47" t="s">
        <v>73</v>
      </c>
      <c r="P22" s="47" t="s">
        <v>74</v>
      </c>
      <c r="Q22" s="16" t="s">
        <v>76</v>
      </c>
      <c r="R22" s="16" t="s">
        <v>77</v>
      </c>
      <c r="S22" s="47" t="s">
        <v>78</v>
      </c>
      <c r="T22" s="47" t="s">
        <v>79</v>
      </c>
      <c r="U22" s="47" t="s">
        <v>80</v>
      </c>
      <c r="V22" s="16" t="s">
        <v>83</v>
      </c>
      <c r="W22" s="47" t="s">
        <v>82</v>
      </c>
      <c r="X22" s="16" t="s">
        <v>87</v>
      </c>
      <c r="Y22" s="16" t="s">
        <v>88</v>
      </c>
      <c r="Z22" s="16" t="s">
        <v>84</v>
      </c>
      <c r="AA22" s="16" t="s">
        <v>86</v>
      </c>
      <c r="AB22" s="16" t="s">
        <v>89</v>
      </c>
      <c r="AC22" s="47" t="s">
        <v>91</v>
      </c>
      <c r="AD22" s="16" t="s">
        <v>93</v>
      </c>
      <c r="AE22" s="16" t="s">
        <v>92</v>
      </c>
      <c r="AF22" s="16" t="s">
        <v>94</v>
      </c>
      <c r="AG22" s="47" t="s">
        <v>95</v>
      </c>
      <c r="AH22" s="47" t="s">
        <v>107</v>
      </c>
      <c r="AI22" s="16" t="s">
        <v>100</v>
      </c>
      <c r="AJ22" s="47" t="s">
        <v>101</v>
      </c>
      <c r="AK22" s="47" t="s">
        <v>102</v>
      </c>
      <c r="AL22" s="47" t="s">
        <v>106</v>
      </c>
      <c r="AM22" s="47" t="s">
        <v>103</v>
      </c>
      <c r="AN22" s="47" t="s">
        <v>105</v>
      </c>
      <c r="AO22" s="47" t="s">
        <v>109</v>
      </c>
      <c r="AP22" s="47" t="s">
        <v>111</v>
      </c>
      <c r="AQ22" s="47" t="s">
        <v>112</v>
      </c>
      <c r="AR22" s="47" t="s">
        <v>114</v>
      </c>
      <c r="AS22" s="47" t="s">
        <v>116</v>
      </c>
      <c r="AT22" s="47" t="s">
        <v>117</v>
      </c>
      <c r="AU22" s="47"/>
      <c r="AV22" s="47"/>
      <c r="AW22" s="38"/>
      <c r="AX22" s="47"/>
      <c r="AY22" s="47"/>
      <c r="AZ22" s="47"/>
      <c r="BA22" s="47"/>
      <c r="BB22" s="47"/>
      <c r="BC22" s="47"/>
      <c r="BD22" s="47"/>
      <c r="BE22" s="47"/>
      <c r="BF22" s="47"/>
      <c r="BG22" s="47"/>
      <c r="BH22" s="47"/>
      <c r="BI22" s="47"/>
      <c r="BJ22" s="47"/>
      <c r="BK22" s="49"/>
    </row>
    <row r="23" spans="1:63" x14ac:dyDescent="0.2">
      <c r="A23" s="44"/>
      <c r="B23" s="73"/>
      <c r="C23" s="5"/>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8"/>
      <c r="AX23" s="39"/>
      <c r="AY23" s="39"/>
      <c r="AZ23" s="39"/>
      <c r="BA23" s="39"/>
      <c r="BB23" s="39"/>
      <c r="BC23" s="39"/>
      <c r="BD23" s="39"/>
      <c r="BE23" s="39"/>
      <c r="BF23" s="39"/>
      <c r="BG23" s="39"/>
      <c r="BH23" s="39"/>
      <c r="BI23" s="39"/>
      <c r="BJ23" s="39"/>
    </row>
    <row r="24" spans="1:63" x14ac:dyDescent="0.2">
      <c r="A24" s="44"/>
      <c r="B24" s="15" t="s">
        <v>5</v>
      </c>
      <c r="C24" s="75">
        <v>16016.434314154887</v>
      </c>
      <c r="D24" s="38">
        <v>17762.221562147453</v>
      </c>
      <c r="E24" s="38">
        <v>19814.185542504478</v>
      </c>
      <c r="F24" s="38">
        <v>1712.6530081624526</v>
      </c>
      <c r="G24" s="38">
        <v>3245.2582666401222</v>
      </c>
      <c r="H24" s="38">
        <v>3093.8697936160329</v>
      </c>
      <c r="I24" s="38">
        <v>3168.8719888512842</v>
      </c>
      <c r="J24" s="38">
        <v>6298.3553839007227</v>
      </c>
      <c r="K24" s="38">
        <v>67.356709801579399</v>
      </c>
      <c r="L24" s="38">
        <v>86.865631428761034</v>
      </c>
      <c r="M24" s="38">
        <v>86.965969871922482</v>
      </c>
      <c r="N24" s="38">
        <v>86.932523724201999</v>
      </c>
      <c r="O24" s="38">
        <v>0</v>
      </c>
      <c r="P24" s="38">
        <v>141.5068630964231</v>
      </c>
      <c r="Q24" s="40">
        <v>142.45848961444023</v>
      </c>
      <c r="R24" s="40">
        <v>142.17300152631228</v>
      </c>
      <c r="S24" s="38">
        <v>9916.2790656314282</v>
      </c>
      <c r="T24" s="38">
        <v>11253.892533014796</v>
      </c>
      <c r="U24" s="38">
        <v>11636.512582122237</v>
      </c>
      <c r="V24" s="40">
        <v>11643.711034574293</v>
      </c>
      <c r="W24" s="38">
        <v>1241.9402946446348</v>
      </c>
      <c r="X24" s="40">
        <v>1876.1444541774504</v>
      </c>
      <c r="Y24" s="40">
        <v>1924.6595845776096</v>
      </c>
      <c r="Z24" s="40">
        <v>1924.6735204724932</v>
      </c>
      <c r="AA24" s="40">
        <v>0</v>
      </c>
      <c r="AB24" s="40">
        <v>0</v>
      </c>
      <c r="AC24" s="38">
        <v>27.245396509390137</v>
      </c>
      <c r="AD24" s="40">
        <v>27.245396509390137</v>
      </c>
      <c r="AE24" s="40">
        <v>650.66846506072068</v>
      </c>
      <c r="AF24" s="40">
        <v>910.41814851682261</v>
      </c>
      <c r="AG24" s="38">
        <v>910.41814851682261</v>
      </c>
      <c r="AH24" s="38">
        <v>833.85787776229336</v>
      </c>
      <c r="AI24" s="38">
        <v>0</v>
      </c>
      <c r="AJ24" s="38">
        <v>0</v>
      </c>
      <c r="AK24" s="38">
        <v>0</v>
      </c>
      <c r="AL24" s="38">
        <v>0</v>
      </c>
      <c r="AM24" s="38">
        <v>0</v>
      </c>
      <c r="AN24" s="38">
        <v>0</v>
      </c>
      <c r="AO24" s="38">
        <v>0</v>
      </c>
      <c r="AP24" s="38">
        <v>72.809280000000001</v>
      </c>
      <c r="AQ24" s="38">
        <v>0</v>
      </c>
      <c r="AR24" s="38">
        <v>0</v>
      </c>
      <c r="AS24" s="38">
        <v>0</v>
      </c>
      <c r="AT24" s="38">
        <v>0</v>
      </c>
      <c r="AU24" s="38"/>
      <c r="AV24" s="38"/>
      <c r="AW24" s="38"/>
      <c r="AX24" s="38"/>
      <c r="AY24" s="38"/>
      <c r="AZ24" s="38"/>
      <c r="BA24" s="38"/>
      <c r="BB24" s="38"/>
      <c r="BC24" s="38"/>
      <c r="BD24" s="38"/>
      <c r="BE24" s="38"/>
      <c r="BF24" s="38"/>
      <c r="BG24" s="38"/>
      <c r="BH24" s="38"/>
      <c r="BI24" s="38"/>
      <c r="BJ24" s="38"/>
    </row>
    <row r="25" spans="1:63" x14ac:dyDescent="0.2">
      <c r="A25" s="44"/>
      <c r="B25" s="29" t="s">
        <v>6</v>
      </c>
      <c r="C25" s="75">
        <v>34867.048832702894</v>
      </c>
      <c r="D25" s="38">
        <v>82866.768733160789</v>
      </c>
      <c r="E25" s="38">
        <v>115548.83617891035</v>
      </c>
      <c r="F25" s="38">
        <v>144386.99141681596</v>
      </c>
      <c r="G25" s="38">
        <v>34043.309224235178</v>
      </c>
      <c r="H25" s="38">
        <v>87389.018932908613</v>
      </c>
      <c r="I25" s="38">
        <v>117579.39467648815</v>
      </c>
      <c r="J25" s="38">
        <v>171938.93272546292</v>
      </c>
      <c r="K25" s="38">
        <v>34403.13604087862</v>
      </c>
      <c r="L25" s="38">
        <v>101544.38389806886</v>
      </c>
      <c r="M25" s="38">
        <v>138084.1944243148</v>
      </c>
      <c r="N25" s="38">
        <v>173135.49947972657</v>
      </c>
      <c r="O25" s="38">
        <v>45222.118269294559</v>
      </c>
      <c r="P25" s="38">
        <v>101940.76205454905</v>
      </c>
      <c r="Q25" s="40">
        <v>136982.89077045591</v>
      </c>
      <c r="R25" s="40">
        <v>172697.98754263719</v>
      </c>
      <c r="S25" s="38">
        <v>40285.624186077373</v>
      </c>
      <c r="T25" s="38">
        <v>90328.755318866533</v>
      </c>
      <c r="U25" s="38">
        <v>134600.07073992965</v>
      </c>
      <c r="V25" s="40">
        <v>177232.36808016457</v>
      </c>
      <c r="W25" s="38">
        <v>32576.48706218064</v>
      </c>
      <c r="X25" s="40">
        <v>58305.593900059714</v>
      </c>
      <c r="Y25" s="40">
        <v>94921.510088260649</v>
      </c>
      <c r="Z25" s="40">
        <v>136924.68797000466</v>
      </c>
      <c r="AA25" s="40">
        <v>35457.027821355099</v>
      </c>
      <c r="AB25" s="40">
        <v>79152.467151104924</v>
      </c>
      <c r="AC25" s="38">
        <v>113120.0884982414</v>
      </c>
      <c r="AD25" s="40">
        <v>146564.85088459752</v>
      </c>
      <c r="AE25" s="40">
        <v>38918.285947309043</v>
      </c>
      <c r="AF25" s="40">
        <v>82042.16719490345</v>
      </c>
      <c r="AG25" s="38">
        <v>120319.62978565262</v>
      </c>
      <c r="AH25" s="38">
        <v>167450.88460680869</v>
      </c>
      <c r="AI25" s="38">
        <v>47422.245459999998</v>
      </c>
      <c r="AJ25" s="38">
        <v>127933.31364000001</v>
      </c>
      <c r="AK25" s="38">
        <v>194890.81161999999</v>
      </c>
      <c r="AL25" s="38">
        <v>252111.19492000001</v>
      </c>
      <c r="AM25" s="38">
        <v>60861.552230000008</v>
      </c>
      <c r="AN25" s="38">
        <v>133070.67551999999</v>
      </c>
      <c r="AO25" s="38">
        <v>175568.14595999999</v>
      </c>
      <c r="AP25" s="38">
        <v>228951.64777000001</v>
      </c>
      <c r="AQ25" s="38">
        <v>60158.121010000003</v>
      </c>
      <c r="AR25" s="38">
        <v>135086.73008000001</v>
      </c>
      <c r="AS25" s="38">
        <v>183315.35929000002</v>
      </c>
      <c r="AT25" s="38">
        <v>243346.77762000007</v>
      </c>
      <c r="AU25" s="38"/>
      <c r="AV25" s="38"/>
      <c r="AW25" s="38"/>
      <c r="AX25" s="38"/>
      <c r="AY25" s="38"/>
      <c r="AZ25" s="38"/>
      <c r="BA25" s="38"/>
      <c r="BB25" s="38"/>
      <c r="BC25" s="38"/>
      <c r="BD25" s="38"/>
      <c r="BE25" s="38"/>
      <c r="BF25" s="38"/>
      <c r="BG25" s="38"/>
      <c r="BH25" s="38"/>
      <c r="BI25" s="38"/>
      <c r="BJ25" s="38"/>
    </row>
    <row r="26" spans="1:63" x14ac:dyDescent="0.2">
      <c r="A26" s="44"/>
      <c r="B26" s="15" t="s">
        <v>7</v>
      </c>
      <c r="C26" s="75">
        <v>7878.1085712389668</v>
      </c>
      <c r="D26" s="38">
        <v>16031.984349326431</v>
      </c>
      <c r="E26" s="38">
        <v>21443.161442696924</v>
      </c>
      <c r="F26" s="38">
        <v>33060.430635078636</v>
      </c>
      <c r="G26" s="38">
        <v>8241.1845842458024</v>
      </c>
      <c r="H26" s="38">
        <v>18501.809111420796</v>
      </c>
      <c r="I26" s="38">
        <v>24862.990689494989</v>
      </c>
      <c r="J26" s="38">
        <v>38653.259873913325</v>
      </c>
      <c r="K26" s="38">
        <v>5267.2138390072332</v>
      </c>
      <c r="L26" s="38">
        <v>13640.979937620277</v>
      </c>
      <c r="M26" s="38">
        <v>20112.951148715907</v>
      </c>
      <c r="N26" s="38">
        <v>29583.933734156213</v>
      </c>
      <c r="O26" s="38">
        <v>3811.1065405799982</v>
      </c>
      <c r="P26" s="38">
        <v>8332.6561696197496</v>
      </c>
      <c r="Q26" s="40">
        <v>11708.357703895415</v>
      </c>
      <c r="R26" s="40">
        <v>23136.051814984403</v>
      </c>
      <c r="S26" s="38">
        <v>4461.4342345212026</v>
      </c>
      <c r="T26" s="38">
        <v>9730.3298812130852</v>
      </c>
      <c r="U26" s="38">
        <v>18624.609800252168</v>
      </c>
      <c r="V26" s="40">
        <v>24842.356448337643</v>
      </c>
      <c r="W26" s="38">
        <v>4501.1336545225304</v>
      </c>
      <c r="X26" s="40">
        <v>7940.3878850620486</v>
      </c>
      <c r="Y26" s="40">
        <v>13696.92816112549</v>
      </c>
      <c r="Z26" s="40">
        <v>21480.5613046652</v>
      </c>
      <c r="AA26" s="40">
        <v>5386.2990178512182</v>
      </c>
      <c r="AB26" s="40">
        <v>9747.0902647820021</v>
      </c>
      <c r="AC26" s="38">
        <v>13573.178651536267</v>
      </c>
      <c r="AD26" s="40">
        <v>17928.147167031653</v>
      </c>
      <c r="AE26" s="40">
        <v>3859.1185652664408</v>
      </c>
      <c r="AF26" s="40">
        <v>10357.97896210764</v>
      </c>
      <c r="AG26" s="38">
        <v>13905.706658703295</v>
      </c>
      <c r="AH26" s="38">
        <v>19489.077829982085</v>
      </c>
      <c r="AI26" s="38">
        <v>10550.987459999998</v>
      </c>
      <c r="AJ26" s="38">
        <v>15850.65151</v>
      </c>
      <c r="AK26" s="38">
        <v>26005.861120000001</v>
      </c>
      <c r="AL26" s="38">
        <v>40430.664230000002</v>
      </c>
      <c r="AM26" s="38">
        <v>10543.419230000001</v>
      </c>
      <c r="AN26" s="38">
        <v>31485.48141</v>
      </c>
      <c r="AO26" s="38">
        <v>51706.28695999999</v>
      </c>
      <c r="AP26" s="38">
        <v>59959.034189999998</v>
      </c>
      <c r="AQ26" s="38">
        <v>9301.7360700000008</v>
      </c>
      <c r="AR26" s="38">
        <v>22572.408390000001</v>
      </c>
      <c r="AS26" s="38">
        <v>27877.160980000001</v>
      </c>
      <c r="AT26" s="38">
        <v>37472.108120000004</v>
      </c>
      <c r="AU26" s="38"/>
      <c r="AV26" s="38"/>
      <c r="AW26" s="38"/>
      <c r="AX26" s="38"/>
      <c r="AY26" s="38"/>
      <c r="AZ26" s="38"/>
      <c r="BA26" s="38"/>
      <c r="BB26" s="38"/>
      <c r="BC26" s="38"/>
      <c r="BD26" s="38"/>
      <c r="BE26" s="38"/>
      <c r="BF26" s="38"/>
      <c r="BG26" s="38"/>
      <c r="BH26" s="38"/>
      <c r="BI26" s="38"/>
      <c r="BJ26" s="38"/>
    </row>
    <row r="27" spans="1:63" x14ac:dyDescent="0.2">
      <c r="A27" s="44"/>
      <c r="B27" s="29" t="s">
        <v>3</v>
      </c>
      <c r="C27" s="75">
        <v>2948.7247315681198</v>
      </c>
      <c r="D27" s="38">
        <v>6765.7929816178903</v>
      </c>
      <c r="E27" s="38">
        <v>11695.506222045256</v>
      </c>
      <c r="F27" s="38">
        <v>12205.787951423452</v>
      </c>
      <c r="G27" s="38">
        <v>4034.9819125356689</v>
      </c>
      <c r="H27" s="38">
        <v>7962.1333983675095</v>
      </c>
      <c r="I27" s="38">
        <v>8375.0698559957527</v>
      </c>
      <c r="J27" s="38">
        <v>10068.821410843453</v>
      </c>
      <c r="K27" s="38">
        <v>4566.4025774769389</v>
      </c>
      <c r="L27" s="38">
        <v>6353.9433167429825</v>
      </c>
      <c r="M27" s="38">
        <v>6577.7181179905765</v>
      </c>
      <c r="N27" s="38">
        <v>6544.1676727055537</v>
      </c>
      <c r="O27" s="38">
        <v>224.40122370429356</v>
      </c>
      <c r="P27" s="38">
        <v>602.04939677483571</v>
      </c>
      <c r="Q27" s="40">
        <v>613.35581790430683</v>
      </c>
      <c r="R27" s="40">
        <v>611.9764456831906</v>
      </c>
      <c r="S27" s="38">
        <v>108.78560753865551</v>
      </c>
      <c r="T27" s="38">
        <v>150.85207777556573</v>
      </c>
      <c r="U27" s="38">
        <v>161.37028601765212</v>
      </c>
      <c r="V27" s="40">
        <v>741.21991638463066</v>
      </c>
      <c r="W27" s="38">
        <v>0</v>
      </c>
      <c r="X27" s="40">
        <v>0</v>
      </c>
      <c r="Y27" s="40">
        <v>54.944555046784792</v>
      </c>
      <c r="Z27" s="40">
        <v>54.944555046784792</v>
      </c>
      <c r="AA27" s="40">
        <v>49.556169619749156</v>
      </c>
      <c r="AB27" s="40">
        <v>49.043786581724063</v>
      </c>
      <c r="AC27" s="38">
        <v>49.074651270820894</v>
      </c>
      <c r="AD27" s="40">
        <v>49.213545689826795</v>
      </c>
      <c r="AE27" s="40">
        <v>0</v>
      </c>
      <c r="AF27" s="40">
        <v>56.260587962041271</v>
      </c>
      <c r="AG27" s="38">
        <v>56.260587962041271</v>
      </c>
      <c r="AH27" s="38">
        <v>56.260587962041271</v>
      </c>
      <c r="AI27" s="38">
        <v>0</v>
      </c>
      <c r="AJ27" s="38">
        <v>0</v>
      </c>
      <c r="AK27" s="38">
        <v>0</v>
      </c>
      <c r="AL27" s="38">
        <v>0</v>
      </c>
      <c r="AM27" s="38">
        <v>0</v>
      </c>
      <c r="AN27" s="38">
        <v>0</v>
      </c>
      <c r="AO27" s="38">
        <v>0</v>
      </c>
      <c r="AP27" s="38">
        <v>0</v>
      </c>
      <c r="AQ27" s="38">
        <v>0</v>
      </c>
      <c r="AR27" s="38">
        <v>139.98398</v>
      </c>
      <c r="AS27" s="38">
        <v>139.98398</v>
      </c>
      <c r="AT27" s="38">
        <v>139.98398</v>
      </c>
      <c r="AU27" s="38"/>
      <c r="AV27" s="38"/>
      <c r="AW27" s="38"/>
      <c r="AX27" s="38"/>
      <c r="AY27" s="38"/>
      <c r="AZ27" s="38"/>
      <c r="BA27" s="38"/>
      <c r="BB27" s="38"/>
      <c r="BC27" s="38"/>
      <c r="BD27" s="38"/>
      <c r="BE27" s="38"/>
      <c r="BF27" s="38"/>
      <c r="BG27" s="38"/>
      <c r="BH27" s="38"/>
      <c r="BI27" s="38"/>
      <c r="BJ27" s="38"/>
    </row>
    <row r="28" spans="1:63" x14ac:dyDescent="0.2">
      <c r="A28" s="44"/>
      <c r="B28" s="15" t="s">
        <v>8</v>
      </c>
      <c r="C28" s="75">
        <v>0</v>
      </c>
      <c r="D28" s="38">
        <v>0</v>
      </c>
      <c r="E28" s="38">
        <v>0</v>
      </c>
      <c r="F28" s="38">
        <v>0</v>
      </c>
      <c r="G28" s="38">
        <v>0</v>
      </c>
      <c r="H28" s="38">
        <v>0</v>
      </c>
      <c r="I28" s="38">
        <v>0</v>
      </c>
      <c r="J28" s="38">
        <v>0</v>
      </c>
      <c r="K28" s="38">
        <v>0</v>
      </c>
      <c r="L28" s="38">
        <v>0</v>
      </c>
      <c r="M28" s="38">
        <v>0</v>
      </c>
      <c r="N28" s="38">
        <v>0</v>
      </c>
      <c r="O28" s="38">
        <v>0</v>
      </c>
      <c r="P28" s="38">
        <v>0</v>
      </c>
      <c r="Q28" s="40">
        <v>0</v>
      </c>
      <c r="R28" s="40">
        <v>0</v>
      </c>
      <c r="S28" s="38">
        <v>0</v>
      </c>
      <c r="T28" s="38">
        <v>0</v>
      </c>
      <c r="U28" s="38">
        <v>0</v>
      </c>
      <c r="V28" s="40">
        <v>0</v>
      </c>
      <c r="W28" s="38">
        <v>0</v>
      </c>
      <c r="X28" s="40">
        <v>0</v>
      </c>
      <c r="Y28" s="40">
        <v>0</v>
      </c>
      <c r="Z28" s="40">
        <v>0</v>
      </c>
      <c r="AA28" s="40">
        <v>0</v>
      </c>
      <c r="AB28" s="40">
        <v>0</v>
      </c>
      <c r="AC28" s="38">
        <v>0</v>
      </c>
      <c r="AD28" s="40">
        <v>0</v>
      </c>
      <c r="AE28" s="40">
        <v>0</v>
      </c>
      <c r="AF28" s="40">
        <v>0</v>
      </c>
      <c r="AG28" s="38">
        <v>0</v>
      </c>
      <c r="AH28" s="38">
        <v>0</v>
      </c>
      <c r="AI28" s="38">
        <v>0</v>
      </c>
      <c r="AJ28" s="38">
        <v>0</v>
      </c>
      <c r="AK28" s="38">
        <v>0</v>
      </c>
      <c r="AL28" s="38">
        <v>0</v>
      </c>
      <c r="AM28" s="38">
        <v>0</v>
      </c>
      <c r="AN28" s="38">
        <v>0</v>
      </c>
      <c r="AO28" s="38">
        <v>0</v>
      </c>
      <c r="AP28" s="38">
        <v>0</v>
      </c>
      <c r="AQ28" s="38">
        <v>0</v>
      </c>
      <c r="AR28" s="38">
        <v>0</v>
      </c>
      <c r="AS28" s="38">
        <v>0</v>
      </c>
      <c r="AT28" s="38">
        <v>0</v>
      </c>
      <c r="AU28" s="38"/>
      <c r="AV28" s="38"/>
      <c r="AW28" s="38"/>
      <c r="AX28" s="38"/>
      <c r="AY28" s="38"/>
      <c r="AZ28" s="38"/>
      <c r="BA28" s="38"/>
      <c r="BB28" s="38"/>
      <c r="BC28" s="38"/>
      <c r="BD28" s="38"/>
      <c r="BE28" s="38"/>
      <c r="BF28" s="38"/>
      <c r="BG28" s="38"/>
      <c r="BH28" s="38"/>
      <c r="BI28" s="38"/>
      <c r="BJ28" s="38"/>
    </row>
    <row r="29" spans="1:63" ht="25.5" x14ac:dyDescent="0.2">
      <c r="A29" s="44"/>
      <c r="B29" s="15" t="s">
        <v>9</v>
      </c>
      <c r="C29" s="75">
        <v>1111.8344455504678</v>
      </c>
      <c r="D29" s="38">
        <v>2552.2642006768865</v>
      </c>
      <c r="E29" s="38">
        <v>6073.0069998009158</v>
      </c>
      <c r="F29" s="38">
        <v>8250.1060641051172</v>
      </c>
      <c r="G29" s="38">
        <v>1124.0785267768265</v>
      </c>
      <c r="H29" s="38">
        <v>2512.3541947043595</v>
      </c>
      <c r="I29" s="38">
        <v>2814.337009755126</v>
      </c>
      <c r="J29" s="38">
        <v>4562.2698241422777</v>
      </c>
      <c r="K29" s="38">
        <v>821.66569380848091</v>
      </c>
      <c r="L29" s="38">
        <v>1240.314498639591</v>
      </c>
      <c r="M29" s="38">
        <v>1884.4034255756851</v>
      </c>
      <c r="N29" s="38">
        <v>2357.2628734488021</v>
      </c>
      <c r="O29" s="38">
        <v>221.15405932709535</v>
      </c>
      <c r="P29" s="38">
        <v>838.79224500630414</v>
      </c>
      <c r="Q29" s="40">
        <v>1216.1262684982414</v>
      </c>
      <c r="R29" s="40">
        <v>1618.3751370362997</v>
      </c>
      <c r="S29" s="38">
        <v>1131.2853566925476</v>
      </c>
      <c r="T29" s="38">
        <v>1712.9146446346806</v>
      </c>
      <c r="U29" s="38">
        <v>1903.4793244409047</v>
      </c>
      <c r="V29" s="40">
        <v>3206.5336624858978</v>
      </c>
      <c r="W29" s="38">
        <v>404.00739133320059</v>
      </c>
      <c r="X29" s="40">
        <v>3963.7124427632889</v>
      </c>
      <c r="Y29" s="40">
        <v>4158.2236405866352</v>
      </c>
      <c r="Z29" s="40">
        <v>5069.0029902448732</v>
      </c>
      <c r="AA29" s="40">
        <v>993.38867874444202</v>
      </c>
      <c r="AB29" s="40">
        <v>1203.8754675160924</v>
      </c>
      <c r="AC29" s="38">
        <v>1838.1493423584841</v>
      </c>
      <c r="AD29" s="40">
        <v>6500.5920392859507</v>
      </c>
      <c r="AE29" s="40">
        <v>259.19493264317475</v>
      </c>
      <c r="AF29" s="40">
        <v>1026.9376693874842</v>
      </c>
      <c r="AG29" s="38">
        <v>1353.3882195235249</v>
      </c>
      <c r="AH29" s="38">
        <v>1697.0935908155816</v>
      </c>
      <c r="AI29" s="38">
        <v>749.21359000000007</v>
      </c>
      <c r="AJ29" s="38">
        <v>1003.52119</v>
      </c>
      <c r="AK29" s="38">
        <v>1534.5040100000001</v>
      </c>
      <c r="AL29" s="38">
        <v>1932.0239700000002</v>
      </c>
      <c r="AM29" s="38">
        <v>5361.6954100000003</v>
      </c>
      <c r="AN29" s="38">
        <v>7907.4867300000005</v>
      </c>
      <c r="AO29" s="38">
        <v>14030.230790000001</v>
      </c>
      <c r="AP29" s="38">
        <v>14813.35641</v>
      </c>
      <c r="AQ29" s="38">
        <v>831.09875</v>
      </c>
      <c r="AR29" s="38">
        <v>1323.58825</v>
      </c>
      <c r="AS29" s="38">
        <v>1737.26234</v>
      </c>
      <c r="AT29" s="38">
        <v>2059.8679400000001</v>
      </c>
      <c r="AU29" s="38"/>
      <c r="AV29" s="38"/>
      <c r="AW29" s="38"/>
      <c r="AX29" s="38"/>
      <c r="AY29" s="38"/>
      <c r="AZ29" s="38"/>
      <c r="BA29" s="38"/>
      <c r="BB29" s="38"/>
      <c r="BC29" s="38"/>
      <c r="BD29" s="38"/>
      <c r="BE29" s="38"/>
      <c r="BF29" s="38"/>
      <c r="BG29" s="38"/>
      <c r="BH29" s="38"/>
      <c r="BI29" s="38"/>
      <c r="BJ29" s="38"/>
    </row>
    <row r="30" spans="1:63" x14ac:dyDescent="0.2">
      <c r="A30" s="44"/>
      <c r="B30" s="15" t="s">
        <v>10</v>
      </c>
      <c r="C30" s="75">
        <v>31.926897604353304</v>
      </c>
      <c r="D30" s="38">
        <v>31.683401685579668</v>
      </c>
      <c r="E30" s="38">
        <v>31.919457163713584</v>
      </c>
      <c r="F30" s="38">
        <v>31.945135045457558</v>
      </c>
      <c r="G30" s="38">
        <v>0</v>
      </c>
      <c r="H30" s="38">
        <v>0</v>
      </c>
      <c r="I30" s="38">
        <v>34.61445616829252</v>
      </c>
      <c r="J30" s="38">
        <v>34.61445616829252</v>
      </c>
      <c r="K30" s="38">
        <v>8.8457256619550062</v>
      </c>
      <c r="L30" s="38">
        <v>8.822104983741454</v>
      </c>
      <c r="M30" s="38">
        <v>8.9165850421394897</v>
      </c>
      <c r="N30" s="38">
        <v>0</v>
      </c>
      <c r="O30" s="38">
        <v>0</v>
      </c>
      <c r="P30" s="38">
        <v>0</v>
      </c>
      <c r="Q30" s="40">
        <v>0</v>
      </c>
      <c r="R30" s="40">
        <v>11.296529298559957</v>
      </c>
      <c r="S30" s="38">
        <v>6.2298865219988055</v>
      </c>
      <c r="T30" s="38">
        <v>13.425282367774901</v>
      </c>
      <c r="U30" s="38">
        <v>44.192442763288867</v>
      </c>
      <c r="V30" s="40">
        <v>53.339790297962708</v>
      </c>
      <c r="W30" s="38">
        <v>0</v>
      </c>
      <c r="X30" s="40">
        <v>12.262246997146459</v>
      </c>
      <c r="Y30" s="40">
        <v>12.262246997146459</v>
      </c>
      <c r="Z30" s="40">
        <v>12.262246997146459</v>
      </c>
      <c r="AA30" s="40">
        <v>18.525546486163648</v>
      </c>
      <c r="AB30" s="40">
        <v>60.467266573760696</v>
      </c>
      <c r="AC30" s="38">
        <v>84.808552657774243</v>
      </c>
      <c r="AD30" s="40">
        <v>92.950816908885784</v>
      </c>
      <c r="AE30" s="40">
        <v>6.4877775565730973</v>
      </c>
      <c r="AF30" s="40">
        <v>36.582773906695863</v>
      </c>
      <c r="AG30" s="38">
        <v>47.767297100006637</v>
      </c>
      <c r="AH30" s="38">
        <v>47.767297100006637</v>
      </c>
      <c r="AI30" s="38">
        <v>14.37218</v>
      </c>
      <c r="AJ30" s="38">
        <v>55.839419999999997</v>
      </c>
      <c r="AK30" s="38">
        <v>74.332650000000001</v>
      </c>
      <c r="AL30" s="38">
        <v>85.856859999999998</v>
      </c>
      <c r="AM30" s="38">
        <v>129.48265000000001</v>
      </c>
      <c r="AN30" s="38">
        <v>151.53628</v>
      </c>
      <c r="AO30" s="38">
        <v>183.17123999999998</v>
      </c>
      <c r="AP30" s="38">
        <v>197.99204</v>
      </c>
      <c r="AQ30" s="38">
        <v>4.54169</v>
      </c>
      <c r="AR30" s="38">
        <v>188.34189000000001</v>
      </c>
      <c r="AS30" s="38">
        <v>447.79890999999998</v>
      </c>
      <c r="AT30" s="38">
        <v>290.84931</v>
      </c>
      <c r="AU30" s="38"/>
      <c r="AV30" s="38"/>
      <c r="AW30" s="38"/>
      <c r="AX30" s="38"/>
      <c r="AY30" s="38"/>
      <c r="AZ30" s="38"/>
      <c r="BA30" s="38"/>
      <c r="BB30" s="38"/>
      <c r="BC30" s="38"/>
      <c r="BD30" s="38"/>
      <c r="BE30" s="38"/>
      <c r="BF30" s="38"/>
      <c r="BG30" s="38"/>
      <c r="BH30" s="38"/>
      <c r="BI30" s="38"/>
      <c r="BJ30" s="38"/>
    </row>
    <row r="31" spans="1:63" x14ac:dyDescent="0.2">
      <c r="A31" s="44"/>
      <c r="B31" s="15"/>
      <c r="C31" s="75"/>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8"/>
      <c r="AX31" s="39"/>
      <c r="AY31" s="39"/>
      <c r="AZ31" s="39"/>
      <c r="BA31" s="39"/>
      <c r="BB31" s="39"/>
      <c r="BC31" s="39"/>
      <c r="BD31" s="39"/>
      <c r="BE31" s="39"/>
      <c r="BF31" s="39"/>
      <c r="BG31" s="39"/>
      <c r="BH31" s="39"/>
      <c r="BI31" s="39"/>
      <c r="BJ31" s="39"/>
    </row>
    <row r="32" spans="1:63" x14ac:dyDescent="0.2">
      <c r="A32" s="44"/>
      <c r="B32" s="6" t="s">
        <v>11</v>
      </c>
      <c r="C32" s="10">
        <v>62854.077792819684</v>
      </c>
      <c r="D32" s="10">
        <v>126010.71522861502</v>
      </c>
      <c r="E32" s="10">
        <v>174606.61584312163</v>
      </c>
      <c r="F32" s="10">
        <v>199647.91421195833</v>
      </c>
      <c r="G32" s="10">
        <v>50688.812514433601</v>
      </c>
      <c r="H32" s="10">
        <v>119459.18543101731</v>
      </c>
      <c r="I32" s="10">
        <v>156835.2786767536</v>
      </c>
      <c r="J32" s="10">
        <v>231556.25367443092</v>
      </c>
      <c r="K32" s="10">
        <v>45134.62058663481</v>
      </c>
      <c r="L32" s="10">
        <f>(SUM(L24:L30))/7.5345</f>
        <v>16308.356146722968</v>
      </c>
      <c r="M32" s="10">
        <v>166755.14967151103</v>
      </c>
      <c r="N32" s="10">
        <v>211707.79628376133</v>
      </c>
      <c r="O32" s="10">
        <v>49478.780092905945</v>
      </c>
      <c r="P32" s="10">
        <v>111855.76672904637</v>
      </c>
      <c r="Q32" s="10">
        <v>150663.1890503683</v>
      </c>
      <c r="R32" s="10">
        <v>198217.86047116594</v>
      </c>
      <c r="S32" s="10">
        <v>55909.638336983211</v>
      </c>
      <c r="T32" s="10">
        <v>113190.16973787243</v>
      </c>
      <c r="U32" s="10">
        <v>166970.23517552586</v>
      </c>
      <c r="V32" s="10">
        <v>217719.52893224501</v>
      </c>
      <c r="W32" s="10">
        <v>38723.568402680998</v>
      </c>
      <c r="X32" s="10">
        <v>72098.100929059656</v>
      </c>
      <c r="Y32" s="10">
        <v>114768.52827659433</v>
      </c>
      <c r="Z32" s="10">
        <v>165466.13258743112</v>
      </c>
      <c r="AA32" s="10">
        <v>41904.797234056678</v>
      </c>
      <c r="AB32" s="10">
        <v>90212.943936558513</v>
      </c>
      <c r="AC32" s="10">
        <v>128692.54509257418</v>
      </c>
      <c r="AD32" s="10">
        <v>171162.99985002319</v>
      </c>
      <c r="AE32" s="10">
        <v>43693.755687835954</v>
      </c>
      <c r="AF32" s="10">
        <v>94430.345336784143</v>
      </c>
      <c r="AG32" s="10">
        <v>136593.17069745832</v>
      </c>
      <c r="AH32" s="10">
        <v>189574.94179043069</v>
      </c>
      <c r="AI32" s="10">
        <v>58736.818689999993</v>
      </c>
      <c r="AJ32" s="10">
        <v>144843.32575999998</v>
      </c>
      <c r="AK32" s="10">
        <v>222505.50940000001</v>
      </c>
      <c r="AL32" s="10">
        <v>294559.73998000001</v>
      </c>
      <c r="AM32" s="10">
        <v>76896.149519999992</v>
      </c>
      <c r="AN32" s="10">
        <v>172615.17993999997</v>
      </c>
      <c r="AO32" s="10">
        <v>241487.83494999999</v>
      </c>
      <c r="AP32" s="10">
        <v>303994.83968999994</v>
      </c>
      <c r="AQ32" s="10">
        <v>70295.497520000004</v>
      </c>
      <c r="AR32" s="10">
        <v>159311.05259000001</v>
      </c>
      <c r="AS32" s="10">
        <v>213517.5655</v>
      </c>
      <c r="AT32" s="10">
        <v>283309.58697</v>
      </c>
      <c r="AU32" s="10"/>
      <c r="AV32" s="10"/>
      <c r="AW32" s="38"/>
      <c r="AX32" s="10"/>
      <c r="AY32" s="10"/>
      <c r="AZ32" s="10"/>
      <c r="BA32" s="10"/>
      <c r="BB32" s="10"/>
      <c r="BC32" s="10"/>
      <c r="BD32" s="10"/>
      <c r="BE32" s="10"/>
      <c r="BF32" s="10"/>
      <c r="BG32" s="10"/>
      <c r="BH32" s="10"/>
      <c r="BI32" s="10"/>
      <c r="BJ32" s="10"/>
    </row>
    <row r="33" spans="1:62" x14ac:dyDescent="0.2">
      <c r="A33" s="44"/>
      <c r="B33" s="15"/>
      <c r="C33" s="63"/>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38"/>
      <c r="AX33" s="74"/>
      <c r="AY33" s="74"/>
      <c r="AZ33" s="74"/>
      <c r="BA33" s="74"/>
      <c r="BB33" s="74"/>
      <c r="BC33" s="74"/>
      <c r="BD33" s="74"/>
      <c r="BE33" s="74"/>
      <c r="BF33" s="74"/>
      <c r="BG33" s="74"/>
      <c r="BH33" s="74"/>
      <c r="BI33" s="74"/>
      <c r="BJ33" s="74"/>
    </row>
    <row r="34" spans="1:62" x14ac:dyDescent="0.2">
      <c r="A34" s="44"/>
      <c r="B34" s="15"/>
      <c r="C34" s="63"/>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38"/>
      <c r="AX34" s="74"/>
      <c r="AY34" s="74"/>
      <c r="AZ34" s="74"/>
      <c r="BA34" s="74"/>
      <c r="BB34" s="74"/>
      <c r="BC34" s="74"/>
      <c r="BD34" s="74"/>
      <c r="BE34" s="74"/>
      <c r="BF34" s="74"/>
      <c r="BG34" s="74"/>
      <c r="BH34" s="74"/>
      <c r="BI34" s="74"/>
      <c r="BJ34" s="74"/>
    </row>
    <row r="35" spans="1:62" x14ac:dyDescent="0.2">
      <c r="A35" s="44"/>
      <c r="B35" s="72" t="s">
        <v>27</v>
      </c>
      <c r="C35" s="77"/>
      <c r="D35" s="77"/>
      <c r="E35" s="77"/>
      <c r="F35" s="77"/>
      <c r="G35" s="77"/>
      <c r="H35" s="78"/>
      <c r="I35" s="78"/>
      <c r="J35" s="74"/>
      <c r="K35" s="74"/>
      <c r="L35" s="74"/>
      <c r="M35" s="78"/>
      <c r="N35" s="78"/>
      <c r="O35" s="78"/>
      <c r="P35" s="78"/>
      <c r="Q35" s="74"/>
      <c r="R35" s="74"/>
      <c r="S35" s="78"/>
      <c r="T35" s="78"/>
      <c r="U35" s="78"/>
      <c r="V35" s="74"/>
      <c r="W35" s="78"/>
      <c r="X35" s="74"/>
      <c r="Y35" s="74"/>
      <c r="Z35" s="74"/>
      <c r="AA35" s="74"/>
      <c r="AB35" s="74"/>
      <c r="AC35" s="78"/>
      <c r="AD35" s="74"/>
      <c r="AE35" s="74"/>
      <c r="AF35" s="74"/>
      <c r="AG35" s="78"/>
      <c r="AH35" s="78"/>
      <c r="AI35" s="78"/>
      <c r="AJ35" s="78"/>
      <c r="AK35" s="78"/>
      <c r="AL35" s="78"/>
      <c r="AM35" s="78"/>
      <c r="AN35" s="78"/>
      <c r="AO35" s="78"/>
      <c r="AP35" s="78"/>
      <c r="AQ35" s="78"/>
      <c r="AR35" s="78"/>
      <c r="AS35" s="78"/>
      <c r="AT35" s="78"/>
      <c r="AU35" s="78"/>
      <c r="AV35" s="78"/>
      <c r="AW35" s="38"/>
      <c r="AX35" s="78"/>
      <c r="AY35" s="78"/>
      <c r="AZ35" s="78"/>
      <c r="BA35" s="78"/>
      <c r="BB35" s="78"/>
      <c r="BC35" s="78"/>
      <c r="BD35" s="78"/>
      <c r="BE35" s="78"/>
      <c r="BF35" s="78"/>
      <c r="BG35" s="78"/>
      <c r="BH35" s="78"/>
      <c r="BI35" s="78"/>
      <c r="BJ35" s="78"/>
    </row>
    <row r="36" spans="1:62" x14ac:dyDescent="0.2">
      <c r="A36" s="44"/>
      <c r="B36" s="72"/>
      <c r="C36" s="79"/>
      <c r="D36" s="79"/>
      <c r="E36" s="79"/>
      <c r="F36" s="79"/>
      <c r="G36" s="79"/>
      <c r="H36" s="78"/>
      <c r="I36" s="78"/>
      <c r="J36" s="74"/>
      <c r="K36" s="74"/>
      <c r="L36" s="74"/>
      <c r="M36" s="78"/>
      <c r="N36" s="78"/>
      <c r="O36" s="78"/>
      <c r="P36" s="78"/>
      <c r="Q36" s="74"/>
      <c r="R36" s="74"/>
      <c r="S36" s="78"/>
      <c r="T36" s="78"/>
      <c r="U36" s="78"/>
      <c r="V36" s="74"/>
      <c r="W36" s="78"/>
      <c r="X36" s="74"/>
      <c r="Y36" s="74"/>
      <c r="Z36" s="74"/>
      <c r="AA36" s="74"/>
      <c r="AB36" s="74"/>
      <c r="AC36" s="78"/>
      <c r="AD36" s="74"/>
      <c r="AE36" s="74"/>
      <c r="AF36" s="74"/>
      <c r="AG36" s="78"/>
      <c r="AH36" s="78"/>
      <c r="AI36" s="78"/>
      <c r="AJ36" s="78"/>
      <c r="AK36" s="78"/>
      <c r="AL36" s="78"/>
      <c r="AM36" s="78"/>
      <c r="AN36" s="78"/>
      <c r="AO36" s="78"/>
      <c r="AP36" s="78"/>
      <c r="AQ36" s="78"/>
      <c r="AR36" s="78"/>
      <c r="AS36" s="78"/>
      <c r="AT36" s="78"/>
      <c r="AU36" s="78"/>
      <c r="AV36" s="78"/>
      <c r="AW36" s="38"/>
      <c r="AX36" s="78"/>
      <c r="AY36" s="78"/>
      <c r="AZ36" s="78"/>
      <c r="BA36" s="78"/>
      <c r="BB36" s="78"/>
      <c r="BC36" s="78"/>
      <c r="BD36" s="78"/>
      <c r="BE36" s="78"/>
      <c r="BF36" s="78"/>
      <c r="BG36" s="78"/>
      <c r="BH36" s="78"/>
      <c r="BI36" s="78"/>
      <c r="BJ36" s="78"/>
    </row>
    <row r="37" spans="1:62" ht="27" x14ac:dyDescent="0.2">
      <c r="A37" s="44"/>
      <c r="B37" s="6" t="s">
        <v>12</v>
      </c>
      <c r="C37" s="16" t="s">
        <v>62</v>
      </c>
      <c r="D37" s="16" t="s">
        <v>63</v>
      </c>
      <c r="E37" s="16" t="s">
        <v>64</v>
      </c>
      <c r="F37" s="16" t="s">
        <v>65</v>
      </c>
      <c r="G37" s="16" t="s">
        <v>66</v>
      </c>
      <c r="H37" s="47" t="s">
        <v>67</v>
      </c>
      <c r="I37" s="47" t="s">
        <v>68</v>
      </c>
      <c r="J37" s="48" t="s">
        <v>69</v>
      </c>
      <c r="K37" s="16" t="s">
        <v>70</v>
      </c>
      <c r="L37" s="16" t="s">
        <v>71</v>
      </c>
      <c r="M37" s="48" t="s">
        <v>72</v>
      </c>
      <c r="N37" s="47" t="s">
        <v>75</v>
      </c>
      <c r="O37" s="48" t="s">
        <v>73</v>
      </c>
      <c r="P37" s="48" t="s">
        <v>74</v>
      </c>
      <c r="Q37" s="16" t="s">
        <v>76</v>
      </c>
      <c r="R37" s="16" t="s">
        <v>77</v>
      </c>
      <c r="S37" s="48" t="s">
        <v>78</v>
      </c>
      <c r="T37" s="48" t="s">
        <v>79</v>
      </c>
      <c r="U37" s="48" t="s">
        <v>80</v>
      </c>
      <c r="V37" s="16" t="s">
        <v>83</v>
      </c>
      <c r="W37" s="48" t="s">
        <v>82</v>
      </c>
      <c r="X37" s="16" t="s">
        <v>87</v>
      </c>
      <c r="Y37" s="16" t="s">
        <v>88</v>
      </c>
      <c r="Z37" s="16" t="s">
        <v>84</v>
      </c>
      <c r="AA37" s="16" t="s">
        <v>86</v>
      </c>
      <c r="AB37" s="16" t="s">
        <v>89</v>
      </c>
      <c r="AC37" s="48" t="s">
        <v>91</v>
      </c>
      <c r="AD37" s="16" t="s">
        <v>93</v>
      </c>
      <c r="AE37" s="16" t="s">
        <v>92</v>
      </c>
      <c r="AF37" s="16" t="s">
        <v>94</v>
      </c>
      <c r="AG37" s="48" t="s">
        <v>95</v>
      </c>
      <c r="AH37" s="47" t="s">
        <v>107</v>
      </c>
      <c r="AI37" s="16" t="s">
        <v>100</v>
      </c>
      <c r="AJ37" s="47" t="s">
        <v>101</v>
      </c>
      <c r="AK37" s="47" t="s">
        <v>102</v>
      </c>
      <c r="AL37" s="47" t="s">
        <v>106</v>
      </c>
      <c r="AM37" s="48" t="s">
        <v>103</v>
      </c>
      <c r="AN37" s="48" t="s">
        <v>105</v>
      </c>
      <c r="AO37" s="48" t="s">
        <v>109</v>
      </c>
      <c r="AP37" s="47" t="s">
        <v>111</v>
      </c>
      <c r="AQ37" s="48" t="s">
        <v>112</v>
      </c>
      <c r="AR37" s="48" t="s">
        <v>114</v>
      </c>
      <c r="AS37" s="48" t="s">
        <v>116</v>
      </c>
      <c r="AT37" s="48" t="s">
        <v>117</v>
      </c>
      <c r="AU37" s="48"/>
      <c r="AV37" s="48"/>
      <c r="AW37" s="38"/>
      <c r="AX37" s="48"/>
      <c r="AY37" s="48"/>
      <c r="AZ37" s="48"/>
      <c r="BA37" s="48"/>
      <c r="BB37" s="48"/>
      <c r="BC37" s="48"/>
      <c r="BD37" s="48"/>
      <c r="BE37" s="48"/>
      <c r="BF37" s="48"/>
      <c r="BG37" s="48"/>
      <c r="BH37" s="48"/>
      <c r="BI37" s="48"/>
      <c r="BJ37" s="48"/>
    </row>
    <row r="38" spans="1:62" x14ac:dyDescent="0.2">
      <c r="A38" s="44"/>
      <c r="B38" s="80"/>
      <c r="C38" s="79"/>
      <c r="D38" s="79"/>
      <c r="E38" s="79"/>
      <c r="F38" s="79"/>
      <c r="G38" s="79"/>
      <c r="H38" s="78"/>
      <c r="I38" s="78"/>
      <c r="J38" s="74"/>
      <c r="K38" s="74"/>
      <c r="L38" s="74"/>
      <c r="M38" s="78"/>
      <c r="N38" s="78"/>
      <c r="O38" s="78"/>
      <c r="P38" s="78"/>
      <c r="Q38" s="74"/>
      <c r="R38" s="74"/>
      <c r="S38" s="78"/>
      <c r="T38" s="78"/>
      <c r="U38" s="78"/>
      <c r="V38" s="74"/>
      <c r="W38" s="78"/>
      <c r="X38" s="74"/>
      <c r="Y38" s="74"/>
      <c r="Z38" s="74"/>
      <c r="AA38" s="74"/>
      <c r="AB38" s="74"/>
      <c r="AC38" s="78"/>
      <c r="AD38" s="74"/>
      <c r="AE38" s="74"/>
      <c r="AF38" s="74"/>
      <c r="AG38" s="78"/>
      <c r="AH38" s="78"/>
      <c r="AI38" s="78"/>
      <c r="AJ38" s="78"/>
      <c r="AK38" s="78"/>
      <c r="AL38" s="78"/>
      <c r="AM38" s="78"/>
      <c r="AN38" s="78"/>
      <c r="AO38" s="78"/>
      <c r="AP38" s="78"/>
      <c r="AQ38" s="78"/>
      <c r="AR38" s="78"/>
      <c r="AS38" s="78"/>
      <c r="AT38" s="78"/>
      <c r="AU38" s="78"/>
      <c r="AV38" s="78"/>
      <c r="AW38" s="38"/>
      <c r="AX38" s="78"/>
      <c r="AY38" s="78"/>
      <c r="AZ38" s="78"/>
      <c r="BA38" s="78"/>
      <c r="BB38" s="78"/>
      <c r="BC38" s="78"/>
      <c r="BD38" s="78"/>
      <c r="BE38" s="78"/>
      <c r="BF38" s="78"/>
      <c r="BG38" s="78"/>
      <c r="BH38" s="78"/>
      <c r="BI38" s="78"/>
      <c r="BJ38" s="78"/>
    </row>
    <row r="39" spans="1:62" ht="25.5" x14ac:dyDescent="0.2">
      <c r="A39" s="44"/>
      <c r="B39" s="81" t="s">
        <v>28</v>
      </c>
      <c r="C39" s="82">
        <v>2995</v>
      </c>
      <c r="D39" s="82">
        <v>10844</v>
      </c>
      <c r="E39" s="82">
        <v>13422</v>
      </c>
      <c r="F39" s="82">
        <v>16053</v>
      </c>
      <c r="G39" s="82">
        <v>3475</v>
      </c>
      <c r="H39" s="83">
        <v>12726</v>
      </c>
      <c r="I39" s="83">
        <v>15073</v>
      </c>
      <c r="J39" s="98">
        <v>17770</v>
      </c>
      <c r="K39" s="98">
        <v>3172</v>
      </c>
      <c r="L39" s="98">
        <v>15024</v>
      </c>
      <c r="M39" s="83">
        <v>17910</v>
      </c>
      <c r="N39" s="83">
        <v>20202</v>
      </c>
      <c r="O39" s="83">
        <v>3977</v>
      </c>
      <c r="P39" s="83">
        <v>13594</v>
      </c>
      <c r="Q39" s="98">
        <v>16123</v>
      </c>
      <c r="R39" s="98">
        <v>18682</v>
      </c>
      <c r="S39" s="83">
        <v>2275</v>
      </c>
      <c r="T39" s="83">
        <v>7170</v>
      </c>
      <c r="U39" s="83">
        <v>10437</v>
      </c>
      <c r="V39" s="40">
        <v>12921</v>
      </c>
      <c r="W39" s="83">
        <v>2103</v>
      </c>
      <c r="X39" s="40">
        <v>3727</v>
      </c>
      <c r="Y39" s="40">
        <v>6065</v>
      </c>
      <c r="Z39" s="40">
        <v>8871</v>
      </c>
      <c r="AA39" s="40">
        <v>2326</v>
      </c>
      <c r="AB39" s="40">
        <v>5791</v>
      </c>
      <c r="AC39" s="83">
        <v>7819</v>
      </c>
      <c r="AD39" s="40">
        <v>9766</v>
      </c>
      <c r="AE39" s="40">
        <v>2347</v>
      </c>
      <c r="AF39" s="40">
        <v>5906</v>
      </c>
      <c r="AG39" s="83">
        <v>8240</v>
      </c>
      <c r="AH39" s="83">
        <v>10203</v>
      </c>
      <c r="AI39" s="83">
        <v>2812</v>
      </c>
      <c r="AJ39" s="83">
        <v>9714</v>
      </c>
      <c r="AK39" s="83">
        <v>12468</v>
      </c>
      <c r="AL39" s="83">
        <v>15208</v>
      </c>
      <c r="AM39" s="83">
        <v>3161</v>
      </c>
      <c r="AN39" s="83">
        <v>9802</v>
      </c>
      <c r="AO39" s="83">
        <v>11890</v>
      </c>
      <c r="AP39" s="83">
        <v>14483</v>
      </c>
      <c r="AQ39" s="83">
        <v>3127</v>
      </c>
      <c r="AR39" s="83">
        <v>9693</v>
      </c>
      <c r="AS39" s="83">
        <v>11671</v>
      </c>
      <c r="AT39" s="83">
        <v>14036</v>
      </c>
      <c r="AU39" s="83"/>
      <c r="AV39" s="83"/>
      <c r="AW39" s="38"/>
      <c r="AX39" s="83"/>
      <c r="AY39" s="83"/>
      <c r="AZ39" s="83"/>
      <c r="BA39" s="83"/>
      <c r="BB39" s="83"/>
      <c r="BC39" s="83"/>
      <c r="BD39" s="83"/>
      <c r="BE39" s="83"/>
      <c r="BF39" s="83"/>
      <c r="BG39" s="83"/>
      <c r="BH39" s="83"/>
      <c r="BI39" s="83"/>
      <c r="BJ39" s="83"/>
    </row>
    <row r="40" spans="1:62" x14ac:dyDescent="0.2">
      <c r="A40" s="44"/>
      <c r="B40" s="81" t="s">
        <v>29</v>
      </c>
      <c r="C40" s="82">
        <v>96</v>
      </c>
      <c r="D40" s="82">
        <v>159</v>
      </c>
      <c r="E40" s="82">
        <v>216</v>
      </c>
      <c r="F40" s="82">
        <v>309</v>
      </c>
      <c r="G40" s="82">
        <v>191</v>
      </c>
      <c r="H40" s="83">
        <v>285</v>
      </c>
      <c r="I40" s="83">
        <v>434</v>
      </c>
      <c r="J40" s="98">
        <v>473</v>
      </c>
      <c r="K40" s="98">
        <v>107</v>
      </c>
      <c r="L40" s="98">
        <v>235</v>
      </c>
      <c r="M40" s="83">
        <v>341</v>
      </c>
      <c r="N40" s="83">
        <v>411</v>
      </c>
      <c r="O40" s="83">
        <v>184</v>
      </c>
      <c r="P40" s="83">
        <v>221</v>
      </c>
      <c r="Q40" s="98">
        <v>288</v>
      </c>
      <c r="R40" s="98">
        <v>538</v>
      </c>
      <c r="S40" s="83">
        <v>69</v>
      </c>
      <c r="T40" s="83">
        <v>136</v>
      </c>
      <c r="U40" s="83">
        <v>270</v>
      </c>
      <c r="V40" s="40">
        <v>390</v>
      </c>
      <c r="W40" s="83">
        <v>60</v>
      </c>
      <c r="X40" s="40">
        <v>167</v>
      </c>
      <c r="Y40" s="40">
        <v>241</v>
      </c>
      <c r="Z40" s="40">
        <v>397</v>
      </c>
      <c r="AA40" s="40">
        <v>59</v>
      </c>
      <c r="AB40" s="40">
        <v>215</v>
      </c>
      <c r="AC40" s="83">
        <v>313</v>
      </c>
      <c r="AD40" s="40">
        <v>360</v>
      </c>
      <c r="AE40" s="40">
        <v>111</v>
      </c>
      <c r="AF40" s="40">
        <v>176</v>
      </c>
      <c r="AG40" s="83">
        <v>261</v>
      </c>
      <c r="AH40" s="83">
        <v>337</v>
      </c>
      <c r="AI40" s="83">
        <v>56</v>
      </c>
      <c r="AJ40" s="83">
        <v>112</v>
      </c>
      <c r="AK40" s="83">
        <v>174</v>
      </c>
      <c r="AL40" s="83">
        <v>287</v>
      </c>
      <c r="AM40" s="83">
        <v>68</v>
      </c>
      <c r="AN40" s="83">
        <v>146</v>
      </c>
      <c r="AO40" s="83">
        <v>240</v>
      </c>
      <c r="AP40" s="83">
        <v>309</v>
      </c>
      <c r="AQ40" s="83">
        <v>54</v>
      </c>
      <c r="AR40" s="83">
        <v>167</v>
      </c>
      <c r="AS40" s="83">
        <v>250</v>
      </c>
      <c r="AT40" s="83">
        <v>551</v>
      </c>
      <c r="AU40" s="83"/>
      <c r="AV40" s="83"/>
      <c r="AW40" s="38"/>
      <c r="AX40" s="83"/>
      <c r="AY40" s="83"/>
      <c r="AZ40" s="83"/>
      <c r="BA40" s="83"/>
      <c r="BB40" s="83"/>
      <c r="BC40" s="83"/>
      <c r="BD40" s="83"/>
      <c r="BE40" s="83"/>
      <c r="BF40" s="83"/>
      <c r="BG40" s="83"/>
      <c r="BH40" s="83"/>
      <c r="BI40" s="83"/>
      <c r="BJ40" s="83"/>
    </row>
    <row r="41" spans="1:62" x14ac:dyDescent="0.2">
      <c r="A41" s="44"/>
      <c r="B41" s="81" t="s">
        <v>30</v>
      </c>
      <c r="C41" s="82">
        <v>289</v>
      </c>
      <c r="D41" s="82">
        <v>477</v>
      </c>
      <c r="E41" s="82">
        <v>492</v>
      </c>
      <c r="F41" s="82">
        <v>525</v>
      </c>
      <c r="G41" s="82">
        <v>24</v>
      </c>
      <c r="H41" s="83">
        <v>38</v>
      </c>
      <c r="I41" s="83">
        <v>120</v>
      </c>
      <c r="J41" s="98">
        <v>149</v>
      </c>
      <c r="K41" s="98">
        <v>165</v>
      </c>
      <c r="L41" s="98">
        <v>708</v>
      </c>
      <c r="M41" s="83">
        <v>970</v>
      </c>
      <c r="N41" s="83">
        <v>1055</v>
      </c>
      <c r="O41" s="83">
        <v>59</v>
      </c>
      <c r="P41" s="83">
        <v>176</v>
      </c>
      <c r="Q41" s="98">
        <v>394</v>
      </c>
      <c r="R41" s="98">
        <v>431</v>
      </c>
      <c r="S41" s="83">
        <v>389</v>
      </c>
      <c r="T41" s="83">
        <v>496</v>
      </c>
      <c r="U41" s="83">
        <v>531</v>
      </c>
      <c r="V41" s="40">
        <v>551</v>
      </c>
      <c r="W41" s="83">
        <v>28</v>
      </c>
      <c r="X41" s="40">
        <v>38</v>
      </c>
      <c r="Y41" s="40">
        <v>116</v>
      </c>
      <c r="Z41" s="40">
        <v>260</v>
      </c>
      <c r="AA41" s="40">
        <v>12</v>
      </c>
      <c r="AB41" s="40">
        <v>41</v>
      </c>
      <c r="AC41" s="83">
        <v>87</v>
      </c>
      <c r="AD41" s="40">
        <v>108</v>
      </c>
      <c r="AE41" s="40">
        <v>18</v>
      </c>
      <c r="AF41" s="40">
        <v>32</v>
      </c>
      <c r="AG41" s="83">
        <v>47</v>
      </c>
      <c r="AH41" s="83">
        <v>251</v>
      </c>
      <c r="AI41" s="83">
        <v>176</v>
      </c>
      <c r="AJ41" s="83">
        <v>237</v>
      </c>
      <c r="AK41" s="83">
        <v>565</v>
      </c>
      <c r="AL41" s="83">
        <v>644</v>
      </c>
      <c r="AM41" s="83">
        <v>71</v>
      </c>
      <c r="AN41" s="83">
        <v>90</v>
      </c>
      <c r="AO41" s="83">
        <v>137</v>
      </c>
      <c r="AP41" s="83">
        <v>192</v>
      </c>
      <c r="AQ41" s="83">
        <v>66</v>
      </c>
      <c r="AR41" s="83">
        <v>81</v>
      </c>
      <c r="AS41" s="83">
        <v>134</v>
      </c>
      <c r="AT41" s="83">
        <v>206</v>
      </c>
      <c r="AU41" s="83"/>
      <c r="AV41" s="83"/>
      <c r="AW41" s="38"/>
      <c r="AX41" s="83"/>
      <c r="AY41" s="83"/>
      <c r="AZ41" s="83"/>
      <c r="BA41" s="83"/>
      <c r="BB41" s="83"/>
      <c r="BC41" s="83"/>
      <c r="BD41" s="83"/>
      <c r="BE41" s="83"/>
      <c r="BF41" s="83"/>
      <c r="BG41" s="83"/>
      <c r="BH41" s="83"/>
      <c r="BI41" s="83"/>
      <c r="BJ41" s="83"/>
    </row>
    <row r="42" spans="1:62" x14ac:dyDescent="0.2">
      <c r="A42" s="44"/>
      <c r="B42" s="81" t="s">
        <v>31</v>
      </c>
      <c r="C42" s="82">
        <v>3</v>
      </c>
      <c r="D42" s="82">
        <v>7</v>
      </c>
      <c r="E42" s="82">
        <v>10</v>
      </c>
      <c r="F42" s="82">
        <v>23</v>
      </c>
      <c r="G42" s="82">
        <v>16</v>
      </c>
      <c r="H42" s="83">
        <v>32</v>
      </c>
      <c r="I42" s="83">
        <v>34</v>
      </c>
      <c r="J42" s="98">
        <v>42</v>
      </c>
      <c r="K42" s="98">
        <v>6</v>
      </c>
      <c r="L42" s="98">
        <v>14</v>
      </c>
      <c r="M42" s="83">
        <v>19</v>
      </c>
      <c r="N42" s="83">
        <v>31</v>
      </c>
      <c r="O42" s="83">
        <v>4</v>
      </c>
      <c r="P42" s="83">
        <v>7</v>
      </c>
      <c r="Q42" s="98">
        <v>12</v>
      </c>
      <c r="R42" s="98">
        <v>17</v>
      </c>
      <c r="S42" s="83">
        <v>8</v>
      </c>
      <c r="T42" s="83">
        <v>16</v>
      </c>
      <c r="U42" s="83">
        <v>20</v>
      </c>
      <c r="V42" s="40">
        <v>22</v>
      </c>
      <c r="W42" s="83">
        <v>1</v>
      </c>
      <c r="X42" s="40">
        <v>3</v>
      </c>
      <c r="Y42" s="40">
        <v>5</v>
      </c>
      <c r="Z42" s="40">
        <v>9</v>
      </c>
      <c r="AA42" s="40">
        <v>11</v>
      </c>
      <c r="AB42" s="40">
        <v>17</v>
      </c>
      <c r="AC42" s="83">
        <v>22</v>
      </c>
      <c r="AD42" s="40">
        <v>28</v>
      </c>
      <c r="AE42" s="40">
        <v>10</v>
      </c>
      <c r="AF42" s="40">
        <v>34</v>
      </c>
      <c r="AG42" s="83">
        <v>37</v>
      </c>
      <c r="AH42" s="83">
        <v>42</v>
      </c>
      <c r="AI42" s="83">
        <v>7</v>
      </c>
      <c r="AJ42" s="83">
        <v>10</v>
      </c>
      <c r="AK42" s="83">
        <v>12</v>
      </c>
      <c r="AL42" s="83">
        <v>16</v>
      </c>
      <c r="AM42" s="83">
        <v>11</v>
      </c>
      <c r="AN42" s="83">
        <v>27</v>
      </c>
      <c r="AO42" s="83">
        <v>43</v>
      </c>
      <c r="AP42" s="83">
        <v>53</v>
      </c>
      <c r="AQ42" s="83">
        <v>7</v>
      </c>
      <c r="AR42" s="83">
        <v>9</v>
      </c>
      <c r="AS42" s="83">
        <v>12</v>
      </c>
      <c r="AT42" s="83">
        <v>17</v>
      </c>
      <c r="AU42" s="83"/>
      <c r="AV42" s="83"/>
      <c r="AW42" s="38"/>
      <c r="AX42" s="83"/>
      <c r="AY42" s="83"/>
      <c r="AZ42" s="83"/>
      <c r="BA42" s="83"/>
      <c r="BB42" s="83"/>
      <c r="BC42" s="83"/>
      <c r="BD42" s="83"/>
      <c r="BE42" s="83"/>
      <c r="BF42" s="83"/>
      <c r="BG42" s="83"/>
      <c r="BH42" s="83"/>
      <c r="BI42" s="83"/>
      <c r="BJ42" s="83"/>
    </row>
    <row r="43" spans="1:62" x14ac:dyDescent="0.2">
      <c r="A43" s="44"/>
      <c r="B43" s="81" t="s">
        <v>32</v>
      </c>
      <c r="C43" s="82">
        <v>179</v>
      </c>
      <c r="D43" s="82">
        <v>373</v>
      </c>
      <c r="E43" s="82">
        <v>558</v>
      </c>
      <c r="F43" s="82">
        <v>871</v>
      </c>
      <c r="G43" s="82">
        <v>224</v>
      </c>
      <c r="H43" s="83">
        <v>532</v>
      </c>
      <c r="I43" s="83">
        <v>717</v>
      </c>
      <c r="J43" s="98">
        <v>970</v>
      </c>
      <c r="K43" s="98">
        <v>142</v>
      </c>
      <c r="L43" s="98">
        <v>285</v>
      </c>
      <c r="M43" s="83">
        <v>434</v>
      </c>
      <c r="N43" s="83">
        <v>672</v>
      </c>
      <c r="O43" s="83">
        <v>160</v>
      </c>
      <c r="P43" s="83">
        <v>381</v>
      </c>
      <c r="Q43" s="98">
        <v>565</v>
      </c>
      <c r="R43" s="98">
        <v>799</v>
      </c>
      <c r="S43" s="83">
        <v>281</v>
      </c>
      <c r="T43" s="83">
        <v>499</v>
      </c>
      <c r="U43" s="83">
        <v>695</v>
      </c>
      <c r="V43" s="40">
        <v>950</v>
      </c>
      <c r="W43" s="83">
        <v>222</v>
      </c>
      <c r="X43" s="40">
        <v>370</v>
      </c>
      <c r="Y43" s="40">
        <v>659</v>
      </c>
      <c r="Z43" s="40">
        <v>840</v>
      </c>
      <c r="AA43" s="40">
        <v>181</v>
      </c>
      <c r="AB43" s="40">
        <v>377</v>
      </c>
      <c r="AC43" s="83">
        <v>556</v>
      </c>
      <c r="AD43" s="40">
        <v>700</v>
      </c>
      <c r="AE43" s="40">
        <v>158</v>
      </c>
      <c r="AF43" s="40">
        <v>324</v>
      </c>
      <c r="AG43" s="83">
        <v>480</v>
      </c>
      <c r="AH43" s="83">
        <v>662</v>
      </c>
      <c r="AI43" s="83">
        <v>178</v>
      </c>
      <c r="AJ43" s="83">
        <v>350</v>
      </c>
      <c r="AK43" s="83">
        <v>488</v>
      </c>
      <c r="AL43" s="83">
        <v>637</v>
      </c>
      <c r="AM43" s="83">
        <v>142</v>
      </c>
      <c r="AN43" s="83">
        <v>244</v>
      </c>
      <c r="AO43" s="83">
        <v>353</v>
      </c>
      <c r="AP43" s="83">
        <v>460</v>
      </c>
      <c r="AQ43" s="83">
        <v>142</v>
      </c>
      <c r="AR43" s="83">
        <v>241</v>
      </c>
      <c r="AS43" s="83">
        <v>375</v>
      </c>
      <c r="AT43" s="83">
        <v>530</v>
      </c>
      <c r="AU43" s="83"/>
      <c r="AV43" s="83"/>
      <c r="AW43" s="38"/>
      <c r="AX43" s="83"/>
      <c r="AY43" s="83"/>
      <c r="AZ43" s="83"/>
      <c r="BA43" s="83"/>
      <c r="BB43" s="83"/>
      <c r="BC43" s="83"/>
      <c r="BD43" s="83"/>
      <c r="BE43" s="83"/>
      <c r="BF43" s="83"/>
      <c r="BG43" s="83"/>
      <c r="BH43" s="83"/>
      <c r="BI43" s="83"/>
      <c r="BJ43" s="83"/>
    </row>
    <row r="44" spans="1:62" x14ac:dyDescent="0.2">
      <c r="A44" s="44"/>
      <c r="B44" s="81" t="s">
        <v>33</v>
      </c>
      <c r="C44" s="82">
        <v>1</v>
      </c>
      <c r="D44" s="82">
        <v>4</v>
      </c>
      <c r="E44" s="82">
        <v>9</v>
      </c>
      <c r="F44" s="82">
        <v>17</v>
      </c>
      <c r="G44" s="82">
        <v>5</v>
      </c>
      <c r="H44" s="83">
        <v>14</v>
      </c>
      <c r="I44" s="83">
        <v>18</v>
      </c>
      <c r="J44" s="98">
        <v>24</v>
      </c>
      <c r="K44" s="98">
        <v>3</v>
      </c>
      <c r="L44" s="98">
        <v>6</v>
      </c>
      <c r="M44" s="83">
        <v>13</v>
      </c>
      <c r="N44" s="83">
        <v>17</v>
      </c>
      <c r="O44" s="83">
        <v>3</v>
      </c>
      <c r="P44" s="83">
        <v>4</v>
      </c>
      <c r="Q44" s="98">
        <v>9</v>
      </c>
      <c r="R44" s="98">
        <v>10</v>
      </c>
      <c r="S44" s="83">
        <v>5</v>
      </c>
      <c r="T44" s="83">
        <v>11</v>
      </c>
      <c r="U44" s="83">
        <v>11</v>
      </c>
      <c r="V44" s="40">
        <v>19</v>
      </c>
      <c r="W44" s="83">
        <v>6</v>
      </c>
      <c r="X44" s="40">
        <v>7</v>
      </c>
      <c r="Y44" s="40">
        <v>11</v>
      </c>
      <c r="Z44" s="40">
        <v>15</v>
      </c>
      <c r="AA44" s="40">
        <v>4</v>
      </c>
      <c r="AB44" s="40">
        <v>7</v>
      </c>
      <c r="AC44" s="83">
        <v>16</v>
      </c>
      <c r="AD44" s="40">
        <v>21</v>
      </c>
      <c r="AE44" s="40">
        <v>5</v>
      </c>
      <c r="AF44" s="40">
        <v>25</v>
      </c>
      <c r="AG44" s="83">
        <v>33</v>
      </c>
      <c r="AH44" s="83">
        <v>35</v>
      </c>
      <c r="AI44" s="83">
        <v>2</v>
      </c>
      <c r="AJ44" s="83">
        <v>10</v>
      </c>
      <c r="AK44" s="83">
        <v>13</v>
      </c>
      <c r="AL44" s="83">
        <v>23</v>
      </c>
      <c r="AM44" s="83">
        <v>11</v>
      </c>
      <c r="AN44" s="83">
        <v>14</v>
      </c>
      <c r="AO44" s="83">
        <v>18</v>
      </c>
      <c r="AP44" s="83">
        <v>27</v>
      </c>
      <c r="AQ44" s="83">
        <v>10</v>
      </c>
      <c r="AR44" s="83">
        <v>19</v>
      </c>
      <c r="AS44" s="83">
        <v>26</v>
      </c>
      <c r="AT44" s="83">
        <v>35</v>
      </c>
      <c r="AU44" s="83"/>
      <c r="AV44" s="83"/>
      <c r="AW44" s="38"/>
      <c r="AX44" s="83"/>
      <c r="AY44" s="83"/>
      <c r="AZ44" s="83"/>
      <c r="BA44" s="83"/>
      <c r="BB44" s="83"/>
      <c r="BC44" s="83"/>
      <c r="BD44" s="83"/>
      <c r="BE44" s="83"/>
      <c r="BF44" s="83"/>
      <c r="BG44" s="83"/>
      <c r="BH44" s="83"/>
      <c r="BI44" s="83"/>
      <c r="BJ44" s="83"/>
    </row>
    <row r="45" spans="1:62" x14ac:dyDescent="0.2">
      <c r="A45" s="44"/>
      <c r="B45" s="81"/>
      <c r="C45" s="82"/>
      <c r="D45" s="82"/>
      <c r="E45" s="82"/>
      <c r="F45" s="82"/>
      <c r="G45" s="82"/>
      <c r="H45" s="84"/>
      <c r="I45" s="84"/>
      <c r="J45" s="74"/>
      <c r="K45" s="74"/>
      <c r="L45" s="74"/>
      <c r="M45" s="84"/>
      <c r="N45" s="84"/>
      <c r="O45" s="84"/>
      <c r="P45" s="84"/>
      <c r="Q45" s="74"/>
      <c r="R45" s="74"/>
      <c r="S45" s="84"/>
      <c r="T45" s="84"/>
      <c r="U45" s="84"/>
      <c r="V45" s="40"/>
      <c r="W45" s="84"/>
      <c r="X45" s="40"/>
      <c r="Y45" s="40"/>
      <c r="Z45" s="40"/>
      <c r="AA45" s="40"/>
      <c r="AB45" s="40"/>
      <c r="AC45" s="84"/>
      <c r="AD45" s="40"/>
      <c r="AE45" s="40"/>
      <c r="AF45" s="40"/>
      <c r="AG45" s="84"/>
      <c r="AH45" s="84"/>
      <c r="AI45" s="84"/>
      <c r="AJ45" s="84"/>
      <c r="AK45" s="84"/>
      <c r="AL45" s="84"/>
      <c r="AM45" s="84"/>
      <c r="AN45" s="84"/>
      <c r="AO45" s="84"/>
      <c r="AP45" s="84"/>
      <c r="AQ45" s="84"/>
      <c r="AR45" s="84"/>
      <c r="AS45" s="84"/>
      <c r="AT45" s="84"/>
      <c r="AU45" s="84"/>
      <c r="AV45" s="84"/>
      <c r="AW45" s="38"/>
      <c r="AX45" s="84"/>
      <c r="AY45" s="84"/>
      <c r="AZ45" s="84"/>
      <c r="BA45" s="84"/>
      <c r="BB45" s="84"/>
      <c r="BC45" s="84"/>
      <c r="BD45" s="84"/>
      <c r="BE45" s="84"/>
      <c r="BF45" s="84"/>
      <c r="BG45" s="84"/>
      <c r="BH45" s="84"/>
      <c r="BI45" s="84"/>
      <c r="BJ45" s="84"/>
    </row>
    <row r="46" spans="1:62" x14ac:dyDescent="0.2">
      <c r="A46" s="44"/>
      <c r="B46" s="80" t="s">
        <v>34</v>
      </c>
      <c r="C46" s="85">
        <v>3563</v>
      </c>
      <c r="D46" s="85">
        <v>11864</v>
      </c>
      <c r="E46" s="85">
        <v>14707</v>
      </c>
      <c r="F46" s="85">
        <v>17798</v>
      </c>
      <c r="G46" s="85">
        <v>3935</v>
      </c>
      <c r="H46" s="86">
        <v>13627</v>
      </c>
      <c r="I46" s="86">
        <v>16396</v>
      </c>
      <c r="J46" s="86">
        <v>19428</v>
      </c>
      <c r="K46" s="86">
        <v>3595</v>
      </c>
      <c r="L46" s="86">
        <f t="shared" ref="L46" si="1">SUM(L39:L45)</f>
        <v>16272</v>
      </c>
      <c r="M46" s="86">
        <v>19687</v>
      </c>
      <c r="N46" s="86">
        <v>22388</v>
      </c>
      <c r="O46" s="86">
        <v>4387</v>
      </c>
      <c r="P46" s="86">
        <v>14383</v>
      </c>
      <c r="Q46" s="86">
        <v>17391</v>
      </c>
      <c r="R46" s="86">
        <v>20477</v>
      </c>
      <c r="S46" s="86">
        <v>3027</v>
      </c>
      <c r="T46" s="86">
        <v>8328</v>
      </c>
      <c r="U46" s="86">
        <v>11964</v>
      </c>
      <c r="V46" s="86">
        <v>14853</v>
      </c>
      <c r="W46" s="86">
        <v>2420</v>
      </c>
      <c r="X46" s="86">
        <v>4312</v>
      </c>
      <c r="Y46" s="86">
        <v>7097</v>
      </c>
      <c r="Z46" s="86">
        <v>10392</v>
      </c>
      <c r="AA46" s="86">
        <v>2593</v>
      </c>
      <c r="AB46" s="86">
        <v>6448</v>
      </c>
      <c r="AC46" s="86">
        <v>8813</v>
      </c>
      <c r="AD46" s="86">
        <v>10983</v>
      </c>
      <c r="AE46" s="86">
        <v>2649</v>
      </c>
      <c r="AF46" s="86">
        <v>6497</v>
      </c>
      <c r="AG46" s="86">
        <v>9098</v>
      </c>
      <c r="AH46" s="86">
        <v>11530</v>
      </c>
      <c r="AI46" s="86">
        <v>3231</v>
      </c>
      <c r="AJ46" s="86">
        <v>10433</v>
      </c>
      <c r="AK46" s="86">
        <v>13720</v>
      </c>
      <c r="AL46" s="86">
        <v>16815</v>
      </c>
      <c r="AM46" s="86">
        <v>3464</v>
      </c>
      <c r="AN46" s="86">
        <v>10323</v>
      </c>
      <c r="AO46" s="86">
        <v>12681</v>
      </c>
      <c r="AP46" s="86">
        <v>15524</v>
      </c>
      <c r="AQ46" s="86">
        <v>3406</v>
      </c>
      <c r="AR46" s="86">
        <v>10210</v>
      </c>
      <c r="AS46" s="86">
        <v>12468</v>
      </c>
      <c r="AT46" s="86">
        <v>15375</v>
      </c>
      <c r="AU46" s="86"/>
      <c r="AV46" s="86"/>
      <c r="AW46" s="38"/>
      <c r="AX46" s="86"/>
      <c r="AY46" s="86"/>
      <c r="AZ46" s="86"/>
      <c r="BA46" s="86"/>
      <c r="BB46" s="86"/>
      <c r="BC46" s="86"/>
      <c r="BD46" s="86"/>
      <c r="BE46" s="86"/>
      <c r="BF46" s="86"/>
      <c r="BG46" s="86"/>
      <c r="BH46" s="86"/>
      <c r="BI46" s="86"/>
      <c r="BJ46" s="86"/>
    </row>
    <row r="47" spans="1:62" x14ac:dyDescent="0.2">
      <c r="A47" s="44"/>
      <c r="B47" s="87"/>
      <c r="C47" s="79"/>
      <c r="D47" s="79"/>
      <c r="E47" s="79"/>
      <c r="F47" s="79"/>
      <c r="G47" s="79"/>
      <c r="H47" s="78"/>
      <c r="I47" s="78"/>
      <c r="J47" s="74"/>
      <c r="K47" s="74"/>
      <c r="L47" s="74"/>
      <c r="M47" s="78"/>
      <c r="N47" s="78"/>
      <c r="O47" s="78"/>
      <c r="P47" s="78"/>
      <c r="Q47" s="74"/>
      <c r="R47" s="74"/>
      <c r="S47" s="78"/>
      <c r="T47" s="78"/>
      <c r="U47" s="78"/>
      <c r="V47" s="74"/>
      <c r="W47" s="78"/>
      <c r="X47" s="74"/>
      <c r="Y47" s="74"/>
      <c r="Z47" s="74"/>
      <c r="AA47" s="74"/>
      <c r="AB47" s="74"/>
      <c r="AC47" s="78"/>
      <c r="AD47" s="74"/>
      <c r="AE47" s="74"/>
      <c r="AF47" s="74"/>
      <c r="AG47" s="78"/>
      <c r="AH47" s="78"/>
      <c r="AI47" s="78"/>
      <c r="AJ47" s="78"/>
      <c r="AK47" s="78"/>
      <c r="AL47" s="78"/>
      <c r="AM47" s="78"/>
      <c r="AN47" s="78"/>
      <c r="AO47" s="78"/>
      <c r="AP47" s="78"/>
      <c r="AQ47" s="78"/>
      <c r="AR47" s="78"/>
      <c r="AS47" s="78"/>
      <c r="AT47" s="78"/>
      <c r="AU47" s="78"/>
      <c r="AV47" s="78"/>
      <c r="AW47" s="38"/>
      <c r="AX47" s="78"/>
      <c r="AY47" s="78"/>
      <c r="AZ47" s="78"/>
      <c r="BA47" s="78"/>
      <c r="BB47" s="78"/>
      <c r="BC47" s="78"/>
      <c r="BD47" s="78"/>
      <c r="BE47" s="78"/>
      <c r="BF47" s="78"/>
      <c r="BG47" s="78"/>
      <c r="BH47" s="78"/>
      <c r="BI47" s="78"/>
      <c r="BJ47" s="78"/>
    </row>
    <row r="48" spans="1:62" ht="27" x14ac:dyDescent="0.2">
      <c r="A48" s="44"/>
      <c r="B48" s="30" t="s">
        <v>13</v>
      </c>
      <c r="C48" s="16" t="s">
        <v>62</v>
      </c>
      <c r="D48" s="16" t="s">
        <v>63</v>
      </c>
      <c r="E48" s="16" t="s">
        <v>64</v>
      </c>
      <c r="F48" s="16" t="s">
        <v>65</v>
      </c>
      <c r="G48" s="16" t="s">
        <v>66</v>
      </c>
      <c r="H48" s="47" t="s">
        <v>67</v>
      </c>
      <c r="I48" s="47" t="s">
        <v>68</v>
      </c>
      <c r="J48" s="48" t="s">
        <v>69</v>
      </c>
      <c r="K48" s="16" t="s">
        <v>70</v>
      </c>
      <c r="L48" s="16" t="s">
        <v>71</v>
      </c>
      <c r="M48" s="48" t="s">
        <v>72</v>
      </c>
      <c r="N48" s="47" t="s">
        <v>75</v>
      </c>
      <c r="O48" s="48" t="s">
        <v>73</v>
      </c>
      <c r="P48" s="48" t="s">
        <v>74</v>
      </c>
      <c r="Q48" s="16" t="s">
        <v>76</v>
      </c>
      <c r="R48" s="16" t="s">
        <v>77</v>
      </c>
      <c r="S48" s="48" t="s">
        <v>78</v>
      </c>
      <c r="T48" s="48" t="s">
        <v>79</v>
      </c>
      <c r="U48" s="48" t="s">
        <v>80</v>
      </c>
      <c r="V48" s="16" t="s">
        <v>83</v>
      </c>
      <c r="W48" s="48" t="s">
        <v>82</v>
      </c>
      <c r="X48" s="16" t="s">
        <v>87</v>
      </c>
      <c r="Y48" s="16" t="s">
        <v>88</v>
      </c>
      <c r="Z48" s="16" t="s">
        <v>84</v>
      </c>
      <c r="AA48" s="16" t="s">
        <v>86</v>
      </c>
      <c r="AB48" s="16" t="s">
        <v>89</v>
      </c>
      <c r="AC48" s="48" t="s">
        <v>91</v>
      </c>
      <c r="AD48" s="16" t="s">
        <v>93</v>
      </c>
      <c r="AE48" s="16" t="s">
        <v>92</v>
      </c>
      <c r="AF48" s="16" t="s">
        <v>94</v>
      </c>
      <c r="AG48" s="48" t="s">
        <v>95</v>
      </c>
      <c r="AH48" s="47" t="s">
        <v>107</v>
      </c>
      <c r="AI48" s="16" t="s">
        <v>100</v>
      </c>
      <c r="AJ48" s="47" t="s">
        <v>101</v>
      </c>
      <c r="AK48" s="47" t="s">
        <v>102</v>
      </c>
      <c r="AL48" s="47" t="s">
        <v>106</v>
      </c>
      <c r="AM48" s="48" t="s">
        <v>103</v>
      </c>
      <c r="AN48" s="48" t="s">
        <v>105</v>
      </c>
      <c r="AO48" s="48" t="s">
        <v>109</v>
      </c>
      <c r="AP48" s="47" t="s">
        <v>111</v>
      </c>
      <c r="AQ48" s="48" t="s">
        <v>112</v>
      </c>
      <c r="AR48" s="48" t="s">
        <v>114</v>
      </c>
      <c r="AS48" s="48" t="s">
        <v>116</v>
      </c>
      <c r="AT48" s="48" t="s">
        <v>117</v>
      </c>
      <c r="AU48" s="48"/>
      <c r="AV48" s="48"/>
      <c r="AW48" s="38"/>
      <c r="AX48" s="48"/>
      <c r="AY48" s="48"/>
      <c r="AZ48" s="48"/>
      <c r="BA48" s="48"/>
      <c r="BB48" s="48"/>
      <c r="BC48" s="48"/>
      <c r="BD48" s="48"/>
      <c r="BE48" s="48"/>
      <c r="BF48" s="48"/>
      <c r="BG48" s="48"/>
      <c r="BH48" s="48"/>
      <c r="BI48" s="48"/>
      <c r="BJ48" s="48"/>
    </row>
    <row r="49" spans="1:62" x14ac:dyDescent="0.2">
      <c r="A49" s="44"/>
      <c r="B49" s="88"/>
      <c r="C49" s="79"/>
      <c r="D49" s="79"/>
      <c r="E49" s="79"/>
      <c r="F49" s="79"/>
      <c r="G49" s="79"/>
      <c r="H49" s="78"/>
      <c r="I49" s="78"/>
      <c r="J49" s="74"/>
      <c r="K49" s="74"/>
      <c r="L49" s="74"/>
      <c r="M49" s="78"/>
      <c r="N49" s="78"/>
      <c r="O49" s="78"/>
      <c r="P49" s="78"/>
      <c r="Q49" s="74"/>
      <c r="R49" s="74"/>
      <c r="S49" s="78"/>
      <c r="T49" s="78"/>
      <c r="U49" s="78"/>
      <c r="V49" s="74"/>
      <c r="W49" s="78"/>
      <c r="X49" s="74"/>
      <c r="Y49" s="74"/>
      <c r="Z49" s="74"/>
      <c r="AA49" s="74"/>
      <c r="AB49" s="74"/>
      <c r="AC49" s="78"/>
      <c r="AD49" s="74"/>
      <c r="AE49" s="74"/>
      <c r="AF49" s="74"/>
      <c r="AG49" s="78"/>
      <c r="AH49" s="78"/>
      <c r="AI49" s="78"/>
      <c r="AJ49" s="78"/>
      <c r="AK49" s="78"/>
      <c r="AL49" s="78"/>
      <c r="AM49" s="78"/>
      <c r="AN49" s="78"/>
      <c r="AO49" s="78"/>
      <c r="AP49" s="78"/>
      <c r="AQ49" s="78"/>
      <c r="AR49" s="78"/>
      <c r="AS49" s="78"/>
      <c r="AT49" s="78"/>
      <c r="AU49" s="78"/>
      <c r="AV49" s="78"/>
      <c r="AW49" s="38"/>
      <c r="AX49" s="78"/>
      <c r="AY49" s="78"/>
      <c r="AZ49" s="78"/>
      <c r="BA49" s="78"/>
      <c r="BB49" s="78"/>
      <c r="BC49" s="78"/>
      <c r="BD49" s="78"/>
      <c r="BE49" s="78"/>
      <c r="BF49" s="78"/>
      <c r="BG49" s="78"/>
      <c r="BH49" s="78"/>
      <c r="BI49" s="78"/>
      <c r="BJ49" s="78"/>
    </row>
    <row r="50" spans="1:62" ht="25.5" x14ac:dyDescent="0.2">
      <c r="A50" s="44"/>
      <c r="B50" s="81" t="s">
        <v>28</v>
      </c>
      <c r="C50" s="82">
        <v>40724.07312894021</v>
      </c>
      <c r="D50" s="82">
        <v>94311.42187802773</v>
      </c>
      <c r="E50" s="82">
        <v>136664.61741455967</v>
      </c>
      <c r="F50" s="82">
        <v>169158.22242219123</v>
      </c>
      <c r="G50" s="82">
        <v>39980.349618421918</v>
      </c>
      <c r="H50" s="89">
        <v>101871.02510982812</v>
      </c>
      <c r="I50" s="89">
        <v>133076.83637268565</v>
      </c>
      <c r="J50" s="98">
        <v>195346.44075651999</v>
      </c>
      <c r="K50" s="98">
        <v>39300.446653394392</v>
      </c>
      <c r="L50" s="98">
        <v>106355.52434401751</v>
      </c>
      <c r="M50" s="89">
        <v>143481.66777755655</v>
      </c>
      <c r="N50" s="89">
        <v>182086.30004379852</v>
      </c>
      <c r="O50" s="89">
        <v>42744.035736943391</v>
      </c>
      <c r="P50" s="89">
        <v>98667.981475877634</v>
      </c>
      <c r="Q50" s="98">
        <v>130444.63204459485</v>
      </c>
      <c r="R50" s="98">
        <v>170876.44522662414</v>
      </c>
      <c r="S50" s="89">
        <v>37081.182771252243</v>
      </c>
      <c r="T50" s="89">
        <v>87904.588917645495</v>
      </c>
      <c r="U50" s="89">
        <v>135546.62130466517</v>
      </c>
      <c r="V50" s="98">
        <v>180532.41950892561</v>
      </c>
      <c r="W50" s="89">
        <v>33063.14822748689</v>
      </c>
      <c r="X50" s="98">
        <v>59159.787624925339</v>
      </c>
      <c r="Y50" s="98">
        <v>95545.624345344753</v>
      </c>
      <c r="Z50" s="98">
        <v>136654.55081823608</v>
      </c>
      <c r="AA50" s="98">
        <v>37059.032365784056</v>
      </c>
      <c r="AB50" s="98">
        <v>79041.726164974447</v>
      </c>
      <c r="AC50" s="89">
        <v>112356.71193576216</v>
      </c>
      <c r="AD50" s="98">
        <v>150802.72111354439</v>
      </c>
      <c r="AE50" s="98">
        <v>38327.336639458488</v>
      </c>
      <c r="AF50" s="98">
        <v>84065.403988320395</v>
      </c>
      <c r="AG50" s="89">
        <v>121131.85645497379</v>
      </c>
      <c r="AH50" s="89">
        <v>166293.49526843187</v>
      </c>
      <c r="AI50" s="89">
        <v>52450.31121</v>
      </c>
      <c r="AJ50" s="89">
        <v>131794.96512000001</v>
      </c>
      <c r="AK50" s="89">
        <v>195084.54686</v>
      </c>
      <c r="AL50" s="89">
        <v>259113.99418000001</v>
      </c>
      <c r="AM50" s="89">
        <v>64876.642980000004</v>
      </c>
      <c r="AN50" s="89">
        <v>155375.44467</v>
      </c>
      <c r="AO50" s="89">
        <v>218344.12672</v>
      </c>
      <c r="AP50" s="89">
        <v>275804.03745999996</v>
      </c>
      <c r="AQ50" s="89">
        <v>63994.635770000001</v>
      </c>
      <c r="AR50" s="89">
        <v>147117.93397000001</v>
      </c>
      <c r="AS50" s="89">
        <v>194476.12552</v>
      </c>
      <c r="AT50" s="89">
        <v>253648.64494999999</v>
      </c>
      <c r="AU50" s="89"/>
      <c r="AV50" s="89"/>
      <c r="AW50" s="38"/>
      <c r="AX50" s="89"/>
      <c r="AY50" s="89"/>
      <c r="AZ50" s="89"/>
      <c r="BA50" s="89"/>
      <c r="BB50" s="89"/>
      <c r="BC50" s="89"/>
      <c r="BD50" s="89"/>
      <c r="BE50" s="89"/>
      <c r="BF50" s="89"/>
      <c r="BG50" s="89"/>
      <c r="BH50" s="89"/>
      <c r="BI50" s="89"/>
      <c r="BJ50" s="89"/>
    </row>
    <row r="51" spans="1:62" x14ac:dyDescent="0.2">
      <c r="A51" s="44"/>
      <c r="B51" s="81" t="s">
        <v>29</v>
      </c>
      <c r="C51" s="82">
        <v>16582.049514898135</v>
      </c>
      <c r="D51" s="82">
        <v>17414.297759638994</v>
      </c>
      <c r="E51" s="82">
        <v>20370.206026942731</v>
      </c>
      <c r="F51" s="82">
        <v>6057.6660017253962</v>
      </c>
      <c r="G51" s="82">
        <v>6033.741292720154</v>
      </c>
      <c r="H51" s="89">
        <v>6716.8110863361871</v>
      </c>
      <c r="I51" s="89">
        <v>8332.5495467516103</v>
      </c>
      <c r="J51" s="98">
        <v>12509.732368438517</v>
      </c>
      <c r="K51" s="98">
        <v>1586.0384192713518</v>
      </c>
      <c r="L51" s="98">
        <v>3244.5284517884397</v>
      </c>
      <c r="M51" s="89">
        <v>4402.2922821686907</v>
      </c>
      <c r="N51" s="89">
        <v>5211.337176985865</v>
      </c>
      <c r="O51" s="89">
        <v>3247.8269958192309</v>
      </c>
      <c r="P51" s="89">
        <v>3548.339919039086</v>
      </c>
      <c r="Q51" s="98">
        <v>4490.7840998075517</v>
      </c>
      <c r="R51" s="98">
        <v>7332.4543645895528</v>
      </c>
      <c r="S51" s="89">
        <v>10597.512523724205</v>
      </c>
      <c r="T51" s="89">
        <v>11674.288021766539</v>
      </c>
      <c r="U51" s="89">
        <v>13940.780573362532</v>
      </c>
      <c r="V51" s="98">
        <v>15441.765518614373</v>
      </c>
      <c r="W51" s="89">
        <v>1290.2786541907228</v>
      </c>
      <c r="X51" s="98">
        <v>6355.2904505939341</v>
      </c>
      <c r="Y51" s="98">
        <v>7223.9840347733752</v>
      </c>
      <c r="Z51" s="98">
        <v>9563.3240984803233</v>
      </c>
      <c r="AA51" s="98">
        <v>1301.1786860441964</v>
      </c>
      <c r="AB51" s="98">
        <v>3561.68198155153</v>
      </c>
      <c r="AC51" s="89">
        <v>4390.4457455703759</v>
      </c>
      <c r="AD51" s="98">
        <v>5044.5550414758773</v>
      </c>
      <c r="AE51" s="98">
        <v>2157.161105580994</v>
      </c>
      <c r="AF51" s="98">
        <v>3004.4002548277922</v>
      </c>
      <c r="AG51" s="89">
        <v>4509.5198832039287</v>
      </c>
      <c r="AH51" s="89">
        <v>5343.2930293981017</v>
      </c>
      <c r="AI51" s="89">
        <v>1302.2934499999999</v>
      </c>
      <c r="AJ51" s="89">
        <v>2634.3405299999999</v>
      </c>
      <c r="AK51" s="89">
        <v>4525.0124800000003</v>
      </c>
      <c r="AL51" s="89">
        <v>6994.8570799999998</v>
      </c>
      <c r="AM51" s="89">
        <v>6453.9413399999994</v>
      </c>
      <c r="AN51" s="89">
        <v>8017.0474000000004</v>
      </c>
      <c r="AO51" s="89">
        <v>9891.4720199999992</v>
      </c>
      <c r="AP51" s="89">
        <v>10926.709619999998</v>
      </c>
      <c r="AQ51" s="89">
        <v>1211.36349</v>
      </c>
      <c r="AR51" s="89">
        <v>3677.25425</v>
      </c>
      <c r="AS51" s="89">
        <v>6381.8914499999992</v>
      </c>
      <c r="AT51" s="89">
        <v>11344.763130000001</v>
      </c>
      <c r="AU51" s="89"/>
      <c r="AV51" s="89"/>
      <c r="AW51" s="38"/>
      <c r="AX51" s="89"/>
      <c r="AY51" s="89"/>
      <c r="AZ51" s="89"/>
      <c r="BA51" s="89"/>
      <c r="BB51" s="89"/>
      <c r="BC51" s="89"/>
      <c r="BD51" s="89"/>
      <c r="BE51" s="89"/>
      <c r="BF51" s="89"/>
      <c r="BG51" s="89"/>
      <c r="BH51" s="89"/>
      <c r="BI51" s="89"/>
      <c r="BJ51" s="89"/>
    </row>
    <row r="52" spans="1:62" x14ac:dyDescent="0.2">
      <c r="A52" s="44"/>
      <c r="B52" s="81" t="s">
        <v>30</v>
      </c>
      <c r="C52" s="82">
        <v>2714.1919755790032</v>
      </c>
      <c r="D52" s="82">
        <v>7741.2044409051687</v>
      </c>
      <c r="E52" s="82">
        <v>7970.1976362067826</v>
      </c>
      <c r="F52" s="82">
        <v>8651.073106377331</v>
      </c>
      <c r="G52" s="82">
        <v>465.40008892428165</v>
      </c>
      <c r="H52" s="89">
        <v>660.43500033180692</v>
      </c>
      <c r="I52" s="89">
        <v>1899.2648656181564</v>
      </c>
      <c r="J52" s="98">
        <v>2660.8464994359279</v>
      </c>
      <c r="K52" s="98">
        <v>1451.2719397438448</v>
      </c>
      <c r="L52" s="98">
        <v>7466.904304200677</v>
      </c>
      <c r="M52" s="89">
        <v>10090.42656048842</v>
      </c>
      <c r="N52" s="89">
        <v>11270.226329550733</v>
      </c>
      <c r="O52" s="89">
        <v>699.05491538920955</v>
      </c>
      <c r="P52" s="89">
        <v>2669.9738575884267</v>
      </c>
      <c r="Q52" s="98">
        <v>5330.8449810869988</v>
      </c>
      <c r="R52" s="98">
        <v>6063.7188625655326</v>
      </c>
      <c r="S52" s="89">
        <v>3844.8635981153361</v>
      </c>
      <c r="T52" s="89">
        <v>5462.4747853208564</v>
      </c>
      <c r="U52" s="89">
        <v>6068.4812940473821</v>
      </c>
      <c r="V52" s="98">
        <v>6493.5502077111951</v>
      </c>
      <c r="W52" s="89">
        <v>775.80749087530683</v>
      </c>
      <c r="X52" s="98">
        <v>934.95309575950614</v>
      </c>
      <c r="Y52" s="98">
        <v>2111.3078518813454</v>
      </c>
      <c r="Z52" s="98">
        <v>5806.6589554714965</v>
      </c>
      <c r="AA52" s="98">
        <v>197.52124892162715</v>
      </c>
      <c r="AB52" s="98">
        <v>604.79832371092971</v>
      </c>
      <c r="AC52" s="89">
        <v>1310.4973535072002</v>
      </c>
      <c r="AD52" s="98">
        <v>1656.2394837082752</v>
      </c>
      <c r="AE52" s="98">
        <v>282.00093967748359</v>
      </c>
      <c r="AF52" s="98">
        <v>519.17189727254629</v>
      </c>
      <c r="AG52" s="89">
        <v>817.66069148583188</v>
      </c>
      <c r="AH52" s="89">
        <v>4112.6377543300814</v>
      </c>
      <c r="AI52" s="89">
        <v>1238.5788799999998</v>
      </c>
      <c r="AJ52" s="89">
        <v>2261.5162800000003</v>
      </c>
      <c r="AK52" s="89">
        <v>11413.855590000001</v>
      </c>
      <c r="AL52" s="89">
        <v>12972.558560000001</v>
      </c>
      <c r="AM52" s="89">
        <v>1614.8943100000001</v>
      </c>
      <c r="AN52" s="89">
        <v>2026.58476</v>
      </c>
      <c r="AO52" s="89">
        <v>2998.8090999999999</v>
      </c>
      <c r="AP52" s="89">
        <v>4105.1660599999996</v>
      </c>
      <c r="AQ52" s="89">
        <v>930.42024000000004</v>
      </c>
      <c r="AR52" s="89">
        <v>1275.4886200000001</v>
      </c>
      <c r="AS52" s="89">
        <v>2232.3473800000002</v>
      </c>
      <c r="AT52" s="89">
        <v>3867.5637699999997</v>
      </c>
      <c r="AU52" s="89"/>
      <c r="AV52" s="89"/>
      <c r="AW52" s="38"/>
      <c r="AX52" s="89"/>
      <c r="AY52" s="89"/>
      <c r="AZ52" s="89"/>
      <c r="BA52" s="89"/>
      <c r="BB52" s="89"/>
      <c r="BC52" s="89"/>
      <c r="BD52" s="89"/>
      <c r="BE52" s="89"/>
      <c r="BF52" s="89"/>
      <c r="BG52" s="89"/>
      <c r="BH52" s="89"/>
      <c r="BI52" s="89"/>
      <c r="BJ52" s="89"/>
    </row>
    <row r="53" spans="1:62" x14ac:dyDescent="0.2">
      <c r="A53" s="44"/>
      <c r="B53" s="81" t="s">
        <v>31</v>
      </c>
      <c r="C53" s="82">
        <v>43.148223505209366</v>
      </c>
      <c r="D53" s="82">
        <v>62.790804963833033</v>
      </c>
      <c r="E53" s="82">
        <v>161.51687172340567</v>
      </c>
      <c r="F53" s="82">
        <v>346.66678346273807</v>
      </c>
      <c r="G53" s="82">
        <v>284.84711526975906</v>
      </c>
      <c r="H53" s="89">
        <v>679.65374610126753</v>
      </c>
      <c r="I53" s="89">
        <v>739.58498905036822</v>
      </c>
      <c r="J53" s="98">
        <v>979.59964164841733</v>
      </c>
      <c r="K53" s="98">
        <v>77.804999668192977</v>
      </c>
      <c r="L53" s="98">
        <v>314.9987524056009</v>
      </c>
      <c r="M53" s="89">
        <v>414.78980954276989</v>
      </c>
      <c r="N53" s="89">
        <v>671.03160528236776</v>
      </c>
      <c r="O53" s="89">
        <v>44.254987059526179</v>
      </c>
      <c r="P53" s="89">
        <v>116.28232663083152</v>
      </c>
      <c r="Q53" s="98">
        <v>182.41621076381975</v>
      </c>
      <c r="R53" s="98">
        <v>311.32265976508057</v>
      </c>
      <c r="S53" s="89">
        <v>214.95626385294312</v>
      </c>
      <c r="T53" s="89">
        <v>365.63678147189597</v>
      </c>
      <c r="U53" s="89">
        <v>445.49623996283748</v>
      </c>
      <c r="V53" s="98">
        <v>458.21577941469241</v>
      </c>
      <c r="W53" s="89">
        <v>2.4048258013139558</v>
      </c>
      <c r="X53" s="98">
        <v>45.918075519277984</v>
      </c>
      <c r="Y53" s="98">
        <v>62.989541442696925</v>
      </c>
      <c r="Z53" s="98">
        <v>181.98998208242085</v>
      </c>
      <c r="AA53" s="98">
        <v>234.73098281239626</v>
      </c>
      <c r="AB53" s="98">
        <v>365.0534434932643</v>
      </c>
      <c r="AC53" s="89">
        <v>461.38133651868065</v>
      </c>
      <c r="AD53" s="98">
        <v>593.37704293582851</v>
      </c>
      <c r="AE53" s="98">
        <v>187.90411440706086</v>
      </c>
      <c r="AF53" s="98">
        <v>582.18815316212078</v>
      </c>
      <c r="AG53" s="89">
        <v>641.70149578605083</v>
      </c>
      <c r="AH53" s="89">
        <v>783.44759307186928</v>
      </c>
      <c r="AI53" s="89">
        <v>154.46901</v>
      </c>
      <c r="AJ53" s="89">
        <v>234.04713000000001</v>
      </c>
      <c r="AK53" s="89">
        <v>278.52449000000001</v>
      </c>
      <c r="AL53" s="89">
        <v>369.55614000000003</v>
      </c>
      <c r="AM53" s="89">
        <v>366.33654999999999</v>
      </c>
      <c r="AN53" s="89">
        <v>732.04797999999994</v>
      </c>
      <c r="AO53" s="89">
        <v>1084.9694200000001</v>
      </c>
      <c r="AP53" s="89">
        <v>1375.9037800000003</v>
      </c>
      <c r="AQ53" s="89">
        <v>279.25522999999998</v>
      </c>
      <c r="AR53" s="89">
        <v>310.19177000000002</v>
      </c>
      <c r="AS53" s="89">
        <v>450.21312999999998</v>
      </c>
      <c r="AT53" s="89">
        <v>646.71016000000009</v>
      </c>
      <c r="AU53" s="89"/>
      <c r="AV53" s="89"/>
      <c r="AW53" s="38"/>
      <c r="AX53" s="89"/>
      <c r="AY53" s="89"/>
      <c r="AZ53" s="89"/>
      <c r="BA53" s="89"/>
      <c r="BB53" s="89"/>
      <c r="BC53" s="89"/>
      <c r="BD53" s="89"/>
      <c r="BE53" s="89"/>
      <c r="BF53" s="89"/>
      <c r="BG53" s="89"/>
      <c r="BH53" s="89"/>
      <c r="BI53" s="89"/>
      <c r="BJ53" s="89"/>
    </row>
    <row r="54" spans="1:62" x14ac:dyDescent="0.2">
      <c r="A54" s="44"/>
      <c r="B54" s="81" t="s">
        <v>32</v>
      </c>
      <c r="C54" s="82">
        <v>2758.4534527838609</v>
      </c>
      <c r="D54" s="82">
        <v>6356.1308553985</v>
      </c>
      <c r="E54" s="82">
        <v>9220.4632490543481</v>
      </c>
      <c r="F54" s="82">
        <v>15022.312909947574</v>
      </c>
      <c r="G54" s="82">
        <v>3818.4500710067023</v>
      </c>
      <c r="H54" s="89">
        <v>9227.0189315813932</v>
      </c>
      <c r="I54" s="89">
        <v>12375.536290397506</v>
      </c>
      <c r="J54" s="98">
        <v>19478.541968279245</v>
      </c>
      <c r="K54" s="98">
        <v>2625.2265219988058</v>
      </c>
      <c r="L54" s="98">
        <v>5324.4045563740119</v>
      </c>
      <c r="M54" s="89">
        <v>8028.0434640653002</v>
      </c>
      <c r="N54" s="89">
        <v>12045.602459353639</v>
      </c>
      <c r="O54" s="89">
        <v>2664.1241077709201</v>
      </c>
      <c r="P54" s="89">
        <v>6737.4532391001367</v>
      </c>
      <c r="Q54" s="98">
        <v>9955.3054734886173</v>
      </c>
      <c r="R54" s="98">
        <v>13343.305484106444</v>
      </c>
      <c r="S54" s="89">
        <v>4030.2358696662022</v>
      </c>
      <c r="T54" s="89">
        <v>7470.754012874112</v>
      </c>
      <c r="U54" s="89">
        <v>10656.428544694405</v>
      </c>
      <c r="V54" s="98">
        <v>14258.443503882139</v>
      </c>
      <c r="W54" s="89">
        <v>3416.9027101997476</v>
      </c>
      <c r="X54" s="98">
        <v>5401.5083695002986</v>
      </c>
      <c r="Y54" s="98">
        <v>9498.5451947707206</v>
      </c>
      <c r="Z54" s="98">
        <v>12865.484377198223</v>
      </c>
      <c r="AA54" s="98">
        <v>3013.4372088393388</v>
      </c>
      <c r="AB54" s="98">
        <v>6443.1658198951491</v>
      </c>
      <c r="AC54" s="89">
        <v>9713.0858066228648</v>
      </c>
      <c r="AD54" s="98">
        <v>12428.144912071139</v>
      </c>
      <c r="AE54" s="98">
        <v>2621.1950228946844</v>
      </c>
      <c r="AF54" s="98">
        <v>5623.7419364257739</v>
      </c>
      <c r="AG54" s="89">
        <v>8580.7206012343231</v>
      </c>
      <c r="AH54" s="89">
        <v>12033.069375539186</v>
      </c>
      <c r="AI54" s="89">
        <v>3521.2896600000004</v>
      </c>
      <c r="AJ54" s="89">
        <v>7589.6778199999981</v>
      </c>
      <c r="AK54" s="89">
        <v>10729.191860000001</v>
      </c>
      <c r="AL54" s="89">
        <v>14224.873220000001</v>
      </c>
      <c r="AM54" s="89">
        <v>3189.5084200000001</v>
      </c>
      <c r="AN54" s="89">
        <v>5942.646490000001</v>
      </c>
      <c r="AO54" s="89">
        <v>8504.3030499999986</v>
      </c>
      <c r="AP54" s="89">
        <v>10736.185250000002</v>
      </c>
      <c r="AQ54" s="89">
        <v>3505.3857599999997</v>
      </c>
      <c r="AR54" s="89">
        <v>6125.1011600000002</v>
      </c>
      <c r="AS54" s="89">
        <v>8912.5466799999995</v>
      </c>
      <c r="AT54" s="89">
        <v>12408.743619999999</v>
      </c>
      <c r="AU54" s="89"/>
      <c r="AV54" s="89"/>
      <c r="AW54" s="38"/>
      <c r="AX54" s="89"/>
      <c r="AY54" s="89"/>
      <c r="AZ54" s="89"/>
      <c r="BA54" s="89"/>
      <c r="BB54" s="89"/>
      <c r="BC54" s="89"/>
      <c r="BD54" s="89"/>
      <c r="BE54" s="89"/>
      <c r="BF54" s="89"/>
      <c r="BG54" s="89"/>
      <c r="BH54" s="89"/>
      <c r="BI54" s="89"/>
      <c r="BJ54" s="89"/>
    </row>
    <row r="55" spans="1:62" x14ac:dyDescent="0.2">
      <c r="A55" s="44"/>
      <c r="B55" s="81" t="s">
        <v>33</v>
      </c>
      <c r="C55" s="82">
        <v>32.161497113278912</v>
      </c>
      <c r="D55" s="82">
        <v>124.86949100802973</v>
      </c>
      <c r="E55" s="82">
        <v>219.61464596190856</v>
      </c>
      <c r="F55" s="82">
        <v>411.97298692680334</v>
      </c>
      <c r="G55" s="82">
        <v>106.02432676355431</v>
      </c>
      <c r="H55" s="89">
        <v>304.24155551131463</v>
      </c>
      <c r="I55" s="89">
        <v>411.50661092308712</v>
      </c>
      <c r="J55" s="98">
        <v>581.09244010883253</v>
      </c>
      <c r="K55" s="98">
        <v>93.832052558232121</v>
      </c>
      <c r="L55" s="98">
        <v>168.94897869798928</v>
      </c>
      <c r="M55" s="89">
        <v>337.92977768929592</v>
      </c>
      <c r="N55" s="89">
        <v>423.29866879023166</v>
      </c>
      <c r="O55" s="89">
        <v>79.483349923684386</v>
      </c>
      <c r="P55" s="89">
        <v>115.73591346472891</v>
      </c>
      <c r="Q55" s="98">
        <v>259.20624062645163</v>
      </c>
      <c r="R55" s="98">
        <v>290.61387484239168</v>
      </c>
      <c r="S55" s="89">
        <v>140.88731037228746</v>
      </c>
      <c r="T55" s="89">
        <v>312.42721879354968</v>
      </c>
      <c r="U55" s="89">
        <v>312.42721879354968</v>
      </c>
      <c r="V55" s="98">
        <v>535.13441369699376</v>
      </c>
      <c r="W55" s="89">
        <v>175.02649412701572</v>
      </c>
      <c r="X55" s="98">
        <v>200.64331276129801</v>
      </c>
      <c r="Y55" s="98">
        <v>326.07730838144533</v>
      </c>
      <c r="Z55" s="98">
        <v>394.12435596257211</v>
      </c>
      <c r="AA55" s="98">
        <v>98.896741655053418</v>
      </c>
      <c r="AB55" s="98">
        <v>196.51820293317402</v>
      </c>
      <c r="AC55" s="89">
        <v>460.42291326564464</v>
      </c>
      <c r="AD55" s="98">
        <v>637.962254960515</v>
      </c>
      <c r="AE55" s="98">
        <v>118.15786581724068</v>
      </c>
      <c r="AF55" s="98">
        <v>635.43910677549934</v>
      </c>
      <c r="AG55" s="89">
        <v>911.71157077443752</v>
      </c>
      <c r="AH55" s="89">
        <v>1008.9987696595659</v>
      </c>
      <c r="AI55" s="89">
        <v>69.876480000000001</v>
      </c>
      <c r="AJ55" s="89">
        <v>328.77888000000002</v>
      </c>
      <c r="AK55" s="89">
        <v>474.37811999999997</v>
      </c>
      <c r="AL55" s="89">
        <v>883.9008</v>
      </c>
      <c r="AM55" s="89">
        <v>394.82592</v>
      </c>
      <c r="AN55" s="89">
        <v>521.40863999999999</v>
      </c>
      <c r="AO55" s="89">
        <v>664.15463999999997</v>
      </c>
      <c r="AP55" s="89">
        <v>1046.83752</v>
      </c>
      <c r="AQ55" s="89">
        <v>374.43703000000005</v>
      </c>
      <c r="AR55" s="89">
        <v>805.08281999999997</v>
      </c>
      <c r="AS55" s="89">
        <v>1064.4413400000001</v>
      </c>
      <c r="AT55" s="89">
        <v>1393.1613400000001</v>
      </c>
      <c r="AU55" s="89"/>
      <c r="AV55" s="89"/>
      <c r="AW55" s="38"/>
      <c r="AX55" s="89"/>
      <c r="AY55" s="89"/>
      <c r="AZ55" s="89"/>
      <c r="BA55" s="89"/>
      <c r="BB55" s="89"/>
      <c r="BC55" s="89"/>
      <c r="BD55" s="89"/>
      <c r="BE55" s="89"/>
      <c r="BF55" s="89"/>
      <c r="BG55" s="89"/>
      <c r="BH55" s="89"/>
      <c r="BI55" s="89"/>
      <c r="BJ55" s="89"/>
    </row>
    <row r="56" spans="1:62" x14ac:dyDescent="0.2">
      <c r="A56" s="44"/>
      <c r="B56" s="81"/>
      <c r="C56" s="82"/>
      <c r="D56" s="82"/>
      <c r="E56" s="82"/>
      <c r="F56" s="82"/>
      <c r="G56" s="82"/>
      <c r="H56" s="78"/>
      <c r="I56" s="78"/>
      <c r="J56" s="74"/>
      <c r="K56" s="74"/>
      <c r="L56" s="74"/>
      <c r="M56" s="78"/>
      <c r="N56" s="78"/>
      <c r="O56" s="78"/>
      <c r="P56" s="78"/>
      <c r="Q56" s="74"/>
      <c r="R56" s="74"/>
      <c r="S56" s="78"/>
      <c r="T56" s="78"/>
      <c r="U56" s="78"/>
      <c r="V56" s="74"/>
      <c r="W56" s="78"/>
      <c r="X56" s="74"/>
      <c r="Y56" s="74"/>
      <c r="Z56" s="74"/>
      <c r="AA56" s="74"/>
      <c r="AB56" s="74"/>
      <c r="AC56" s="78"/>
      <c r="AD56" s="74"/>
      <c r="AE56" s="74"/>
      <c r="AF56" s="74"/>
      <c r="AG56" s="78"/>
      <c r="AH56" s="78"/>
      <c r="AI56" s="78"/>
      <c r="AJ56" s="78"/>
      <c r="AK56" s="78"/>
      <c r="AL56" s="78"/>
      <c r="AM56" s="78"/>
      <c r="AN56" s="78"/>
      <c r="AO56" s="78"/>
      <c r="AP56" s="78"/>
      <c r="AQ56" s="78"/>
      <c r="AR56" s="78"/>
      <c r="AS56" s="78"/>
      <c r="AT56" s="78"/>
      <c r="AU56" s="78"/>
      <c r="AV56" s="78"/>
      <c r="AW56" s="38"/>
      <c r="AX56" s="78"/>
      <c r="AY56" s="78"/>
      <c r="AZ56" s="78"/>
      <c r="BA56" s="78"/>
      <c r="BB56" s="78"/>
      <c r="BC56" s="78"/>
      <c r="BD56" s="78"/>
      <c r="BE56" s="78"/>
      <c r="BF56" s="78"/>
      <c r="BG56" s="78"/>
      <c r="BH56" s="78"/>
      <c r="BI56" s="78"/>
      <c r="BJ56" s="78"/>
    </row>
    <row r="57" spans="1:62" x14ac:dyDescent="0.2">
      <c r="A57" s="44"/>
      <c r="B57" s="80" t="s">
        <v>34</v>
      </c>
      <c r="C57" s="85">
        <v>62854.077792819691</v>
      </c>
      <c r="D57" s="85">
        <v>126010.71522861504</v>
      </c>
      <c r="E57" s="85">
        <v>174606.61584577608</v>
      </c>
      <c r="F57" s="85">
        <v>199647.91421195833</v>
      </c>
      <c r="G57" s="85">
        <v>50688.81251177915</v>
      </c>
      <c r="H57" s="90">
        <v>119459.18542969009</v>
      </c>
      <c r="I57" s="90">
        <v>156835.27867542641</v>
      </c>
      <c r="J57" s="90">
        <v>231556.25367443092</v>
      </c>
      <c r="K57" s="90">
        <v>45134.620586634817</v>
      </c>
      <c r="L57" s="90">
        <f>(SUM(L50:L56))/7.5345</f>
        <v>16308.35614672297</v>
      </c>
      <c r="M57" s="90">
        <v>166755.149671511</v>
      </c>
      <c r="N57" s="90">
        <v>211707.79628376136</v>
      </c>
      <c r="O57" s="90">
        <v>49478.780092905959</v>
      </c>
      <c r="P57" s="90">
        <v>111855.76673170086</v>
      </c>
      <c r="Q57" s="90">
        <v>150663.18905036832</v>
      </c>
      <c r="R57" s="90">
        <v>198217.86047249314</v>
      </c>
      <c r="S57" s="90">
        <v>55909.638336983218</v>
      </c>
      <c r="T57" s="90">
        <v>113190.16973787245</v>
      </c>
      <c r="U57" s="90">
        <v>166970.23517552589</v>
      </c>
      <c r="V57" s="90">
        <v>217719.52893224501</v>
      </c>
      <c r="W57" s="90">
        <v>38723.568402680998</v>
      </c>
      <c r="X57" s="90">
        <v>72098.100929059656</v>
      </c>
      <c r="Y57" s="90">
        <v>114768.52827659433</v>
      </c>
      <c r="Z57" s="90">
        <v>165466.13258743112</v>
      </c>
      <c r="AA57" s="90">
        <v>41904.797234056678</v>
      </c>
      <c r="AB57" s="90">
        <v>90212.943936558513</v>
      </c>
      <c r="AC57" s="90">
        <v>128692.54509257418</v>
      </c>
      <c r="AD57" s="90">
        <v>171162.999848696</v>
      </c>
      <c r="AE57" s="90">
        <v>43693.755687835946</v>
      </c>
      <c r="AF57" s="90">
        <v>94430.345336784128</v>
      </c>
      <c r="AG57" s="90">
        <v>136593.17069745838</v>
      </c>
      <c r="AH57" s="90">
        <v>189574.94179043069</v>
      </c>
      <c r="AI57" s="90">
        <v>58736.818689999993</v>
      </c>
      <c r="AJ57" s="90">
        <v>144843.32575999998</v>
      </c>
      <c r="AK57" s="90">
        <v>222505.50940000001</v>
      </c>
      <c r="AL57" s="90">
        <v>294559.73998000001</v>
      </c>
      <c r="AM57" s="90">
        <v>76896.149519999992</v>
      </c>
      <c r="AN57" s="90">
        <v>172615.17994</v>
      </c>
      <c r="AO57" s="90">
        <v>241487.83494999999</v>
      </c>
      <c r="AP57" s="90">
        <v>303994.83968999994</v>
      </c>
      <c r="AQ57" s="90">
        <v>70295.497520000004</v>
      </c>
      <c r="AR57" s="90">
        <v>159311.05259000001</v>
      </c>
      <c r="AS57" s="90">
        <v>213517.5655</v>
      </c>
      <c r="AT57" s="90">
        <v>283309.58697</v>
      </c>
      <c r="AU57" s="90"/>
      <c r="AV57" s="90"/>
      <c r="AW57" s="38"/>
      <c r="AX57" s="90"/>
      <c r="AY57" s="90"/>
      <c r="AZ57" s="90"/>
      <c r="BA57" s="90"/>
      <c r="BB57" s="90"/>
      <c r="BC57" s="90"/>
      <c r="BD57" s="90"/>
      <c r="BE57" s="90"/>
      <c r="BF57" s="90"/>
      <c r="BG57" s="90"/>
      <c r="BH57" s="90"/>
      <c r="BI57" s="90"/>
      <c r="BJ57" s="90"/>
    </row>
    <row r="58" spans="1:62" x14ac:dyDescent="0.2">
      <c r="A58" s="44"/>
      <c r="B58" s="81"/>
      <c r="C58" s="79"/>
      <c r="D58" s="79"/>
      <c r="E58" s="79"/>
      <c r="F58" s="79"/>
      <c r="G58" s="79"/>
      <c r="H58" s="78"/>
      <c r="I58" s="78"/>
      <c r="J58" s="74"/>
      <c r="K58" s="74"/>
      <c r="L58" s="74"/>
      <c r="M58" s="78"/>
      <c r="N58" s="78"/>
      <c r="O58" s="78"/>
      <c r="P58" s="78"/>
      <c r="Q58" s="74"/>
      <c r="R58" s="74"/>
      <c r="S58" s="78"/>
      <c r="T58" s="78"/>
      <c r="U58" s="78"/>
      <c r="V58" s="74"/>
      <c r="W58" s="78"/>
      <c r="X58" s="74"/>
      <c r="Y58" s="74"/>
      <c r="Z58" s="74"/>
      <c r="AA58" s="74"/>
      <c r="AB58" s="74"/>
      <c r="AC58" s="78"/>
      <c r="AD58" s="74"/>
      <c r="AE58" s="74"/>
      <c r="AF58" s="74"/>
      <c r="AG58" s="78"/>
      <c r="AH58" s="78"/>
      <c r="AI58" s="78"/>
      <c r="AJ58" s="78"/>
      <c r="AK58" s="78"/>
      <c r="AL58" s="78"/>
      <c r="AM58" s="78"/>
      <c r="AN58" s="78"/>
      <c r="AO58" s="78"/>
      <c r="AP58" s="78"/>
      <c r="AQ58" s="78"/>
      <c r="AR58" s="78"/>
      <c r="AS58" s="78"/>
      <c r="AT58" s="78"/>
      <c r="AU58" s="78"/>
      <c r="AV58" s="78"/>
      <c r="AW58" s="38"/>
      <c r="AX58" s="78"/>
      <c r="AY58" s="78"/>
      <c r="AZ58" s="78"/>
      <c r="BA58" s="78"/>
      <c r="BB58" s="78"/>
      <c r="BC58" s="78"/>
      <c r="BD58" s="78"/>
      <c r="BE58" s="78"/>
      <c r="BF58" s="78"/>
      <c r="BG58" s="78"/>
      <c r="BH58" s="78"/>
      <c r="BI58" s="78"/>
      <c r="BJ58" s="78"/>
    </row>
    <row r="59" spans="1:62" x14ac:dyDescent="0.2">
      <c r="A59" s="44"/>
      <c r="B59" s="81"/>
      <c r="C59" s="79"/>
      <c r="D59" s="79"/>
      <c r="E59" s="79"/>
      <c r="F59" s="79"/>
      <c r="G59" s="79"/>
      <c r="H59" s="78"/>
      <c r="I59" s="78"/>
      <c r="J59" s="74"/>
      <c r="K59" s="74"/>
      <c r="L59" s="74"/>
      <c r="M59" s="78"/>
      <c r="N59" s="78"/>
      <c r="O59" s="78"/>
      <c r="P59" s="78"/>
      <c r="Q59" s="74"/>
      <c r="R59" s="74"/>
      <c r="S59" s="78"/>
      <c r="T59" s="78"/>
      <c r="U59" s="78"/>
      <c r="V59" s="74"/>
      <c r="W59" s="78"/>
      <c r="X59" s="74"/>
      <c r="Y59" s="74"/>
      <c r="Z59" s="74"/>
      <c r="AA59" s="74"/>
      <c r="AB59" s="74"/>
      <c r="AC59" s="78"/>
      <c r="AD59" s="74"/>
      <c r="AE59" s="74"/>
      <c r="AF59" s="74"/>
      <c r="AG59" s="78"/>
      <c r="AH59" s="78"/>
      <c r="AI59" s="78"/>
      <c r="AJ59" s="78"/>
      <c r="AK59" s="78"/>
      <c r="AL59" s="78"/>
      <c r="AM59" s="78"/>
      <c r="AN59" s="78"/>
      <c r="AO59" s="78"/>
      <c r="AP59" s="78"/>
      <c r="AQ59" s="78"/>
      <c r="AR59" s="78"/>
      <c r="AS59" s="78"/>
      <c r="AT59" s="78"/>
      <c r="AU59" s="78"/>
      <c r="AV59" s="78"/>
      <c r="AW59" s="38"/>
      <c r="AX59" s="78"/>
      <c r="AY59" s="78"/>
      <c r="AZ59" s="78"/>
      <c r="BA59" s="78"/>
      <c r="BB59" s="78"/>
      <c r="BC59" s="78"/>
      <c r="BD59" s="78"/>
      <c r="BE59" s="78"/>
      <c r="BF59" s="78"/>
      <c r="BG59" s="78"/>
      <c r="BH59" s="78"/>
      <c r="BI59" s="78"/>
      <c r="BJ59" s="78"/>
    </row>
    <row r="60" spans="1:62" ht="25.5" x14ac:dyDescent="0.2">
      <c r="A60" s="44"/>
      <c r="B60" s="91" t="s">
        <v>35</v>
      </c>
      <c r="C60" s="79"/>
      <c r="D60" s="79"/>
      <c r="E60" s="79"/>
      <c r="F60" s="79"/>
      <c r="G60" s="79"/>
      <c r="H60" s="78"/>
      <c r="I60" s="78"/>
      <c r="J60" s="74"/>
      <c r="K60" s="74"/>
      <c r="L60" s="74"/>
      <c r="M60" s="78"/>
      <c r="N60" s="78"/>
      <c r="O60" s="78"/>
      <c r="P60" s="78"/>
      <c r="Q60" s="74"/>
      <c r="R60" s="74"/>
      <c r="S60" s="78"/>
      <c r="T60" s="78"/>
      <c r="U60" s="78"/>
      <c r="V60" s="74"/>
      <c r="W60" s="78"/>
      <c r="X60" s="74"/>
      <c r="Y60" s="74"/>
      <c r="Z60" s="74"/>
      <c r="AA60" s="74"/>
      <c r="AB60" s="74"/>
      <c r="AC60" s="78"/>
      <c r="AD60" s="74"/>
      <c r="AE60" s="74"/>
      <c r="AF60" s="74"/>
      <c r="AG60" s="78"/>
      <c r="AH60" s="78"/>
      <c r="AI60" s="78"/>
      <c r="AJ60" s="78"/>
      <c r="AK60" s="78"/>
      <c r="AL60" s="78"/>
      <c r="AM60" s="78"/>
      <c r="AN60" s="78"/>
      <c r="AO60" s="78"/>
      <c r="AP60" s="78"/>
      <c r="AQ60" s="78"/>
      <c r="AR60" s="78"/>
      <c r="AS60" s="78"/>
      <c r="AT60" s="78"/>
      <c r="AU60" s="78"/>
      <c r="AV60" s="78"/>
      <c r="AW60" s="38"/>
      <c r="AX60" s="78"/>
      <c r="AY60" s="78"/>
      <c r="AZ60" s="78"/>
      <c r="BA60" s="78"/>
      <c r="BB60" s="78"/>
      <c r="BC60" s="78"/>
      <c r="BD60" s="78"/>
      <c r="BE60" s="78"/>
      <c r="BF60" s="78"/>
      <c r="BG60" s="78"/>
      <c r="BH60" s="78"/>
      <c r="BI60" s="78"/>
      <c r="BJ60" s="78"/>
    </row>
    <row r="61" spans="1:62" x14ac:dyDescent="0.2">
      <c r="A61" s="44"/>
      <c r="B61" s="81"/>
      <c r="C61" s="79"/>
      <c r="D61" s="79"/>
      <c r="E61" s="79"/>
      <c r="F61" s="79"/>
      <c r="G61" s="79"/>
      <c r="H61" s="78"/>
      <c r="I61" s="78"/>
      <c r="J61" s="74"/>
      <c r="K61" s="74"/>
      <c r="L61" s="74"/>
      <c r="M61" s="78"/>
      <c r="N61" s="78"/>
      <c r="O61" s="78"/>
      <c r="P61" s="78"/>
      <c r="Q61" s="74"/>
      <c r="R61" s="74"/>
      <c r="S61" s="78"/>
      <c r="T61" s="78"/>
      <c r="U61" s="78"/>
      <c r="V61" s="74"/>
      <c r="W61" s="78"/>
      <c r="X61" s="74"/>
      <c r="Y61" s="74"/>
      <c r="Z61" s="74"/>
      <c r="AA61" s="74"/>
      <c r="AB61" s="74"/>
      <c r="AC61" s="78"/>
      <c r="AD61" s="74"/>
      <c r="AE61" s="74"/>
      <c r="AF61" s="74"/>
      <c r="AG61" s="78"/>
      <c r="AH61" s="78"/>
      <c r="AI61" s="78"/>
      <c r="AJ61" s="78"/>
      <c r="AK61" s="78"/>
      <c r="AL61" s="78"/>
      <c r="AM61" s="78"/>
      <c r="AN61" s="78"/>
      <c r="AO61" s="78"/>
      <c r="AP61" s="78"/>
      <c r="AQ61" s="78"/>
      <c r="AR61" s="78"/>
      <c r="AS61" s="78"/>
      <c r="AT61" s="78"/>
      <c r="AU61" s="78"/>
      <c r="AV61" s="78"/>
      <c r="AW61" s="38"/>
      <c r="AX61" s="78"/>
      <c r="AY61" s="78"/>
      <c r="AZ61" s="78"/>
      <c r="BA61" s="78"/>
      <c r="BB61" s="78"/>
      <c r="BC61" s="78"/>
      <c r="BD61" s="78"/>
      <c r="BE61" s="78"/>
      <c r="BF61" s="78"/>
      <c r="BG61" s="78"/>
      <c r="BH61" s="78"/>
      <c r="BI61" s="78"/>
      <c r="BJ61" s="78"/>
    </row>
    <row r="62" spans="1:62" ht="27" x14ac:dyDescent="0.2">
      <c r="A62" s="44"/>
      <c r="B62" s="6" t="s">
        <v>12</v>
      </c>
      <c r="C62" s="16" t="s">
        <v>62</v>
      </c>
      <c r="D62" s="16" t="s">
        <v>63</v>
      </c>
      <c r="E62" s="16" t="s">
        <v>64</v>
      </c>
      <c r="F62" s="16" t="s">
        <v>65</v>
      </c>
      <c r="G62" s="16" t="s">
        <v>66</v>
      </c>
      <c r="H62" s="47" t="s">
        <v>67</v>
      </c>
      <c r="I62" s="47" t="s">
        <v>68</v>
      </c>
      <c r="J62" s="48" t="s">
        <v>69</v>
      </c>
      <c r="K62" s="16" t="s">
        <v>70</v>
      </c>
      <c r="L62" s="16" t="s">
        <v>71</v>
      </c>
      <c r="M62" s="48" t="s">
        <v>72</v>
      </c>
      <c r="N62" s="47" t="s">
        <v>75</v>
      </c>
      <c r="O62" s="48" t="s">
        <v>73</v>
      </c>
      <c r="P62" s="48" t="s">
        <v>74</v>
      </c>
      <c r="Q62" s="16" t="s">
        <v>76</v>
      </c>
      <c r="R62" s="16" t="s">
        <v>77</v>
      </c>
      <c r="S62" s="48" t="s">
        <v>78</v>
      </c>
      <c r="T62" s="48" t="s">
        <v>79</v>
      </c>
      <c r="U62" s="48" t="s">
        <v>80</v>
      </c>
      <c r="V62" s="16" t="s">
        <v>83</v>
      </c>
      <c r="W62" s="48" t="s">
        <v>82</v>
      </c>
      <c r="X62" s="16" t="s">
        <v>87</v>
      </c>
      <c r="Y62" s="16" t="s">
        <v>88</v>
      </c>
      <c r="Z62" s="16" t="s">
        <v>84</v>
      </c>
      <c r="AA62" s="16" t="s">
        <v>86</v>
      </c>
      <c r="AB62" s="16" t="s">
        <v>89</v>
      </c>
      <c r="AC62" s="48" t="s">
        <v>91</v>
      </c>
      <c r="AD62" s="16" t="s">
        <v>93</v>
      </c>
      <c r="AE62" s="16" t="s">
        <v>92</v>
      </c>
      <c r="AF62" s="16" t="s">
        <v>94</v>
      </c>
      <c r="AG62" s="48" t="s">
        <v>95</v>
      </c>
      <c r="AH62" s="47" t="s">
        <v>107</v>
      </c>
      <c r="AI62" s="16" t="s">
        <v>100</v>
      </c>
      <c r="AJ62" s="47" t="s">
        <v>101</v>
      </c>
      <c r="AK62" s="47" t="s">
        <v>102</v>
      </c>
      <c r="AL62" s="47" t="s">
        <v>106</v>
      </c>
      <c r="AM62" s="48" t="s">
        <v>103</v>
      </c>
      <c r="AN62" s="48" t="s">
        <v>105</v>
      </c>
      <c r="AO62" s="48" t="s">
        <v>109</v>
      </c>
      <c r="AP62" s="47" t="s">
        <v>111</v>
      </c>
      <c r="AQ62" s="48" t="s">
        <v>112</v>
      </c>
      <c r="AR62" s="48" t="s">
        <v>114</v>
      </c>
      <c r="AS62" s="48" t="s">
        <v>116</v>
      </c>
      <c r="AT62" s="48" t="s">
        <v>117</v>
      </c>
      <c r="AU62" s="48"/>
      <c r="AV62" s="48"/>
      <c r="AW62" s="38"/>
      <c r="AX62" s="48"/>
      <c r="AY62" s="48"/>
      <c r="AZ62" s="48"/>
      <c r="BA62" s="48"/>
      <c r="BB62" s="48"/>
      <c r="BC62" s="48"/>
      <c r="BD62" s="48"/>
      <c r="BE62" s="48"/>
      <c r="BF62" s="48"/>
      <c r="BG62" s="48"/>
      <c r="BH62" s="48"/>
      <c r="BI62" s="48"/>
      <c r="BJ62" s="48"/>
    </row>
    <row r="63" spans="1:62" x14ac:dyDescent="0.2">
      <c r="A63" s="44"/>
      <c r="B63" s="80"/>
      <c r="C63" s="79"/>
      <c r="D63" s="79"/>
      <c r="E63" s="79"/>
      <c r="F63" s="79"/>
      <c r="G63" s="79"/>
      <c r="H63" s="78"/>
      <c r="I63" s="78"/>
      <c r="J63" s="74"/>
      <c r="K63" s="74"/>
      <c r="L63" s="74"/>
      <c r="M63" s="78"/>
      <c r="N63" s="78"/>
      <c r="O63" s="78"/>
      <c r="P63" s="78"/>
      <c r="Q63" s="74"/>
      <c r="R63" s="74"/>
      <c r="S63" s="78"/>
      <c r="T63" s="78"/>
      <c r="U63" s="78"/>
      <c r="V63" s="74"/>
      <c r="W63" s="78"/>
      <c r="X63" s="74"/>
      <c r="Y63" s="74"/>
      <c r="Z63" s="74"/>
      <c r="AA63" s="74"/>
      <c r="AB63" s="74"/>
      <c r="AC63" s="78"/>
      <c r="AD63" s="74"/>
      <c r="AE63" s="74"/>
      <c r="AF63" s="74"/>
      <c r="AG63" s="78"/>
      <c r="AH63" s="78"/>
      <c r="AI63" s="78"/>
      <c r="AJ63" s="78"/>
      <c r="AK63" s="78"/>
      <c r="AL63" s="78"/>
      <c r="AM63" s="78"/>
      <c r="AN63" s="78"/>
      <c r="AO63" s="78"/>
      <c r="AP63" s="78"/>
      <c r="AQ63" s="78"/>
      <c r="AR63" s="78"/>
      <c r="AS63" s="78"/>
      <c r="AT63" s="78"/>
      <c r="AU63" s="78"/>
      <c r="AV63" s="78"/>
      <c r="AW63" s="38"/>
      <c r="AX63" s="78"/>
      <c r="AY63" s="78"/>
      <c r="AZ63" s="78"/>
      <c r="BA63" s="78"/>
      <c r="BB63" s="78"/>
      <c r="BC63" s="78"/>
      <c r="BD63" s="78"/>
      <c r="BE63" s="78"/>
      <c r="BF63" s="78"/>
      <c r="BG63" s="78"/>
      <c r="BH63" s="78"/>
      <c r="BI63" s="78"/>
      <c r="BJ63" s="78"/>
    </row>
    <row r="64" spans="1:62" ht="25.5" x14ac:dyDescent="0.2">
      <c r="A64" s="44"/>
      <c r="B64" s="81" t="s">
        <v>36</v>
      </c>
      <c r="C64" s="82">
        <v>25</v>
      </c>
      <c r="D64" s="82">
        <v>73</v>
      </c>
      <c r="E64" s="82">
        <v>122</v>
      </c>
      <c r="F64" s="82">
        <v>149</v>
      </c>
      <c r="G64" s="82">
        <v>31</v>
      </c>
      <c r="H64" s="92">
        <v>49</v>
      </c>
      <c r="I64" s="92">
        <v>107</v>
      </c>
      <c r="J64" s="92">
        <v>223</v>
      </c>
      <c r="K64" s="92">
        <v>8</v>
      </c>
      <c r="L64" s="92">
        <v>63</v>
      </c>
      <c r="M64" s="92">
        <v>78</v>
      </c>
      <c r="N64" s="92">
        <v>100</v>
      </c>
      <c r="O64" s="92">
        <v>27</v>
      </c>
      <c r="P64" s="92">
        <v>150</v>
      </c>
      <c r="Q64" s="92">
        <v>182</v>
      </c>
      <c r="R64" s="92">
        <v>201</v>
      </c>
      <c r="S64" s="92">
        <v>114</v>
      </c>
      <c r="T64" s="92">
        <v>369</v>
      </c>
      <c r="U64" s="92">
        <v>440</v>
      </c>
      <c r="V64" s="92">
        <v>462</v>
      </c>
      <c r="W64" s="92">
        <v>10</v>
      </c>
      <c r="X64" s="92">
        <v>17</v>
      </c>
      <c r="Y64" s="92">
        <v>64</v>
      </c>
      <c r="Z64" s="92">
        <v>116</v>
      </c>
      <c r="AA64" s="92">
        <v>19</v>
      </c>
      <c r="AB64" s="92">
        <v>25</v>
      </c>
      <c r="AC64" s="92">
        <v>30</v>
      </c>
      <c r="AD64" s="92">
        <v>43</v>
      </c>
      <c r="AE64" s="92">
        <v>18</v>
      </c>
      <c r="AF64" s="92">
        <v>29</v>
      </c>
      <c r="AG64" s="92">
        <v>38</v>
      </c>
      <c r="AH64" s="92">
        <v>54</v>
      </c>
      <c r="AI64" s="92">
        <v>24</v>
      </c>
      <c r="AJ64" s="92">
        <v>49</v>
      </c>
      <c r="AK64" s="92">
        <v>70</v>
      </c>
      <c r="AL64" s="92">
        <v>78</v>
      </c>
      <c r="AM64" s="92">
        <v>39</v>
      </c>
      <c r="AN64" s="92">
        <v>105</v>
      </c>
      <c r="AO64" s="92">
        <v>232</v>
      </c>
      <c r="AP64" s="92">
        <v>318</v>
      </c>
      <c r="AQ64" s="92">
        <v>12</v>
      </c>
      <c r="AR64" s="92">
        <v>21</v>
      </c>
      <c r="AS64" s="92">
        <v>478</v>
      </c>
      <c r="AT64" s="92">
        <v>36</v>
      </c>
      <c r="AU64" s="92"/>
      <c r="AV64" s="92"/>
      <c r="AW64" s="38"/>
      <c r="AX64" s="92"/>
      <c r="AY64" s="92"/>
      <c r="AZ64" s="92"/>
      <c r="BA64" s="92"/>
      <c r="BB64" s="92"/>
      <c r="BC64" s="92"/>
      <c r="BD64" s="92"/>
      <c r="BE64" s="92"/>
      <c r="BF64" s="92"/>
      <c r="BG64" s="92"/>
      <c r="BH64" s="92"/>
      <c r="BI64" s="92"/>
      <c r="BJ64" s="92"/>
    </row>
    <row r="65" spans="1:62" ht="25.5" x14ac:dyDescent="0.2">
      <c r="A65" s="44"/>
      <c r="B65" s="81" t="s">
        <v>37</v>
      </c>
      <c r="C65" s="82">
        <v>352</v>
      </c>
      <c r="D65" s="82">
        <v>628</v>
      </c>
      <c r="E65" s="82">
        <v>1134</v>
      </c>
      <c r="F65" s="82">
        <v>1567</v>
      </c>
      <c r="G65" s="82">
        <v>375</v>
      </c>
      <c r="H65" s="92">
        <v>957</v>
      </c>
      <c r="I65" s="92">
        <v>1298</v>
      </c>
      <c r="J65" s="92">
        <v>1725</v>
      </c>
      <c r="K65" s="92">
        <v>289</v>
      </c>
      <c r="L65" s="92">
        <v>621</v>
      </c>
      <c r="M65" s="92">
        <v>910</v>
      </c>
      <c r="N65" s="92">
        <v>1271</v>
      </c>
      <c r="O65" s="92">
        <v>405</v>
      </c>
      <c r="P65" s="92">
        <v>704</v>
      </c>
      <c r="Q65" s="92">
        <v>964</v>
      </c>
      <c r="R65" s="92">
        <v>1240</v>
      </c>
      <c r="S65" s="92">
        <v>523</v>
      </c>
      <c r="T65" s="92">
        <v>1203</v>
      </c>
      <c r="U65" s="92">
        <v>1985</v>
      </c>
      <c r="V65" s="92">
        <v>2613</v>
      </c>
      <c r="W65" s="92">
        <v>668</v>
      </c>
      <c r="X65" s="92">
        <v>920</v>
      </c>
      <c r="Y65" s="92">
        <v>1217</v>
      </c>
      <c r="Z65" s="92">
        <v>1608</v>
      </c>
      <c r="AA65" s="92">
        <v>390</v>
      </c>
      <c r="AB65" s="92">
        <v>666</v>
      </c>
      <c r="AC65" s="92">
        <v>907</v>
      </c>
      <c r="AD65" s="92">
        <v>1153</v>
      </c>
      <c r="AE65" s="92">
        <v>390</v>
      </c>
      <c r="AF65" s="92">
        <v>655</v>
      </c>
      <c r="AG65" s="92">
        <v>926</v>
      </c>
      <c r="AH65" s="92">
        <v>1215</v>
      </c>
      <c r="AI65" s="92">
        <v>379</v>
      </c>
      <c r="AJ65" s="92">
        <v>774</v>
      </c>
      <c r="AK65" s="92">
        <v>1179</v>
      </c>
      <c r="AL65" s="92">
        <v>1540</v>
      </c>
      <c r="AM65" s="92">
        <v>463</v>
      </c>
      <c r="AN65" s="92">
        <v>901</v>
      </c>
      <c r="AO65" s="92">
        <v>1105</v>
      </c>
      <c r="AP65" s="92">
        <v>1601</v>
      </c>
      <c r="AQ65" s="92">
        <v>965</v>
      </c>
      <c r="AR65" s="92">
        <v>1427</v>
      </c>
      <c r="AS65" s="92">
        <v>1375</v>
      </c>
      <c r="AT65" s="92">
        <v>2254</v>
      </c>
      <c r="AU65" s="92"/>
      <c r="AV65" s="92"/>
      <c r="AW65" s="38"/>
      <c r="AX65" s="92"/>
      <c r="AY65" s="92"/>
      <c r="AZ65" s="92"/>
      <c r="BA65" s="92"/>
      <c r="BB65" s="92"/>
      <c r="BC65" s="92"/>
      <c r="BD65" s="92"/>
      <c r="BE65" s="92"/>
      <c r="BF65" s="92"/>
      <c r="BG65" s="92"/>
      <c r="BH65" s="92"/>
      <c r="BI65" s="92"/>
      <c r="BJ65" s="92"/>
    </row>
    <row r="66" spans="1:62" x14ac:dyDescent="0.2">
      <c r="A66" s="44"/>
      <c r="B66" s="81" t="s">
        <v>38</v>
      </c>
      <c r="C66" s="82">
        <v>101</v>
      </c>
      <c r="D66" s="82">
        <v>170</v>
      </c>
      <c r="E66" s="82">
        <v>282</v>
      </c>
      <c r="F66" s="82">
        <v>340</v>
      </c>
      <c r="G66" s="82">
        <v>75</v>
      </c>
      <c r="H66" s="92">
        <v>138</v>
      </c>
      <c r="I66" s="92">
        <v>226</v>
      </c>
      <c r="J66" s="92">
        <v>301</v>
      </c>
      <c r="K66" s="92">
        <v>55</v>
      </c>
      <c r="L66" s="92">
        <v>167</v>
      </c>
      <c r="M66" s="92">
        <v>288</v>
      </c>
      <c r="N66" s="92">
        <v>368</v>
      </c>
      <c r="O66" s="92">
        <v>45</v>
      </c>
      <c r="P66" s="92">
        <v>103</v>
      </c>
      <c r="Q66" s="92">
        <v>195</v>
      </c>
      <c r="R66" s="92">
        <v>263</v>
      </c>
      <c r="S66" s="92">
        <v>73</v>
      </c>
      <c r="T66" s="92">
        <v>180</v>
      </c>
      <c r="U66" s="92">
        <v>226</v>
      </c>
      <c r="V66" s="92">
        <v>268</v>
      </c>
      <c r="W66" s="92">
        <v>52</v>
      </c>
      <c r="X66" s="92">
        <v>196</v>
      </c>
      <c r="Y66" s="92">
        <v>301</v>
      </c>
      <c r="Z66" s="92">
        <v>373</v>
      </c>
      <c r="AA66" s="92">
        <v>45</v>
      </c>
      <c r="AB66" s="92">
        <v>129</v>
      </c>
      <c r="AC66" s="92">
        <v>178</v>
      </c>
      <c r="AD66" s="92">
        <v>235</v>
      </c>
      <c r="AE66" s="92">
        <v>69</v>
      </c>
      <c r="AF66" s="92">
        <v>150</v>
      </c>
      <c r="AG66" s="92">
        <v>205</v>
      </c>
      <c r="AH66" s="92">
        <v>277</v>
      </c>
      <c r="AI66" s="92">
        <v>44</v>
      </c>
      <c r="AJ66" s="92">
        <v>154</v>
      </c>
      <c r="AK66" s="92">
        <v>269</v>
      </c>
      <c r="AL66" s="92">
        <v>312</v>
      </c>
      <c r="AM66" s="92">
        <v>75</v>
      </c>
      <c r="AN66" s="92">
        <v>160</v>
      </c>
      <c r="AO66" s="92">
        <v>197</v>
      </c>
      <c r="AP66" s="92">
        <v>264</v>
      </c>
      <c r="AQ66" s="92">
        <v>39</v>
      </c>
      <c r="AR66" s="92">
        <v>90</v>
      </c>
      <c r="AS66" s="92">
        <v>652</v>
      </c>
      <c r="AT66" s="92">
        <v>270</v>
      </c>
      <c r="AU66" s="92"/>
      <c r="AV66" s="92"/>
      <c r="AW66" s="38"/>
      <c r="AX66" s="92"/>
      <c r="AY66" s="92"/>
      <c r="AZ66" s="92"/>
      <c r="BA66" s="92"/>
      <c r="BB66" s="92"/>
      <c r="BC66" s="92"/>
      <c r="BD66" s="92"/>
      <c r="BE66" s="92"/>
      <c r="BF66" s="92"/>
      <c r="BG66" s="92"/>
      <c r="BH66" s="92"/>
      <c r="BI66" s="92"/>
      <c r="BJ66" s="92"/>
    </row>
    <row r="67" spans="1:62" ht="25.5" x14ac:dyDescent="0.2">
      <c r="A67" s="44"/>
      <c r="B67" s="81" t="s">
        <v>39</v>
      </c>
      <c r="C67" s="82">
        <v>1196</v>
      </c>
      <c r="D67" s="82">
        <v>3545</v>
      </c>
      <c r="E67" s="82">
        <v>4662</v>
      </c>
      <c r="F67" s="82">
        <v>5590</v>
      </c>
      <c r="G67" s="82">
        <v>1124</v>
      </c>
      <c r="H67" s="92">
        <v>4597</v>
      </c>
      <c r="I67" s="92">
        <v>5818</v>
      </c>
      <c r="J67" s="92">
        <v>6842</v>
      </c>
      <c r="K67" s="92">
        <v>1209</v>
      </c>
      <c r="L67" s="92">
        <v>4443</v>
      </c>
      <c r="M67" s="92">
        <v>5801</v>
      </c>
      <c r="N67" s="92">
        <v>6689</v>
      </c>
      <c r="O67" s="92">
        <v>1445</v>
      </c>
      <c r="P67" s="92">
        <v>3526</v>
      </c>
      <c r="Q67" s="92">
        <v>4433</v>
      </c>
      <c r="R67" s="92">
        <v>5651</v>
      </c>
      <c r="S67" s="92">
        <v>986</v>
      </c>
      <c r="T67" s="92">
        <v>2544</v>
      </c>
      <c r="U67" s="92">
        <v>3502</v>
      </c>
      <c r="V67" s="92">
        <v>4440</v>
      </c>
      <c r="W67" s="92">
        <v>844</v>
      </c>
      <c r="X67" s="92">
        <v>1465</v>
      </c>
      <c r="Y67" s="92">
        <v>2651</v>
      </c>
      <c r="Z67" s="92">
        <v>3733</v>
      </c>
      <c r="AA67" s="92">
        <v>852</v>
      </c>
      <c r="AB67" s="92">
        <v>2699</v>
      </c>
      <c r="AC67" s="92">
        <v>3600</v>
      </c>
      <c r="AD67" s="92">
        <v>4306</v>
      </c>
      <c r="AE67" s="92">
        <v>998</v>
      </c>
      <c r="AF67" s="92">
        <v>2202</v>
      </c>
      <c r="AG67" s="92">
        <v>3137</v>
      </c>
      <c r="AH67" s="92">
        <v>3980</v>
      </c>
      <c r="AI67" s="92">
        <v>1224</v>
      </c>
      <c r="AJ67" s="92">
        <v>3748</v>
      </c>
      <c r="AK67" s="92">
        <v>4711</v>
      </c>
      <c r="AL67" s="92">
        <v>5640</v>
      </c>
      <c r="AM67" s="92">
        <v>1019</v>
      </c>
      <c r="AN67" s="92">
        <v>3463</v>
      </c>
      <c r="AO67" s="92">
        <v>4375</v>
      </c>
      <c r="AP67" s="92">
        <v>5098</v>
      </c>
      <c r="AQ67" s="92">
        <v>824</v>
      </c>
      <c r="AR67" s="92">
        <v>2373</v>
      </c>
      <c r="AS67" s="92">
        <v>2728</v>
      </c>
      <c r="AT67" s="92">
        <v>4094</v>
      </c>
      <c r="AU67" s="92"/>
      <c r="AV67" s="92"/>
      <c r="AW67" s="38"/>
      <c r="AX67" s="92"/>
      <c r="AY67" s="92"/>
      <c r="AZ67" s="92"/>
      <c r="BA67" s="92"/>
      <c r="BB67" s="92"/>
      <c r="BC67" s="92"/>
      <c r="BD67" s="92"/>
      <c r="BE67" s="92"/>
      <c r="BF67" s="92"/>
      <c r="BG67" s="92"/>
      <c r="BH67" s="92"/>
      <c r="BI67" s="92"/>
      <c r="BJ67" s="92"/>
    </row>
    <row r="68" spans="1:62" x14ac:dyDescent="0.2">
      <c r="A68" s="44"/>
      <c r="B68" s="81" t="s">
        <v>40</v>
      </c>
      <c r="C68" s="82">
        <v>117</v>
      </c>
      <c r="D68" s="82">
        <v>206</v>
      </c>
      <c r="E68" s="82">
        <v>274</v>
      </c>
      <c r="F68" s="82">
        <v>693</v>
      </c>
      <c r="G68" s="82">
        <v>288</v>
      </c>
      <c r="H68" s="92">
        <v>317</v>
      </c>
      <c r="I68" s="92">
        <v>429</v>
      </c>
      <c r="J68" s="92">
        <v>809</v>
      </c>
      <c r="K68" s="92">
        <v>74</v>
      </c>
      <c r="L68" s="92">
        <v>266</v>
      </c>
      <c r="M68" s="92">
        <v>508</v>
      </c>
      <c r="N68" s="92">
        <v>675</v>
      </c>
      <c r="O68" s="92">
        <v>129</v>
      </c>
      <c r="P68" s="92">
        <v>276</v>
      </c>
      <c r="Q68" s="92">
        <v>385</v>
      </c>
      <c r="R68" s="92">
        <v>514</v>
      </c>
      <c r="S68" s="92">
        <v>136</v>
      </c>
      <c r="T68" s="92">
        <v>268</v>
      </c>
      <c r="U68" s="92">
        <v>375</v>
      </c>
      <c r="V68" s="92">
        <v>533</v>
      </c>
      <c r="W68" s="92">
        <v>95</v>
      </c>
      <c r="X68" s="92">
        <v>277</v>
      </c>
      <c r="Y68" s="92">
        <v>400</v>
      </c>
      <c r="Z68" s="92">
        <v>531</v>
      </c>
      <c r="AA68" s="92">
        <v>121</v>
      </c>
      <c r="AB68" s="92">
        <v>236</v>
      </c>
      <c r="AC68" s="92">
        <v>360</v>
      </c>
      <c r="AD68" s="92">
        <v>551</v>
      </c>
      <c r="AE68" s="92">
        <v>176</v>
      </c>
      <c r="AF68" s="92">
        <v>348</v>
      </c>
      <c r="AG68" s="92">
        <v>494</v>
      </c>
      <c r="AH68" s="92">
        <v>639</v>
      </c>
      <c r="AI68" s="92">
        <v>208</v>
      </c>
      <c r="AJ68" s="92">
        <v>473</v>
      </c>
      <c r="AK68" s="92">
        <v>814</v>
      </c>
      <c r="AL68" s="92">
        <v>1118</v>
      </c>
      <c r="AM68" s="92">
        <v>513</v>
      </c>
      <c r="AN68" s="92">
        <v>800</v>
      </c>
      <c r="AO68" s="92">
        <v>1013</v>
      </c>
      <c r="AP68" s="92">
        <v>1377</v>
      </c>
      <c r="AQ68" s="92">
        <v>131</v>
      </c>
      <c r="AR68" s="92">
        <v>555</v>
      </c>
      <c r="AS68" s="92">
        <v>617</v>
      </c>
      <c r="AT68" s="92">
        <v>835</v>
      </c>
      <c r="AU68" s="92"/>
      <c r="AV68" s="92"/>
      <c r="AW68" s="38"/>
      <c r="AX68" s="92"/>
      <c r="AY68" s="92"/>
      <c r="AZ68" s="92"/>
      <c r="BA68" s="92"/>
      <c r="BB68" s="92"/>
      <c r="BC68" s="92"/>
      <c r="BD68" s="92"/>
      <c r="BE68" s="92"/>
      <c r="BF68" s="92"/>
      <c r="BG68" s="92"/>
      <c r="BH68" s="92"/>
      <c r="BI68" s="92"/>
      <c r="BJ68" s="92"/>
    </row>
    <row r="69" spans="1:62" ht="25.5" x14ac:dyDescent="0.2">
      <c r="A69" s="44"/>
      <c r="B69" s="81" t="s">
        <v>41</v>
      </c>
      <c r="C69" s="82">
        <v>114</v>
      </c>
      <c r="D69" s="82">
        <v>205</v>
      </c>
      <c r="E69" s="82">
        <v>298</v>
      </c>
      <c r="F69" s="82">
        <v>429</v>
      </c>
      <c r="G69" s="82">
        <v>186</v>
      </c>
      <c r="H69" s="92">
        <v>293</v>
      </c>
      <c r="I69" s="92">
        <v>464</v>
      </c>
      <c r="J69" s="92">
        <v>537</v>
      </c>
      <c r="K69" s="92">
        <v>116</v>
      </c>
      <c r="L69" s="92">
        <v>251</v>
      </c>
      <c r="M69" s="92">
        <v>358</v>
      </c>
      <c r="N69" s="92">
        <v>439</v>
      </c>
      <c r="O69" s="92">
        <v>183</v>
      </c>
      <c r="P69" s="92">
        <v>215</v>
      </c>
      <c r="Q69" s="92">
        <v>302</v>
      </c>
      <c r="R69" s="92">
        <v>575</v>
      </c>
      <c r="S69" s="92">
        <v>73</v>
      </c>
      <c r="T69" s="92">
        <v>141</v>
      </c>
      <c r="U69" s="92">
        <v>283</v>
      </c>
      <c r="V69" s="92">
        <v>409</v>
      </c>
      <c r="W69" s="92">
        <v>83</v>
      </c>
      <c r="X69" s="92">
        <v>186</v>
      </c>
      <c r="Y69" s="92">
        <v>258</v>
      </c>
      <c r="Z69" s="92">
        <v>414</v>
      </c>
      <c r="AA69" s="92">
        <v>68</v>
      </c>
      <c r="AB69" s="92">
        <v>222</v>
      </c>
      <c r="AC69" s="92">
        <v>348</v>
      </c>
      <c r="AD69" s="92">
        <v>414</v>
      </c>
      <c r="AE69" s="92">
        <v>112</v>
      </c>
      <c r="AF69" s="92">
        <v>199</v>
      </c>
      <c r="AG69" s="92">
        <v>299</v>
      </c>
      <c r="AH69" s="92">
        <v>383</v>
      </c>
      <c r="AI69" s="92">
        <v>81</v>
      </c>
      <c r="AJ69" s="92">
        <v>158</v>
      </c>
      <c r="AK69" s="92">
        <v>275</v>
      </c>
      <c r="AL69" s="92">
        <v>443</v>
      </c>
      <c r="AM69" s="92">
        <v>117</v>
      </c>
      <c r="AN69" s="92">
        <v>240</v>
      </c>
      <c r="AO69" s="92">
        <v>374</v>
      </c>
      <c r="AP69" s="92">
        <v>465</v>
      </c>
      <c r="AQ69" s="92">
        <v>70</v>
      </c>
      <c r="AR69" s="92">
        <v>176</v>
      </c>
      <c r="AS69" s="92">
        <v>238</v>
      </c>
      <c r="AT69" s="92">
        <v>597</v>
      </c>
      <c r="AU69" s="92"/>
      <c r="AV69" s="92"/>
      <c r="AW69" s="38"/>
      <c r="AX69" s="92"/>
      <c r="AY69" s="92"/>
      <c r="AZ69" s="92"/>
      <c r="BA69" s="92"/>
      <c r="BB69" s="92"/>
      <c r="BC69" s="92"/>
      <c r="BD69" s="92"/>
      <c r="BE69" s="92"/>
      <c r="BF69" s="92"/>
      <c r="BG69" s="92"/>
      <c r="BH69" s="92"/>
      <c r="BI69" s="92"/>
      <c r="BJ69" s="92"/>
    </row>
    <row r="70" spans="1:62" x14ac:dyDescent="0.2">
      <c r="A70" s="44"/>
      <c r="B70" s="81" t="s">
        <v>42</v>
      </c>
      <c r="C70" s="82">
        <v>15</v>
      </c>
      <c r="D70" s="82">
        <v>33</v>
      </c>
      <c r="E70" s="82">
        <v>45</v>
      </c>
      <c r="F70" s="82">
        <v>57</v>
      </c>
      <c r="G70" s="82">
        <v>26</v>
      </c>
      <c r="H70" s="92">
        <v>52</v>
      </c>
      <c r="I70" s="92">
        <v>71</v>
      </c>
      <c r="J70" s="92">
        <v>93</v>
      </c>
      <c r="K70" s="92">
        <v>14</v>
      </c>
      <c r="L70" s="92">
        <v>34</v>
      </c>
      <c r="M70" s="92">
        <v>42</v>
      </c>
      <c r="N70" s="92">
        <v>56</v>
      </c>
      <c r="O70" s="92">
        <v>10</v>
      </c>
      <c r="P70" s="92">
        <v>22</v>
      </c>
      <c r="Q70" s="92">
        <v>38</v>
      </c>
      <c r="R70" s="92">
        <v>51</v>
      </c>
      <c r="S70" s="92">
        <v>11</v>
      </c>
      <c r="T70" s="92">
        <v>23</v>
      </c>
      <c r="U70" s="92">
        <v>35</v>
      </c>
      <c r="V70" s="92">
        <v>62</v>
      </c>
      <c r="W70" s="92">
        <v>19</v>
      </c>
      <c r="X70" s="92">
        <v>27</v>
      </c>
      <c r="Y70" s="92">
        <v>34</v>
      </c>
      <c r="Z70" s="92">
        <v>45</v>
      </c>
      <c r="AA70" s="92">
        <v>17</v>
      </c>
      <c r="AB70" s="92">
        <v>31</v>
      </c>
      <c r="AC70" s="92">
        <v>46</v>
      </c>
      <c r="AD70" s="92">
        <v>60</v>
      </c>
      <c r="AE70" s="92">
        <v>13</v>
      </c>
      <c r="AF70" s="92">
        <v>33</v>
      </c>
      <c r="AG70" s="92">
        <v>48</v>
      </c>
      <c r="AH70" s="92">
        <v>58</v>
      </c>
      <c r="AI70" s="92">
        <v>16</v>
      </c>
      <c r="AJ70" s="92">
        <v>31</v>
      </c>
      <c r="AK70" s="92">
        <v>39</v>
      </c>
      <c r="AL70" s="92">
        <v>43</v>
      </c>
      <c r="AM70" s="92">
        <v>15</v>
      </c>
      <c r="AN70" s="92">
        <v>24</v>
      </c>
      <c r="AO70" s="92">
        <v>29</v>
      </c>
      <c r="AP70" s="92">
        <v>44</v>
      </c>
      <c r="AQ70" s="92">
        <v>21</v>
      </c>
      <c r="AR70" s="92">
        <v>34</v>
      </c>
      <c r="AS70" s="92">
        <v>232</v>
      </c>
      <c r="AT70" s="92">
        <v>64</v>
      </c>
      <c r="AU70" s="92"/>
      <c r="AV70" s="92"/>
      <c r="AW70" s="38"/>
      <c r="AX70" s="92"/>
      <c r="AY70" s="92"/>
      <c r="AZ70" s="92"/>
      <c r="BA70" s="92"/>
      <c r="BB70" s="92"/>
      <c r="BC70" s="92"/>
      <c r="BD70" s="92"/>
      <c r="BE70" s="92"/>
      <c r="BF70" s="92"/>
      <c r="BG70" s="92"/>
      <c r="BH70" s="92"/>
      <c r="BI70" s="92"/>
      <c r="BJ70" s="92"/>
    </row>
    <row r="71" spans="1:62" ht="25.5" x14ac:dyDescent="0.2">
      <c r="A71" s="44"/>
      <c r="B71" s="81" t="s">
        <v>43</v>
      </c>
      <c r="C71" s="82">
        <v>625</v>
      </c>
      <c r="D71" s="82">
        <v>3722</v>
      </c>
      <c r="E71" s="82">
        <v>4284</v>
      </c>
      <c r="F71" s="82">
        <v>4789</v>
      </c>
      <c r="G71" s="82">
        <v>954</v>
      </c>
      <c r="H71" s="92">
        <v>4749</v>
      </c>
      <c r="I71" s="92">
        <v>5036</v>
      </c>
      <c r="J71" s="92">
        <v>5346</v>
      </c>
      <c r="K71" s="92">
        <v>1044</v>
      </c>
      <c r="L71" s="92">
        <v>6152</v>
      </c>
      <c r="M71" s="92">
        <v>6671</v>
      </c>
      <c r="N71" s="92">
        <v>7265</v>
      </c>
      <c r="O71" s="92">
        <v>1595</v>
      </c>
      <c r="P71" s="92">
        <v>7071</v>
      </c>
      <c r="Q71" s="92">
        <v>7566</v>
      </c>
      <c r="R71" s="92">
        <v>8144</v>
      </c>
      <c r="S71" s="92">
        <v>360</v>
      </c>
      <c r="T71" s="92">
        <v>1523</v>
      </c>
      <c r="U71" s="92">
        <v>2290</v>
      </c>
      <c r="V71" s="92">
        <v>2719</v>
      </c>
      <c r="W71" s="92">
        <v>251</v>
      </c>
      <c r="X71" s="92">
        <v>475</v>
      </c>
      <c r="Y71" s="92">
        <v>862</v>
      </c>
      <c r="Z71" s="92">
        <v>1926</v>
      </c>
      <c r="AA71" s="92">
        <v>632</v>
      </c>
      <c r="AB71" s="92">
        <v>1063</v>
      </c>
      <c r="AC71" s="92">
        <v>1506</v>
      </c>
      <c r="AD71" s="92">
        <v>1998</v>
      </c>
      <c r="AE71" s="92">
        <v>486</v>
      </c>
      <c r="AF71" s="92">
        <v>1567</v>
      </c>
      <c r="AG71" s="92">
        <v>2272</v>
      </c>
      <c r="AH71" s="92">
        <v>2722</v>
      </c>
      <c r="AI71" s="92">
        <v>696</v>
      </c>
      <c r="AJ71" s="92">
        <v>2855</v>
      </c>
      <c r="AK71" s="92">
        <v>3406</v>
      </c>
      <c r="AL71" s="92">
        <v>3873</v>
      </c>
      <c r="AM71" s="92">
        <v>707</v>
      </c>
      <c r="AN71" s="92">
        <v>2466</v>
      </c>
      <c r="AO71" s="92">
        <v>2941</v>
      </c>
      <c r="AP71" s="92">
        <v>3580</v>
      </c>
      <c r="AQ71" s="92">
        <v>812</v>
      </c>
      <c r="AR71" s="92">
        <v>2422</v>
      </c>
      <c r="AS71" s="92">
        <v>2673</v>
      </c>
      <c r="AT71" s="92">
        <v>3399</v>
      </c>
      <c r="AU71" s="92"/>
      <c r="AV71" s="92"/>
      <c r="AW71" s="38"/>
      <c r="AX71" s="92"/>
      <c r="AY71" s="92"/>
      <c r="AZ71" s="92"/>
      <c r="BA71" s="92"/>
      <c r="BB71" s="92"/>
      <c r="BC71" s="92"/>
      <c r="BD71" s="92"/>
      <c r="BE71" s="92"/>
      <c r="BF71" s="92"/>
      <c r="BG71" s="92"/>
      <c r="BH71" s="92"/>
      <c r="BI71" s="92"/>
      <c r="BJ71" s="92"/>
    </row>
    <row r="72" spans="1:62" ht="25.5" x14ac:dyDescent="0.2">
      <c r="A72" s="44"/>
      <c r="B72" s="81" t="s">
        <v>44</v>
      </c>
      <c r="C72" s="82">
        <v>460</v>
      </c>
      <c r="D72" s="82">
        <v>675</v>
      </c>
      <c r="E72" s="82">
        <v>728</v>
      </c>
      <c r="F72" s="82">
        <v>786</v>
      </c>
      <c r="G72" s="82">
        <v>95</v>
      </c>
      <c r="H72" s="92">
        <v>132</v>
      </c>
      <c r="I72" s="92">
        <v>171</v>
      </c>
      <c r="J72" s="92">
        <v>228</v>
      </c>
      <c r="K72" s="92">
        <v>163</v>
      </c>
      <c r="L72" s="92">
        <v>624</v>
      </c>
      <c r="M72" s="92">
        <v>868</v>
      </c>
      <c r="N72" s="92">
        <v>1016</v>
      </c>
      <c r="O72" s="92">
        <v>48</v>
      </c>
      <c r="P72" s="92">
        <v>171</v>
      </c>
      <c r="Q72" s="92">
        <v>386</v>
      </c>
      <c r="R72" s="92">
        <v>450</v>
      </c>
      <c r="S72" s="92">
        <v>348</v>
      </c>
      <c r="T72" s="92">
        <v>452</v>
      </c>
      <c r="U72" s="92">
        <v>504</v>
      </c>
      <c r="V72" s="92">
        <v>607</v>
      </c>
      <c r="W72" s="92">
        <v>65</v>
      </c>
      <c r="X72" s="92">
        <v>101</v>
      </c>
      <c r="Y72" s="92">
        <v>171</v>
      </c>
      <c r="Z72" s="92">
        <v>207</v>
      </c>
      <c r="AA72" s="92">
        <v>25</v>
      </c>
      <c r="AB72" s="92">
        <v>85</v>
      </c>
      <c r="AC72" s="92">
        <v>158</v>
      </c>
      <c r="AD72" s="92">
        <v>215</v>
      </c>
      <c r="AE72" s="92">
        <v>100</v>
      </c>
      <c r="AF72" s="92">
        <v>170</v>
      </c>
      <c r="AG72" s="92">
        <v>204</v>
      </c>
      <c r="AH72" s="92">
        <v>438</v>
      </c>
      <c r="AI72" s="92">
        <v>142</v>
      </c>
      <c r="AJ72" s="92">
        <v>287</v>
      </c>
      <c r="AK72" s="92">
        <v>716</v>
      </c>
      <c r="AL72" s="92">
        <v>834</v>
      </c>
      <c r="AM72" s="92">
        <v>65</v>
      </c>
      <c r="AN72" s="92">
        <v>102</v>
      </c>
      <c r="AO72" s="92">
        <v>127</v>
      </c>
      <c r="AP72" s="92">
        <v>276</v>
      </c>
      <c r="AQ72" s="92">
        <v>102</v>
      </c>
      <c r="AR72" s="92">
        <v>152</v>
      </c>
      <c r="AS72" s="92">
        <v>222</v>
      </c>
      <c r="AT72" s="92">
        <v>269</v>
      </c>
      <c r="AU72" s="92"/>
      <c r="AV72" s="92"/>
      <c r="AW72" s="38"/>
      <c r="AX72" s="92"/>
      <c r="AY72" s="92"/>
      <c r="AZ72" s="92"/>
      <c r="BA72" s="92"/>
      <c r="BB72" s="92"/>
      <c r="BC72" s="92"/>
      <c r="BD72" s="92"/>
      <c r="BE72" s="92"/>
      <c r="BF72" s="92"/>
      <c r="BG72" s="92"/>
      <c r="BH72" s="92"/>
      <c r="BI72" s="92"/>
      <c r="BJ72" s="92"/>
    </row>
    <row r="73" spans="1:62" x14ac:dyDescent="0.2">
      <c r="A73" s="44"/>
      <c r="B73" s="81" t="s">
        <v>45</v>
      </c>
      <c r="C73" s="82">
        <v>404</v>
      </c>
      <c r="D73" s="82">
        <v>2294</v>
      </c>
      <c r="E73" s="82">
        <v>2416</v>
      </c>
      <c r="F73" s="82">
        <v>2724</v>
      </c>
      <c r="G73" s="82">
        <v>607</v>
      </c>
      <c r="H73" s="92">
        <v>1998</v>
      </c>
      <c r="I73" s="92">
        <v>2286</v>
      </c>
      <c r="J73" s="92">
        <v>2642</v>
      </c>
      <c r="K73" s="92">
        <v>509</v>
      </c>
      <c r="L73" s="92">
        <v>3428</v>
      </c>
      <c r="M73" s="92">
        <v>3814</v>
      </c>
      <c r="N73" s="92">
        <v>3975</v>
      </c>
      <c r="O73" s="92">
        <v>362</v>
      </c>
      <c r="P73" s="92">
        <v>1813</v>
      </c>
      <c r="Q73" s="92">
        <v>2449</v>
      </c>
      <c r="R73" s="92">
        <v>2695</v>
      </c>
      <c r="S73" s="92">
        <v>156</v>
      </c>
      <c r="T73" s="92">
        <v>1187</v>
      </c>
      <c r="U73" s="92">
        <v>1716</v>
      </c>
      <c r="V73" s="92">
        <v>1908</v>
      </c>
      <c r="W73" s="92">
        <v>129</v>
      </c>
      <c r="X73" s="92">
        <v>302</v>
      </c>
      <c r="Y73" s="92">
        <v>535</v>
      </c>
      <c r="Z73" s="92">
        <v>667</v>
      </c>
      <c r="AA73" s="92">
        <v>268</v>
      </c>
      <c r="AB73" s="92">
        <v>958</v>
      </c>
      <c r="AC73" s="92">
        <v>1187</v>
      </c>
      <c r="AD73" s="92">
        <v>1389</v>
      </c>
      <c r="AE73" s="92">
        <v>146</v>
      </c>
      <c r="AF73" s="92">
        <v>849</v>
      </c>
      <c r="AG73" s="92">
        <v>1042</v>
      </c>
      <c r="AH73" s="92">
        <v>1161</v>
      </c>
      <c r="AI73" s="92">
        <v>245</v>
      </c>
      <c r="AJ73" s="92">
        <v>1579</v>
      </c>
      <c r="AK73" s="92">
        <v>1794</v>
      </c>
      <c r="AL73" s="92">
        <v>2345</v>
      </c>
      <c r="AM73" s="92">
        <v>321</v>
      </c>
      <c r="AN73" s="92">
        <v>1836</v>
      </c>
      <c r="AO73" s="92">
        <v>1965</v>
      </c>
      <c r="AP73" s="92">
        <v>2079</v>
      </c>
      <c r="AQ73" s="92">
        <v>294</v>
      </c>
      <c r="AR73" s="92">
        <v>2737</v>
      </c>
      <c r="AS73" s="92">
        <v>2908</v>
      </c>
      <c r="AT73" s="92">
        <v>3067</v>
      </c>
      <c r="AU73" s="92"/>
      <c r="AV73" s="92"/>
      <c r="AW73" s="38"/>
      <c r="AX73" s="92"/>
      <c r="AY73" s="92"/>
      <c r="AZ73" s="92"/>
      <c r="BA73" s="92"/>
      <c r="BB73" s="92"/>
      <c r="BC73" s="92"/>
      <c r="BD73" s="92"/>
      <c r="BE73" s="92"/>
      <c r="BF73" s="92"/>
      <c r="BG73" s="92"/>
      <c r="BH73" s="92"/>
      <c r="BI73" s="92"/>
      <c r="BJ73" s="92"/>
    </row>
    <row r="74" spans="1:62" x14ac:dyDescent="0.2">
      <c r="A74" s="44"/>
      <c r="B74" s="81" t="s">
        <v>32</v>
      </c>
      <c r="C74" s="82">
        <v>154</v>
      </c>
      <c r="D74" s="82">
        <v>313</v>
      </c>
      <c r="E74" s="82">
        <v>462</v>
      </c>
      <c r="F74" s="82">
        <v>674</v>
      </c>
      <c r="G74" s="82">
        <v>174</v>
      </c>
      <c r="H74" s="92">
        <v>345</v>
      </c>
      <c r="I74" s="92">
        <v>490</v>
      </c>
      <c r="J74" s="92">
        <v>682</v>
      </c>
      <c r="K74" s="92">
        <v>114</v>
      </c>
      <c r="L74" s="92">
        <v>223</v>
      </c>
      <c r="M74" s="92">
        <v>349</v>
      </c>
      <c r="N74" s="92">
        <v>534</v>
      </c>
      <c r="O74" s="92">
        <v>138</v>
      </c>
      <c r="P74" s="92">
        <v>332</v>
      </c>
      <c r="Q74" s="92">
        <v>491</v>
      </c>
      <c r="R74" s="92">
        <v>693</v>
      </c>
      <c r="S74" s="92">
        <v>247</v>
      </c>
      <c r="T74" s="92">
        <v>438</v>
      </c>
      <c r="U74" s="92">
        <v>608</v>
      </c>
      <c r="V74" s="92">
        <v>832</v>
      </c>
      <c r="W74" s="92">
        <v>204</v>
      </c>
      <c r="X74" s="92">
        <v>346</v>
      </c>
      <c r="Y74" s="92">
        <v>604</v>
      </c>
      <c r="Z74" s="92">
        <v>772</v>
      </c>
      <c r="AA74" s="92">
        <v>156</v>
      </c>
      <c r="AB74" s="92">
        <v>334</v>
      </c>
      <c r="AC74" s="92">
        <v>493</v>
      </c>
      <c r="AD74" s="92">
        <v>619</v>
      </c>
      <c r="AE74" s="92">
        <v>141</v>
      </c>
      <c r="AF74" s="92">
        <v>295</v>
      </c>
      <c r="AG74" s="92">
        <v>433</v>
      </c>
      <c r="AH74" s="92">
        <v>603</v>
      </c>
      <c r="AI74" s="92">
        <v>172</v>
      </c>
      <c r="AJ74" s="92">
        <v>325</v>
      </c>
      <c r="AK74" s="92">
        <v>447</v>
      </c>
      <c r="AL74" s="92">
        <v>589</v>
      </c>
      <c r="AM74" s="92">
        <v>130</v>
      </c>
      <c r="AN74" s="92">
        <v>226</v>
      </c>
      <c r="AO74" s="92">
        <v>323</v>
      </c>
      <c r="AP74" s="92">
        <v>422</v>
      </c>
      <c r="AQ74" s="92">
        <v>136</v>
      </c>
      <c r="AR74" s="92">
        <v>223</v>
      </c>
      <c r="AS74" s="92">
        <v>345</v>
      </c>
      <c r="AT74" s="92">
        <v>490</v>
      </c>
      <c r="AU74" s="92"/>
      <c r="AV74" s="92"/>
      <c r="AW74" s="38"/>
      <c r="AX74" s="92"/>
      <c r="AY74" s="92"/>
      <c r="AZ74" s="92"/>
      <c r="BA74" s="92"/>
      <c r="BB74" s="92"/>
      <c r="BC74" s="92"/>
      <c r="BD74" s="92"/>
      <c r="BE74" s="92"/>
      <c r="BF74" s="92"/>
      <c r="BG74" s="92"/>
      <c r="BH74" s="92"/>
      <c r="BI74" s="92"/>
      <c r="BJ74" s="92"/>
    </row>
    <row r="75" spans="1:62" x14ac:dyDescent="0.2">
      <c r="A75" s="44"/>
      <c r="B75" s="81"/>
      <c r="C75" s="82"/>
      <c r="D75" s="85"/>
      <c r="E75" s="85"/>
      <c r="F75" s="85"/>
      <c r="G75" s="85"/>
      <c r="H75" s="84"/>
      <c r="I75" s="84"/>
      <c r="J75" s="74"/>
      <c r="K75" s="74"/>
      <c r="L75" s="74"/>
      <c r="M75" s="84"/>
      <c r="N75" s="84"/>
      <c r="O75" s="84"/>
      <c r="P75" s="84"/>
      <c r="Q75" s="74"/>
      <c r="R75" s="74"/>
      <c r="S75" s="84"/>
      <c r="T75" s="84"/>
      <c r="U75" s="84"/>
      <c r="V75" s="74"/>
      <c r="W75" s="84"/>
      <c r="X75" s="74"/>
      <c r="Y75" s="74"/>
      <c r="Z75" s="74"/>
      <c r="AA75" s="74"/>
      <c r="AB75" s="74"/>
      <c r="AC75" s="84"/>
      <c r="AD75" s="74"/>
      <c r="AE75" s="74"/>
      <c r="AF75" s="74"/>
      <c r="AG75" s="84"/>
      <c r="AH75" s="84"/>
      <c r="AI75" s="84"/>
      <c r="AJ75" s="84"/>
      <c r="AK75" s="84"/>
      <c r="AL75" s="84"/>
      <c r="AM75" s="84"/>
      <c r="AN75" s="84"/>
      <c r="AO75" s="84"/>
      <c r="AP75" s="84"/>
      <c r="AQ75" s="84"/>
      <c r="AR75" s="84"/>
      <c r="AS75" s="84"/>
      <c r="AT75" s="84"/>
      <c r="AU75" s="84"/>
      <c r="AV75" s="84"/>
      <c r="AW75" s="38"/>
      <c r="AX75" s="84"/>
      <c r="AY75" s="84"/>
      <c r="AZ75" s="84"/>
      <c r="BA75" s="84"/>
      <c r="BB75" s="84"/>
      <c r="BC75" s="84"/>
      <c r="BD75" s="84"/>
      <c r="BE75" s="84"/>
      <c r="BF75" s="84"/>
      <c r="BG75" s="84"/>
      <c r="BH75" s="84"/>
      <c r="BI75" s="84"/>
      <c r="BJ75" s="84"/>
    </row>
    <row r="76" spans="1:62" x14ac:dyDescent="0.2">
      <c r="A76" s="44"/>
      <c r="B76" s="80" t="s">
        <v>34</v>
      </c>
      <c r="C76" s="85">
        <v>3563</v>
      </c>
      <c r="D76" s="85">
        <v>11864</v>
      </c>
      <c r="E76" s="85">
        <v>14707</v>
      </c>
      <c r="F76" s="85">
        <v>17798</v>
      </c>
      <c r="G76" s="85">
        <v>3935</v>
      </c>
      <c r="H76" s="93">
        <v>13627</v>
      </c>
      <c r="I76" s="93">
        <v>16396</v>
      </c>
      <c r="J76" s="93">
        <v>19428</v>
      </c>
      <c r="K76" s="93">
        <v>3595</v>
      </c>
      <c r="L76" s="93">
        <f t="shared" ref="L76" si="2">SUM(L64:L75)</f>
        <v>16272</v>
      </c>
      <c r="M76" s="93">
        <v>19687</v>
      </c>
      <c r="N76" s="93">
        <v>22388</v>
      </c>
      <c r="O76" s="93">
        <v>4387</v>
      </c>
      <c r="P76" s="93">
        <v>14383</v>
      </c>
      <c r="Q76" s="93">
        <v>17391</v>
      </c>
      <c r="R76" s="93">
        <v>20477</v>
      </c>
      <c r="S76" s="93">
        <v>3027</v>
      </c>
      <c r="T76" s="93">
        <v>8328</v>
      </c>
      <c r="U76" s="93">
        <v>11964</v>
      </c>
      <c r="V76" s="93">
        <v>14853</v>
      </c>
      <c r="W76" s="93">
        <v>2420</v>
      </c>
      <c r="X76" s="93">
        <v>4312</v>
      </c>
      <c r="Y76" s="93">
        <v>7097</v>
      </c>
      <c r="Z76" s="93">
        <v>10392</v>
      </c>
      <c r="AA76" s="93">
        <v>2593</v>
      </c>
      <c r="AB76" s="93">
        <v>6448</v>
      </c>
      <c r="AC76" s="93">
        <v>8813</v>
      </c>
      <c r="AD76" s="93">
        <v>10983</v>
      </c>
      <c r="AE76" s="93">
        <v>2649</v>
      </c>
      <c r="AF76" s="93">
        <v>6497</v>
      </c>
      <c r="AG76" s="93">
        <v>9098</v>
      </c>
      <c r="AH76" s="93">
        <v>11530</v>
      </c>
      <c r="AI76" s="93">
        <v>3231</v>
      </c>
      <c r="AJ76" s="93">
        <v>10433</v>
      </c>
      <c r="AK76" s="93">
        <v>13720</v>
      </c>
      <c r="AL76" s="93">
        <v>16815</v>
      </c>
      <c r="AM76" s="93">
        <v>3464</v>
      </c>
      <c r="AN76" s="93">
        <v>10323</v>
      </c>
      <c r="AO76" s="93">
        <v>12681</v>
      </c>
      <c r="AP76" s="93">
        <v>15524</v>
      </c>
      <c r="AQ76" s="93">
        <v>3406</v>
      </c>
      <c r="AR76" s="93">
        <v>10210</v>
      </c>
      <c r="AS76" s="93">
        <v>12468</v>
      </c>
      <c r="AT76" s="93">
        <v>15375</v>
      </c>
      <c r="AU76" s="93"/>
      <c r="AV76" s="93"/>
      <c r="AW76" s="38"/>
      <c r="AX76" s="93"/>
      <c r="AY76" s="93"/>
      <c r="AZ76" s="93"/>
      <c r="BA76" s="93"/>
      <c r="BB76" s="93"/>
      <c r="BC76" s="93"/>
      <c r="BD76" s="93"/>
      <c r="BE76" s="93"/>
      <c r="BF76" s="93"/>
      <c r="BG76" s="93"/>
      <c r="BH76" s="93"/>
      <c r="BI76" s="93"/>
      <c r="BJ76" s="93"/>
    </row>
    <row r="77" spans="1:62" x14ac:dyDescent="0.2">
      <c r="A77" s="44"/>
      <c r="B77" s="81"/>
      <c r="C77" s="79"/>
      <c r="D77" s="79"/>
      <c r="E77" s="79"/>
      <c r="F77" s="79"/>
      <c r="G77" s="79"/>
      <c r="H77" s="78"/>
      <c r="I77" s="78"/>
      <c r="J77" s="74"/>
      <c r="K77" s="74"/>
      <c r="L77" s="74"/>
      <c r="M77" s="78"/>
      <c r="N77" s="78"/>
      <c r="O77" s="78"/>
      <c r="P77" s="78"/>
      <c r="Q77" s="74"/>
      <c r="R77" s="74"/>
      <c r="S77" s="78"/>
      <c r="T77" s="78"/>
      <c r="U77" s="78"/>
      <c r="V77" s="74"/>
      <c r="W77" s="78"/>
      <c r="X77" s="74"/>
      <c r="Y77" s="74"/>
      <c r="Z77" s="74"/>
      <c r="AA77" s="74"/>
      <c r="AB77" s="74"/>
      <c r="AC77" s="78"/>
      <c r="AD77" s="74"/>
      <c r="AE77" s="74"/>
      <c r="AF77" s="74"/>
      <c r="AG77" s="78"/>
      <c r="AH77" s="78"/>
      <c r="AI77" s="78"/>
      <c r="AJ77" s="78"/>
      <c r="AK77" s="78"/>
      <c r="AL77" s="78"/>
      <c r="AM77" s="78"/>
      <c r="AN77" s="78"/>
      <c r="AO77" s="78"/>
      <c r="AP77" s="78"/>
      <c r="AQ77" s="78"/>
      <c r="AR77" s="78"/>
      <c r="AS77" s="78"/>
      <c r="AT77" s="78"/>
      <c r="AU77" s="78"/>
      <c r="AV77" s="78"/>
      <c r="AW77" s="38"/>
      <c r="AX77" s="78"/>
      <c r="AY77" s="78"/>
      <c r="AZ77" s="78"/>
      <c r="BA77" s="78"/>
      <c r="BB77" s="78"/>
      <c r="BC77" s="78"/>
      <c r="BD77" s="78"/>
      <c r="BE77" s="78"/>
      <c r="BF77" s="78"/>
      <c r="BG77" s="78"/>
      <c r="BH77" s="78"/>
      <c r="BI77" s="78"/>
      <c r="BJ77" s="78"/>
    </row>
    <row r="78" spans="1:62" ht="27" x14ac:dyDescent="0.2">
      <c r="A78" s="44"/>
      <c r="B78" s="30" t="s">
        <v>13</v>
      </c>
      <c r="C78" s="16" t="s">
        <v>62</v>
      </c>
      <c r="D78" s="16" t="s">
        <v>63</v>
      </c>
      <c r="E78" s="16" t="s">
        <v>64</v>
      </c>
      <c r="F78" s="16" t="s">
        <v>65</v>
      </c>
      <c r="G78" s="16" t="s">
        <v>66</v>
      </c>
      <c r="H78" s="47" t="s">
        <v>67</v>
      </c>
      <c r="I78" s="47" t="s">
        <v>68</v>
      </c>
      <c r="J78" s="48" t="s">
        <v>69</v>
      </c>
      <c r="K78" s="16" t="s">
        <v>70</v>
      </c>
      <c r="L78" s="16" t="s">
        <v>71</v>
      </c>
      <c r="M78" s="48" t="s">
        <v>72</v>
      </c>
      <c r="N78" s="47" t="s">
        <v>75</v>
      </c>
      <c r="O78" s="48" t="s">
        <v>73</v>
      </c>
      <c r="P78" s="48" t="s">
        <v>74</v>
      </c>
      <c r="Q78" s="16" t="s">
        <v>76</v>
      </c>
      <c r="R78" s="16" t="s">
        <v>77</v>
      </c>
      <c r="S78" s="48" t="s">
        <v>78</v>
      </c>
      <c r="T78" s="48" t="s">
        <v>79</v>
      </c>
      <c r="U78" s="48" t="s">
        <v>80</v>
      </c>
      <c r="V78" s="16" t="s">
        <v>83</v>
      </c>
      <c r="W78" s="48" t="s">
        <v>82</v>
      </c>
      <c r="X78" s="16" t="s">
        <v>87</v>
      </c>
      <c r="Y78" s="16" t="s">
        <v>88</v>
      </c>
      <c r="Z78" s="16" t="s">
        <v>84</v>
      </c>
      <c r="AA78" s="16" t="s">
        <v>86</v>
      </c>
      <c r="AB78" s="16" t="s">
        <v>89</v>
      </c>
      <c r="AC78" s="48" t="s">
        <v>91</v>
      </c>
      <c r="AD78" s="16" t="s">
        <v>93</v>
      </c>
      <c r="AE78" s="16" t="s">
        <v>92</v>
      </c>
      <c r="AF78" s="16" t="s">
        <v>94</v>
      </c>
      <c r="AG78" s="48" t="s">
        <v>95</v>
      </c>
      <c r="AH78" s="47" t="s">
        <v>107</v>
      </c>
      <c r="AI78" s="16" t="s">
        <v>100</v>
      </c>
      <c r="AJ78" s="47" t="s">
        <v>101</v>
      </c>
      <c r="AK78" s="47" t="s">
        <v>102</v>
      </c>
      <c r="AL78" s="47" t="s">
        <v>106</v>
      </c>
      <c r="AM78" s="48" t="s">
        <v>103</v>
      </c>
      <c r="AN78" s="48" t="s">
        <v>105</v>
      </c>
      <c r="AO78" s="48" t="s">
        <v>109</v>
      </c>
      <c r="AP78" s="47" t="s">
        <v>111</v>
      </c>
      <c r="AQ78" s="48" t="s">
        <v>112</v>
      </c>
      <c r="AR78" s="48" t="s">
        <v>114</v>
      </c>
      <c r="AS78" s="48" t="s">
        <v>116</v>
      </c>
      <c r="AT78" s="48" t="s">
        <v>117</v>
      </c>
      <c r="AU78" s="48"/>
      <c r="AV78" s="48"/>
      <c r="AW78" s="38"/>
      <c r="AX78" s="48"/>
      <c r="AY78" s="48"/>
      <c r="AZ78" s="48"/>
      <c r="BA78" s="48"/>
      <c r="BB78" s="48"/>
      <c r="BC78" s="48"/>
      <c r="BD78" s="48"/>
      <c r="BE78" s="48"/>
      <c r="BF78" s="48"/>
      <c r="BG78" s="48"/>
      <c r="BH78" s="48"/>
      <c r="BI78" s="48"/>
      <c r="BJ78" s="48"/>
    </row>
    <row r="79" spans="1:62" x14ac:dyDescent="0.2">
      <c r="A79" s="44"/>
      <c r="B79" s="94"/>
      <c r="C79" s="79"/>
      <c r="D79" s="79"/>
      <c r="E79" s="79"/>
      <c r="F79" s="79"/>
      <c r="G79" s="79"/>
      <c r="H79" s="78"/>
      <c r="I79" s="78"/>
      <c r="J79" s="74"/>
      <c r="K79" s="74"/>
      <c r="L79" s="74"/>
      <c r="M79" s="78"/>
      <c r="N79" s="78"/>
      <c r="O79" s="78"/>
      <c r="P79" s="78"/>
      <c r="Q79" s="74"/>
      <c r="R79" s="74"/>
      <c r="S79" s="78"/>
      <c r="T79" s="78"/>
      <c r="U79" s="78"/>
      <c r="V79" s="74"/>
      <c r="W79" s="78"/>
      <c r="X79" s="74"/>
      <c r="Y79" s="74"/>
      <c r="Z79" s="74"/>
      <c r="AA79" s="74"/>
      <c r="AB79" s="74"/>
      <c r="AC79" s="78"/>
      <c r="AD79" s="74"/>
      <c r="AE79" s="74"/>
      <c r="AF79" s="74"/>
      <c r="AG79" s="78"/>
      <c r="AH79" s="78"/>
      <c r="AI79" s="78"/>
      <c r="AJ79" s="78"/>
      <c r="AK79" s="78"/>
      <c r="AL79" s="78"/>
      <c r="AM79" s="78"/>
      <c r="AN79" s="78"/>
      <c r="AO79" s="78"/>
      <c r="AP79" s="78"/>
      <c r="AQ79" s="78"/>
      <c r="AR79" s="78"/>
      <c r="AS79" s="78"/>
      <c r="AT79" s="78"/>
      <c r="AU79" s="78"/>
      <c r="AV79" s="78"/>
      <c r="AW79" s="38"/>
      <c r="AX79" s="78"/>
      <c r="AY79" s="78"/>
      <c r="AZ79" s="78"/>
      <c r="BA79" s="78"/>
      <c r="BB79" s="78"/>
      <c r="BC79" s="78"/>
      <c r="BD79" s="78"/>
      <c r="BE79" s="78"/>
      <c r="BF79" s="78"/>
      <c r="BG79" s="78"/>
      <c r="BH79" s="78"/>
      <c r="BI79" s="78"/>
      <c r="BJ79" s="78"/>
    </row>
    <row r="80" spans="1:62" ht="25.5" x14ac:dyDescent="0.2">
      <c r="A80" s="44"/>
      <c r="B80" s="81" t="s">
        <v>36</v>
      </c>
      <c r="C80" s="82">
        <v>473.16783993629298</v>
      </c>
      <c r="D80" s="82">
        <v>1082.7225124427632</v>
      </c>
      <c r="E80" s="82">
        <v>2200.6563726856461</v>
      </c>
      <c r="F80" s="82">
        <v>3029.6543353905367</v>
      </c>
      <c r="G80" s="82">
        <v>595.53427301081695</v>
      </c>
      <c r="H80" s="95">
        <v>895.43247196230664</v>
      </c>
      <c r="I80" s="95">
        <v>1449.2617333598776</v>
      </c>
      <c r="J80" s="95">
        <v>3504.3461742650479</v>
      </c>
      <c r="K80" s="95">
        <v>397.79766142411569</v>
      </c>
      <c r="L80" s="95">
        <v>960.45163049970142</v>
      </c>
      <c r="M80" s="95">
        <v>1381.4090769128675</v>
      </c>
      <c r="N80" s="95">
        <v>2148.5686667993896</v>
      </c>
      <c r="O80" s="95">
        <v>556.20807485566399</v>
      </c>
      <c r="P80" s="95">
        <v>1272.9639153228484</v>
      </c>
      <c r="Q80" s="95">
        <v>1472.9649731236311</v>
      </c>
      <c r="R80" s="95">
        <v>1776.120098214878</v>
      </c>
      <c r="S80" s="95">
        <v>2005.7436326232662</v>
      </c>
      <c r="T80" s="95">
        <v>5664.880971530958</v>
      </c>
      <c r="U80" s="95">
        <v>7351.6659393456757</v>
      </c>
      <c r="V80" s="95">
        <v>8333.400926405202</v>
      </c>
      <c r="W80" s="95">
        <v>244.90755192779878</v>
      </c>
      <c r="X80" s="95">
        <v>468.66416616895611</v>
      </c>
      <c r="Y80" s="95">
        <v>1061.1132510451923</v>
      </c>
      <c r="Z80" s="95">
        <v>1784.5844687769593</v>
      </c>
      <c r="AA80" s="95">
        <v>347.66896277125221</v>
      </c>
      <c r="AB80" s="95">
        <v>470.32582387683317</v>
      </c>
      <c r="AC80" s="95">
        <v>543.46087862499178</v>
      </c>
      <c r="AD80" s="95">
        <v>821.41680270754523</v>
      </c>
      <c r="AE80" s="95">
        <v>350.8632118919636</v>
      </c>
      <c r="AF80" s="95">
        <v>603.73984736877026</v>
      </c>
      <c r="AG80" s="95">
        <v>844.54386090649677</v>
      </c>
      <c r="AH80" s="95">
        <v>1122.0253328024421</v>
      </c>
      <c r="AI80" s="95">
        <v>671.98437000000001</v>
      </c>
      <c r="AJ80" s="95">
        <v>1214.53883</v>
      </c>
      <c r="AK80" s="95">
        <v>2097.0700900000002</v>
      </c>
      <c r="AL80" s="95">
        <v>2317.0720200000001</v>
      </c>
      <c r="AM80" s="95">
        <v>998.63284999999996</v>
      </c>
      <c r="AN80" s="95">
        <v>14004.954169999999</v>
      </c>
      <c r="AO80" s="95">
        <v>30381.908400000004</v>
      </c>
      <c r="AP80" s="95">
        <v>32706.197419999997</v>
      </c>
      <c r="AQ80" s="95">
        <v>946.84498000000008</v>
      </c>
      <c r="AR80" s="95">
        <v>1126.34484</v>
      </c>
      <c r="AS80" s="95">
        <v>13516.50347</v>
      </c>
      <c r="AT80" s="95">
        <v>1639.3884800000001</v>
      </c>
      <c r="AU80" s="95"/>
      <c r="AV80" s="95"/>
      <c r="AW80" s="38"/>
      <c r="AX80" s="95"/>
      <c r="AY80" s="95"/>
      <c r="AZ80" s="95"/>
      <c r="BA80" s="95"/>
      <c r="BB80" s="95"/>
      <c r="BC80" s="95"/>
      <c r="BD80" s="95"/>
      <c r="BE80" s="95"/>
      <c r="BF80" s="95"/>
      <c r="BG80" s="95"/>
      <c r="BH80" s="95"/>
      <c r="BI80" s="95"/>
      <c r="BJ80" s="95"/>
    </row>
    <row r="81" spans="1:62" ht="25.5" x14ac:dyDescent="0.2">
      <c r="A81" s="44"/>
      <c r="B81" s="81" t="s">
        <v>37</v>
      </c>
      <c r="C81" s="82">
        <v>5220.7250859380174</v>
      </c>
      <c r="D81" s="82">
        <v>9869.109224235186</v>
      </c>
      <c r="E81" s="82">
        <v>17290.671889309175</v>
      </c>
      <c r="F81" s="82">
        <v>22986.083640586632</v>
      </c>
      <c r="G81" s="82">
        <v>4951.0763726856458</v>
      </c>
      <c r="H81" s="95">
        <v>15432.034594200013</v>
      </c>
      <c r="I81" s="95">
        <v>20902.669294578271</v>
      </c>
      <c r="J81" s="95">
        <v>31833.916162983609</v>
      </c>
      <c r="K81" s="95">
        <v>5783.2858212223755</v>
      </c>
      <c r="L81" s="95">
        <v>12958.850327161721</v>
      </c>
      <c r="M81" s="95">
        <v>19114.33883867543</v>
      </c>
      <c r="N81" s="95">
        <v>25264.775787378057</v>
      </c>
      <c r="O81" s="95">
        <v>7637.1348171743321</v>
      </c>
      <c r="P81" s="95">
        <v>13484.426119848697</v>
      </c>
      <c r="Q81" s="95">
        <v>18318.681126816642</v>
      </c>
      <c r="R81" s="95">
        <v>23881.503584843056</v>
      </c>
      <c r="S81" s="95">
        <v>6211.2860441966968</v>
      </c>
      <c r="T81" s="95">
        <v>14873.227472294113</v>
      </c>
      <c r="U81" s="95">
        <v>30470.443481319257</v>
      </c>
      <c r="V81" s="95">
        <v>42808.808188997282</v>
      </c>
      <c r="W81" s="95">
        <v>7928.5858570575356</v>
      </c>
      <c r="X81" s="95">
        <v>12535.057549936955</v>
      </c>
      <c r="Y81" s="95">
        <v>18538.192826332204</v>
      </c>
      <c r="Z81" s="95">
        <v>27141.401828920305</v>
      </c>
      <c r="AA81" s="95">
        <v>7237.696437719821</v>
      </c>
      <c r="AB81" s="95">
        <v>12743.721649744504</v>
      </c>
      <c r="AC81" s="95">
        <v>18189.813365186808</v>
      </c>
      <c r="AD81" s="95">
        <v>26994.194069944922</v>
      </c>
      <c r="AE81" s="95">
        <v>7463.5481491804367</v>
      </c>
      <c r="AF81" s="95">
        <v>13109.438056938085</v>
      </c>
      <c r="AG81" s="95">
        <v>18456.06948702634</v>
      </c>
      <c r="AH81" s="95">
        <v>26424.587051562808</v>
      </c>
      <c r="AI81" s="95">
        <v>8560.0349699999988</v>
      </c>
      <c r="AJ81" s="95">
        <v>18422.821620000002</v>
      </c>
      <c r="AK81" s="95">
        <v>29846.587169999999</v>
      </c>
      <c r="AL81" s="95">
        <v>40122.749089999998</v>
      </c>
      <c r="AM81" s="95">
        <v>11592.31307</v>
      </c>
      <c r="AN81" s="95">
        <v>23858.992589999994</v>
      </c>
      <c r="AO81" s="95">
        <v>30863.183270000001</v>
      </c>
      <c r="AP81" s="95">
        <v>43693.799789999997</v>
      </c>
      <c r="AQ81" s="95">
        <v>25074.563540000003</v>
      </c>
      <c r="AR81" s="95">
        <v>37542.943749999999</v>
      </c>
      <c r="AS81" s="95">
        <v>36257.250369999994</v>
      </c>
      <c r="AT81" s="95">
        <v>60234.335100000004</v>
      </c>
      <c r="AU81" s="95"/>
      <c r="AV81" s="95"/>
      <c r="AW81" s="38"/>
      <c r="AX81" s="95"/>
      <c r="AY81" s="95"/>
      <c r="AZ81" s="95"/>
      <c r="BA81" s="95"/>
      <c r="BB81" s="95"/>
      <c r="BC81" s="95"/>
      <c r="BD81" s="95"/>
      <c r="BE81" s="95"/>
      <c r="BF81" s="95"/>
      <c r="BG81" s="95"/>
      <c r="BH81" s="95"/>
      <c r="BI81" s="95"/>
      <c r="BJ81" s="95"/>
    </row>
    <row r="82" spans="1:62" x14ac:dyDescent="0.2">
      <c r="A82" s="44"/>
      <c r="B82" s="81" t="s">
        <v>38</v>
      </c>
      <c r="C82" s="82">
        <v>1972.9442179308514</v>
      </c>
      <c r="D82" s="82">
        <v>3504.9832371092971</v>
      </c>
      <c r="E82" s="82">
        <v>5664.9587524056005</v>
      </c>
      <c r="F82" s="82">
        <v>6605.6695095892228</v>
      </c>
      <c r="G82" s="82">
        <v>1311.2703138894419</v>
      </c>
      <c r="H82" s="95">
        <v>2924.9451297365449</v>
      </c>
      <c r="I82" s="95">
        <v>4396.238452452053</v>
      </c>
      <c r="J82" s="95">
        <v>6848.9487743048621</v>
      </c>
      <c r="K82" s="95">
        <v>1280.3730652332601</v>
      </c>
      <c r="L82" s="95">
        <v>3670.0522277523391</v>
      </c>
      <c r="M82" s="95">
        <v>5793.1848841993487</v>
      </c>
      <c r="N82" s="95">
        <v>7478.5685022231073</v>
      </c>
      <c r="O82" s="95">
        <v>1431.8749472426834</v>
      </c>
      <c r="P82" s="95">
        <v>2951.1573296170941</v>
      </c>
      <c r="Q82" s="95">
        <v>4634.7585108500898</v>
      </c>
      <c r="R82" s="95">
        <v>5956.6982361138753</v>
      </c>
      <c r="S82" s="95">
        <v>1441.5892308713253</v>
      </c>
      <c r="T82" s="95">
        <v>3465.2321481186536</v>
      </c>
      <c r="U82" s="95">
        <v>4723.5263852943117</v>
      </c>
      <c r="V82" s="95">
        <v>5630.8146897604347</v>
      </c>
      <c r="W82" s="95">
        <v>1416.1254283628643</v>
      </c>
      <c r="X82" s="95">
        <v>3467.9458902382376</v>
      </c>
      <c r="Y82" s="95">
        <v>4963.9099714645963</v>
      </c>
      <c r="Z82" s="95">
        <v>6828.3116450992093</v>
      </c>
      <c r="AA82" s="95">
        <v>1063.8214572964364</v>
      </c>
      <c r="AB82" s="95">
        <v>3406.2726325569038</v>
      </c>
      <c r="AC82" s="95">
        <v>4768.9233605415084</v>
      </c>
      <c r="AD82" s="95">
        <v>6108.3890583316734</v>
      </c>
      <c r="AE82" s="95">
        <v>1806.0659765080627</v>
      </c>
      <c r="AF82" s="95">
        <v>3422.6488977370759</v>
      </c>
      <c r="AG82" s="95">
        <v>4838.3645364655922</v>
      </c>
      <c r="AH82" s="95">
        <v>6552.5852106974589</v>
      </c>
      <c r="AI82" s="95">
        <v>1507.4277199999999</v>
      </c>
      <c r="AJ82" s="95">
        <v>4057.31333</v>
      </c>
      <c r="AK82" s="95">
        <v>7316.1733099999983</v>
      </c>
      <c r="AL82" s="95">
        <v>8925.8051699999996</v>
      </c>
      <c r="AM82" s="95">
        <v>2595.8000999999995</v>
      </c>
      <c r="AN82" s="95">
        <v>4696.2482099999997</v>
      </c>
      <c r="AO82" s="95">
        <v>6228.9467800000011</v>
      </c>
      <c r="AP82" s="95">
        <v>8600.4151199999997</v>
      </c>
      <c r="AQ82" s="95">
        <v>1398.9517900000001</v>
      </c>
      <c r="AR82" s="95">
        <v>3225.2618000000002</v>
      </c>
      <c r="AS82" s="95">
        <v>18895.236239999998</v>
      </c>
      <c r="AT82" s="95">
        <v>7979.9009700000006</v>
      </c>
      <c r="AU82" s="95"/>
      <c r="AV82" s="95"/>
      <c r="AW82" s="38"/>
      <c r="AX82" s="95"/>
      <c r="AY82" s="95"/>
      <c r="AZ82" s="95"/>
      <c r="BA82" s="95"/>
      <c r="BB82" s="95"/>
      <c r="BC82" s="95"/>
      <c r="BD82" s="95"/>
      <c r="BE82" s="95"/>
      <c r="BF82" s="95"/>
      <c r="BG82" s="95"/>
      <c r="BH82" s="95"/>
      <c r="BI82" s="95"/>
      <c r="BJ82" s="95"/>
    </row>
    <row r="83" spans="1:62" ht="25.5" x14ac:dyDescent="0.2">
      <c r="A83" s="44"/>
      <c r="B83" s="81" t="s">
        <v>39</v>
      </c>
      <c r="C83" s="82">
        <v>17790.524934634017</v>
      </c>
      <c r="D83" s="82">
        <v>38938.786987855863</v>
      </c>
      <c r="E83" s="82">
        <v>55932.374692414887</v>
      </c>
      <c r="F83" s="82">
        <v>67630.014612781204</v>
      </c>
      <c r="G83" s="82">
        <v>15914.632286150372</v>
      </c>
      <c r="H83" s="95">
        <v>39875.890593934564</v>
      </c>
      <c r="I83" s="95">
        <v>54162.515819231536</v>
      </c>
      <c r="J83" s="95">
        <v>79070.412091047838</v>
      </c>
      <c r="K83" s="95">
        <v>14981.74980025217</v>
      </c>
      <c r="L83" s="95">
        <v>39646.93841130798</v>
      </c>
      <c r="M83" s="95">
        <v>54777.431588028398</v>
      </c>
      <c r="N83" s="95">
        <v>73668.251004048056</v>
      </c>
      <c r="O83" s="95">
        <v>16530.877271219058</v>
      </c>
      <c r="P83" s="95">
        <v>34125.01354701705</v>
      </c>
      <c r="Q83" s="95">
        <v>46180.544849691418</v>
      </c>
      <c r="R83" s="95">
        <v>66058.794542438118</v>
      </c>
      <c r="S83" s="95">
        <v>16240.880152631229</v>
      </c>
      <c r="T83" s="95">
        <v>34470.187818700644</v>
      </c>
      <c r="U83" s="95">
        <v>47959.299364257749</v>
      </c>
      <c r="V83" s="95">
        <v>62541.026928130581</v>
      </c>
      <c r="W83" s="95">
        <v>12849.35269095494</v>
      </c>
      <c r="X83" s="95">
        <v>22253.219466454306</v>
      </c>
      <c r="Y83" s="95">
        <v>38382.592919238166</v>
      </c>
      <c r="Z83" s="95">
        <v>55522.630946977231</v>
      </c>
      <c r="AA83" s="95">
        <v>14092.167845245202</v>
      </c>
      <c r="AB83" s="95">
        <v>32901.476417811398</v>
      </c>
      <c r="AC83" s="95">
        <v>45978.986552525042</v>
      </c>
      <c r="AD83" s="95">
        <v>57585.386872387018</v>
      </c>
      <c r="AE83" s="95">
        <v>13785.672449399428</v>
      </c>
      <c r="AF83" s="95">
        <v>30312.16858052956</v>
      </c>
      <c r="AG83" s="95">
        <v>45793.111755259131</v>
      </c>
      <c r="AH83" s="95">
        <v>65263.562204525842</v>
      </c>
      <c r="AI83" s="95">
        <v>22224.086879999999</v>
      </c>
      <c r="AJ83" s="95">
        <v>54451.911569999989</v>
      </c>
      <c r="AK83" s="95">
        <v>74616.887749999994</v>
      </c>
      <c r="AL83" s="95">
        <v>98624.12665000002</v>
      </c>
      <c r="AM83" s="95">
        <v>24415.84331</v>
      </c>
      <c r="AN83" s="95">
        <v>56045.654430000002</v>
      </c>
      <c r="AO83" s="95">
        <v>76800.194370000012</v>
      </c>
      <c r="AP83" s="95">
        <v>93948.58438</v>
      </c>
      <c r="AQ83" s="95">
        <v>19403.043670000003</v>
      </c>
      <c r="AR83" s="95">
        <v>45326.349430000002</v>
      </c>
      <c r="AS83" s="95">
        <v>50726.474170000001</v>
      </c>
      <c r="AT83" s="95">
        <v>85618.483169999992</v>
      </c>
      <c r="AU83" s="95"/>
      <c r="AV83" s="95"/>
      <c r="AW83" s="38"/>
      <c r="AX83" s="95"/>
      <c r="AY83" s="95"/>
      <c r="AZ83" s="95"/>
      <c r="BA83" s="95"/>
      <c r="BB83" s="95"/>
      <c r="BC83" s="95"/>
      <c r="BD83" s="95"/>
      <c r="BE83" s="95"/>
      <c r="BF83" s="95"/>
      <c r="BG83" s="95"/>
      <c r="BH83" s="95"/>
      <c r="BI83" s="95"/>
      <c r="BJ83" s="95"/>
    </row>
    <row r="84" spans="1:62" x14ac:dyDescent="0.2">
      <c r="A84" s="44"/>
      <c r="B84" s="81" t="s">
        <v>40</v>
      </c>
      <c r="C84" s="82">
        <v>1631.5206397239365</v>
      </c>
      <c r="D84" s="82">
        <v>3340.1575990443957</v>
      </c>
      <c r="E84" s="82">
        <v>4901.0266958656848</v>
      </c>
      <c r="F84" s="82">
        <v>9796.2016444355977</v>
      </c>
      <c r="G84" s="82">
        <v>3672.7050209038421</v>
      </c>
      <c r="H84" s="95">
        <v>4617.3658119317806</v>
      </c>
      <c r="I84" s="95">
        <v>6561.8721348463732</v>
      </c>
      <c r="J84" s="95">
        <v>11940.87125622138</v>
      </c>
      <c r="K84" s="95">
        <v>1237.1367602362468</v>
      </c>
      <c r="L84" s="95">
        <v>4249.4923206583044</v>
      </c>
      <c r="M84" s="95">
        <v>7528.7498387417872</v>
      </c>
      <c r="N84" s="95">
        <v>10263.22545092574</v>
      </c>
      <c r="O84" s="95">
        <v>2191.3600265445616</v>
      </c>
      <c r="P84" s="95">
        <v>5270.3398885128408</v>
      </c>
      <c r="Q84" s="95">
        <v>7709.7723737474289</v>
      </c>
      <c r="R84" s="95">
        <v>10073.030578007829</v>
      </c>
      <c r="S84" s="95">
        <v>2669.0038184351974</v>
      </c>
      <c r="T84" s="95">
        <v>5881.0940938350232</v>
      </c>
      <c r="U84" s="95">
        <v>8202.245267768265</v>
      </c>
      <c r="V84" s="95">
        <v>11437.657718494924</v>
      </c>
      <c r="W84" s="95">
        <v>2812.2808414626052</v>
      </c>
      <c r="X84" s="95">
        <v>5455.9605879620422</v>
      </c>
      <c r="Y84" s="95">
        <v>8322.4277987922214</v>
      </c>
      <c r="Z84" s="95">
        <v>10870.522998208242</v>
      </c>
      <c r="AA84" s="95">
        <v>2432.8904320127417</v>
      </c>
      <c r="AB84" s="95">
        <v>4864.6891671643752</v>
      </c>
      <c r="AC84" s="95">
        <v>7210.3111022629237</v>
      </c>
      <c r="AD84" s="95">
        <v>9798.4791386289726</v>
      </c>
      <c r="AE84" s="95">
        <v>3122.5313690357689</v>
      </c>
      <c r="AF84" s="95">
        <v>6908.8292494525185</v>
      </c>
      <c r="AG84" s="95">
        <v>10352.279819496978</v>
      </c>
      <c r="AH84" s="95">
        <v>13746.057307054218</v>
      </c>
      <c r="AI84" s="95">
        <v>4752.2307499999997</v>
      </c>
      <c r="AJ84" s="95">
        <v>10226.792310000001</v>
      </c>
      <c r="AK84" s="95">
        <v>17545.519899999999</v>
      </c>
      <c r="AL84" s="95">
        <v>23983.801299999996</v>
      </c>
      <c r="AM84" s="95">
        <v>7904.0525800000005</v>
      </c>
      <c r="AN84" s="95">
        <v>12539.281949999999</v>
      </c>
      <c r="AO84" s="95">
        <v>17371.338170000003</v>
      </c>
      <c r="AP84" s="95">
        <v>24636.583869999999</v>
      </c>
      <c r="AQ84" s="95">
        <v>3343.9459500000003</v>
      </c>
      <c r="AR84" s="95">
        <v>11924.551520000001</v>
      </c>
      <c r="AS84" s="95">
        <v>13385.302880000003</v>
      </c>
      <c r="AT84" s="95">
        <v>19776.348279999998</v>
      </c>
      <c r="AU84" s="95"/>
      <c r="AV84" s="95"/>
      <c r="AW84" s="38"/>
      <c r="AX84" s="95"/>
      <c r="AY84" s="95"/>
      <c r="AZ84" s="95"/>
      <c r="BA84" s="95"/>
      <c r="BB84" s="95"/>
      <c r="BC84" s="95"/>
      <c r="BD84" s="95"/>
      <c r="BE84" s="95"/>
      <c r="BF84" s="95"/>
      <c r="BG84" s="95"/>
      <c r="BH84" s="95"/>
      <c r="BI84" s="95"/>
      <c r="BJ84" s="95"/>
    </row>
    <row r="85" spans="1:62" ht="25.5" x14ac:dyDescent="0.2">
      <c r="A85" s="44"/>
      <c r="B85" s="81" t="s">
        <v>41</v>
      </c>
      <c r="C85" s="82">
        <v>16837.493318733825</v>
      </c>
      <c r="D85" s="82">
        <v>18072.544808547351</v>
      </c>
      <c r="E85" s="82">
        <v>21365.192615302938</v>
      </c>
      <c r="F85" s="82">
        <v>7522.5163793217853</v>
      </c>
      <c r="G85" s="82">
        <v>5885.4045364655913</v>
      </c>
      <c r="H85" s="95">
        <v>6940.4408388081483</v>
      </c>
      <c r="I85" s="95">
        <v>8816.6646068086793</v>
      </c>
      <c r="J85" s="95">
        <v>13506.719636339505</v>
      </c>
      <c r="K85" s="95">
        <v>1787.0547946114536</v>
      </c>
      <c r="L85" s="95">
        <v>3568.1413086468915</v>
      </c>
      <c r="M85" s="95">
        <v>4835.5521839538123</v>
      </c>
      <c r="N85" s="95">
        <v>5814.7208547348864</v>
      </c>
      <c r="O85" s="95">
        <v>3170.8821222377055</v>
      </c>
      <c r="P85" s="95">
        <v>3478.2540155285683</v>
      </c>
      <c r="Q85" s="95">
        <v>4736.3074417678681</v>
      </c>
      <c r="R85" s="95">
        <v>7821.9305634083221</v>
      </c>
      <c r="S85" s="95">
        <v>10633.646285752209</v>
      </c>
      <c r="T85" s="95">
        <v>11955.172225097882</v>
      </c>
      <c r="U85" s="95">
        <v>14373.372708208903</v>
      </c>
      <c r="V85" s="95">
        <v>16082.250343088463</v>
      </c>
      <c r="W85" s="95">
        <v>1936.0534554383171</v>
      </c>
      <c r="X85" s="95">
        <v>6919.7347149777688</v>
      </c>
      <c r="Y85" s="95">
        <v>7892.8391505740265</v>
      </c>
      <c r="Z85" s="95">
        <v>10300.77403278253</v>
      </c>
      <c r="AA85" s="95">
        <v>1473.8289680801645</v>
      </c>
      <c r="AB85" s="95">
        <v>3932.1485659300552</v>
      </c>
      <c r="AC85" s="95">
        <v>5125.0738496250578</v>
      </c>
      <c r="AD85" s="95">
        <v>6056.0140712721477</v>
      </c>
      <c r="AE85" s="95">
        <v>2439.2004419669511</v>
      </c>
      <c r="AF85" s="95">
        <v>3923.2236857123889</v>
      </c>
      <c r="AG85" s="95">
        <v>5806.8773654522538</v>
      </c>
      <c r="AH85" s="95">
        <v>6993.3899157210162</v>
      </c>
      <c r="AI85" s="95">
        <v>1539.5016300000002</v>
      </c>
      <c r="AJ85" s="95">
        <v>3189.2357700000007</v>
      </c>
      <c r="AK85" s="95">
        <v>6002.2653999999993</v>
      </c>
      <c r="AL85" s="95">
        <v>8918.5167899999997</v>
      </c>
      <c r="AM85" s="95">
        <v>7392.1629400000002</v>
      </c>
      <c r="AN85" s="95">
        <v>9909.57582</v>
      </c>
      <c r="AO85" s="95">
        <v>12548.68953</v>
      </c>
      <c r="AP85" s="95">
        <v>13879.13061</v>
      </c>
      <c r="AQ85" s="95">
        <v>1503.13535</v>
      </c>
      <c r="AR85" s="95">
        <v>3768.16959</v>
      </c>
      <c r="AS85" s="95">
        <v>6011.1629399999993</v>
      </c>
      <c r="AT85" s="95">
        <v>12178.544950000001</v>
      </c>
      <c r="AU85" s="95"/>
      <c r="AV85" s="95"/>
      <c r="AW85" s="38"/>
      <c r="AX85" s="95"/>
      <c r="AY85" s="95"/>
      <c r="AZ85" s="95"/>
      <c r="BA85" s="95"/>
      <c r="BB85" s="95"/>
      <c r="BC85" s="95"/>
      <c r="BD85" s="95"/>
      <c r="BE85" s="95"/>
      <c r="BF85" s="95"/>
      <c r="BG85" s="95"/>
      <c r="BH85" s="95"/>
      <c r="BI85" s="95"/>
      <c r="BJ85" s="95"/>
    </row>
    <row r="86" spans="1:62" x14ac:dyDescent="0.2">
      <c r="A86" s="44"/>
      <c r="B86" s="81" t="s">
        <v>42</v>
      </c>
      <c r="C86" s="82">
        <v>186.66115999734552</v>
      </c>
      <c r="D86" s="82">
        <v>555.76918176388608</v>
      </c>
      <c r="E86" s="82">
        <v>792.29641382971658</v>
      </c>
      <c r="F86" s="82">
        <v>943.4032318003849</v>
      </c>
      <c r="G86" s="82">
        <v>369.72362465989772</v>
      </c>
      <c r="H86" s="95">
        <v>748.25075851085012</v>
      </c>
      <c r="I86" s="95">
        <v>1057.76643572898</v>
      </c>
      <c r="J86" s="95">
        <v>1915.0300444621409</v>
      </c>
      <c r="K86" s="95">
        <v>296.45912137500824</v>
      </c>
      <c r="L86" s="95">
        <v>768.2024566991837</v>
      </c>
      <c r="M86" s="95">
        <v>928.92052292786514</v>
      </c>
      <c r="N86" s="95">
        <v>1211.9687318335655</v>
      </c>
      <c r="O86" s="95">
        <v>207.85731369035767</v>
      </c>
      <c r="P86" s="95">
        <v>547.31350720021237</v>
      </c>
      <c r="Q86" s="95">
        <v>1000.332162718163</v>
      </c>
      <c r="R86" s="95">
        <v>1461.8332935164906</v>
      </c>
      <c r="S86" s="95">
        <v>463.01394120379587</v>
      </c>
      <c r="T86" s="95">
        <v>742.5593483310106</v>
      </c>
      <c r="U86" s="95">
        <v>1054.81113278917</v>
      </c>
      <c r="V86" s="95">
        <v>1671.7187656778815</v>
      </c>
      <c r="W86" s="95">
        <v>416.43947707213482</v>
      </c>
      <c r="X86" s="95">
        <v>756.2885991107571</v>
      </c>
      <c r="Y86" s="95">
        <v>918.92034109761767</v>
      </c>
      <c r="Z86" s="95">
        <v>1182.9763872851549</v>
      </c>
      <c r="AA86" s="95">
        <v>416.35861702833631</v>
      </c>
      <c r="AB86" s="95">
        <v>842.79572499834092</v>
      </c>
      <c r="AC86" s="95">
        <v>1170.1258159134647</v>
      </c>
      <c r="AD86" s="95">
        <v>1603.7793363859578</v>
      </c>
      <c r="AE86" s="95">
        <v>298.75877762293453</v>
      </c>
      <c r="AF86" s="95">
        <v>1023.0364085208041</v>
      </c>
      <c r="AG86" s="95">
        <v>1644.007290463866</v>
      </c>
      <c r="AH86" s="95">
        <v>2034.4050063043335</v>
      </c>
      <c r="AI86" s="95">
        <v>442.59850999999998</v>
      </c>
      <c r="AJ86" s="95">
        <v>818.1189599999999</v>
      </c>
      <c r="AK86" s="95">
        <v>1205.45128</v>
      </c>
      <c r="AL86" s="95">
        <v>1375.31582</v>
      </c>
      <c r="AM86" s="95">
        <v>450.86842000000001</v>
      </c>
      <c r="AN86" s="95">
        <v>847.59860999999989</v>
      </c>
      <c r="AO86" s="95">
        <v>932.23905000000013</v>
      </c>
      <c r="AP86" s="95">
        <v>1211.7941800000001</v>
      </c>
      <c r="AQ86" s="95">
        <v>425.32570999999996</v>
      </c>
      <c r="AR86" s="95">
        <v>898.24128000000007</v>
      </c>
      <c r="AS86" s="95">
        <v>7329.2238299999999</v>
      </c>
      <c r="AT86" s="95">
        <v>2368.8659599999996</v>
      </c>
      <c r="AU86" s="95"/>
      <c r="AV86" s="95"/>
      <c r="AW86" s="38"/>
      <c r="AX86" s="95"/>
      <c r="AY86" s="95"/>
      <c r="AZ86" s="95"/>
      <c r="BA86" s="95"/>
      <c r="BB86" s="95"/>
      <c r="BC86" s="95"/>
      <c r="BD86" s="95"/>
      <c r="BE86" s="95"/>
      <c r="BF86" s="95"/>
      <c r="BG86" s="95"/>
      <c r="BH86" s="95"/>
      <c r="BI86" s="95"/>
      <c r="BJ86" s="95"/>
    </row>
    <row r="87" spans="1:62" ht="25.5" x14ac:dyDescent="0.2">
      <c r="A87" s="44"/>
      <c r="B87" s="81" t="s">
        <v>43</v>
      </c>
      <c r="C87" s="82">
        <v>7656.637841927135</v>
      </c>
      <c r="D87" s="82">
        <v>22452.91252903311</v>
      </c>
      <c r="E87" s="82">
        <v>34180.79505342093</v>
      </c>
      <c r="F87" s="82">
        <v>40353.778918309101</v>
      </c>
      <c r="G87" s="82">
        <v>9765.824126352114</v>
      </c>
      <c r="H87" s="95">
        <v>27020.488576547879</v>
      </c>
      <c r="I87" s="95">
        <v>31640.151313292186</v>
      </c>
      <c r="J87" s="95">
        <v>40984.727963368496</v>
      </c>
      <c r="K87" s="95">
        <v>10250.067364788638</v>
      </c>
      <c r="L87" s="95">
        <v>30350.568735815246</v>
      </c>
      <c r="M87" s="95">
        <v>37100.020147322313</v>
      </c>
      <c r="N87" s="95">
        <v>43224.347023691036</v>
      </c>
      <c r="O87" s="95">
        <v>10489.929145928729</v>
      </c>
      <c r="P87" s="95">
        <v>33143.680496383298</v>
      </c>
      <c r="Q87" s="95">
        <v>40531.145922091702</v>
      </c>
      <c r="R87" s="95">
        <v>47973.727894352647</v>
      </c>
      <c r="S87" s="95">
        <v>6755.7619112084412</v>
      </c>
      <c r="T87" s="95">
        <v>16409.419965492067</v>
      </c>
      <c r="U87" s="95">
        <v>25477.373626650733</v>
      </c>
      <c r="V87" s="95">
        <v>33163.501467914262</v>
      </c>
      <c r="W87" s="95">
        <v>4976.3567217466316</v>
      </c>
      <c r="X87" s="95">
        <v>9269.8703789236151</v>
      </c>
      <c r="Y87" s="95">
        <v>15824.33177516756</v>
      </c>
      <c r="Z87" s="95">
        <v>25040.500849425975</v>
      </c>
      <c r="AA87" s="95">
        <v>8040.5231800384872</v>
      </c>
      <c r="AB87" s="95">
        <v>15207.884758112679</v>
      </c>
      <c r="AC87" s="95">
        <v>21817.054676488151</v>
      </c>
      <c r="AD87" s="95">
        <v>29777.257545955272</v>
      </c>
      <c r="AE87" s="95">
        <v>6884.3350560753852</v>
      </c>
      <c r="AF87" s="95">
        <v>18369.279504943923</v>
      </c>
      <c r="AG87" s="95">
        <v>25827.520740593274</v>
      </c>
      <c r="AH87" s="95">
        <v>34366.00286946712</v>
      </c>
      <c r="AI87" s="95">
        <v>8730.0061299999998</v>
      </c>
      <c r="AJ87" s="95">
        <v>23545.202220000003</v>
      </c>
      <c r="AK87" s="95">
        <v>35351.031289999999</v>
      </c>
      <c r="AL87" s="95">
        <v>45501.200870000008</v>
      </c>
      <c r="AM87" s="95">
        <v>11248.471730000001</v>
      </c>
      <c r="AN87" s="95">
        <v>26369.170770000001</v>
      </c>
      <c r="AO87" s="95">
        <v>35882.424740000002</v>
      </c>
      <c r="AP87" s="95">
        <v>45751.975279999991</v>
      </c>
      <c r="AQ87" s="95">
        <v>9065.9663199999995</v>
      </c>
      <c r="AR87" s="95">
        <v>25044.372360000001</v>
      </c>
      <c r="AS87" s="95">
        <v>28600.80602</v>
      </c>
      <c r="AT87" s="95">
        <v>46216.109449999996</v>
      </c>
      <c r="AU87" s="95"/>
      <c r="AV87" s="95"/>
      <c r="AW87" s="38"/>
      <c r="AX87" s="95"/>
      <c r="AY87" s="95"/>
      <c r="AZ87" s="95"/>
      <c r="BA87" s="95"/>
      <c r="BB87" s="95"/>
      <c r="BC87" s="95"/>
      <c r="BD87" s="95"/>
      <c r="BE87" s="95"/>
      <c r="BF87" s="95"/>
      <c r="BG87" s="95"/>
      <c r="BH87" s="95"/>
      <c r="BI87" s="95"/>
      <c r="BJ87" s="95"/>
    </row>
    <row r="88" spans="1:62" ht="25.5" x14ac:dyDescent="0.2">
      <c r="A88" s="44"/>
      <c r="B88" s="81" t="s">
        <v>44</v>
      </c>
      <c r="C88" s="82">
        <v>4700.8216165638059</v>
      </c>
      <c r="D88" s="82">
        <v>10107.831469905101</v>
      </c>
      <c r="E88" s="82">
        <v>11083.630271418142</v>
      </c>
      <c r="F88" s="82">
        <v>11824.870421394915</v>
      </c>
      <c r="G88" s="82">
        <v>1526.6483827725795</v>
      </c>
      <c r="H88" s="95">
        <v>2308.160776428429</v>
      </c>
      <c r="I88" s="95">
        <v>3057.6068630964228</v>
      </c>
      <c r="J88" s="95">
        <v>4289.5334740195085</v>
      </c>
      <c r="K88" s="95">
        <v>1463.6954555710397</v>
      </c>
      <c r="L88" s="95">
        <v>6138.3472718826733</v>
      </c>
      <c r="M88" s="95">
        <v>8677.2289017187613</v>
      </c>
      <c r="N88" s="95">
        <v>10917.242289468446</v>
      </c>
      <c r="O88" s="95">
        <v>1045.9708726524655</v>
      </c>
      <c r="P88" s="95">
        <v>3049.3932656447</v>
      </c>
      <c r="Q88" s="95">
        <v>5854.0581564801905</v>
      </c>
      <c r="R88" s="95">
        <v>6920.9852040613177</v>
      </c>
      <c r="S88" s="95">
        <v>3852.2898905036827</v>
      </c>
      <c r="T88" s="95">
        <v>5791.1558723206581</v>
      </c>
      <c r="U88" s="95">
        <v>6850.3354356626178</v>
      </c>
      <c r="V88" s="95">
        <v>8989.7718826730361</v>
      </c>
      <c r="W88" s="95">
        <v>1353.8403079169157</v>
      </c>
      <c r="X88" s="95">
        <v>2048.1805282367768</v>
      </c>
      <c r="Y88" s="95">
        <v>3539.1373229809542</v>
      </c>
      <c r="Z88" s="95">
        <v>4451.9944813856255</v>
      </c>
      <c r="AA88" s="95">
        <v>539.5746671975578</v>
      </c>
      <c r="AB88" s="95">
        <v>1676.8426610923086</v>
      </c>
      <c r="AC88" s="95">
        <v>3377.0845789368909</v>
      </c>
      <c r="AD88" s="95">
        <v>5641.6942212489212</v>
      </c>
      <c r="AE88" s="95">
        <v>1857.4828522131525</v>
      </c>
      <c r="AF88" s="95">
        <v>3092.8894817174337</v>
      </c>
      <c r="AG88" s="95">
        <v>3820.8291459287275</v>
      </c>
      <c r="AH88" s="95">
        <v>8053.3520950295297</v>
      </c>
      <c r="AI88" s="95">
        <v>1548.8578200000002</v>
      </c>
      <c r="AJ88" s="95">
        <v>4278.7526100000005</v>
      </c>
      <c r="AK88" s="95">
        <v>15711.647640000001</v>
      </c>
      <c r="AL88" s="95">
        <v>17636.464940000002</v>
      </c>
      <c r="AM88" s="95">
        <v>1728.8182799999997</v>
      </c>
      <c r="AN88" s="95">
        <v>2634.0534600000001</v>
      </c>
      <c r="AO88" s="95">
        <v>3382.9350099999997</v>
      </c>
      <c r="AP88" s="95">
        <v>7029.6673300000011</v>
      </c>
      <c r="AQ88" s="95">
        <v>1974.36625</v>
      </c>
      <c r="AR88" s="95">
        <v>3429.2227799999996</v>
      </c>
      <c r="AS88" s="95">
        <v>5128.96612</v>
      </c>
      <c r="AT88" s="95">
        <v>6166.6803600000003</v>
      </c>
      <c r="AU88" s="95"/>
      <c r="AV88" s="95"/>
      <c r="AW88" s="38"/>
      <c r="AX88" s="95"/>
      <c r="AY88" s="95"/>
      <c r="AZ88" s="95"/>
      <c r="BA88" s="95"/>
      <c r="BB88" s="95"/>
      <c r="BC88" s="95"/>
      <c r="BD88" s="95"/>
      <c r="BE88" s="95"/>
      <c r="BF88" s="95"/>
      <c r="BG88" s="95"/>
      <c r="BH88" s="95"/>
      <c r="BI88" s="95"/>
      <c r="BJ88" s="95"/>
    </row>
    <row r="89" spans="1:62" x14ac:dyDescent="0.2">
      <c r="A89" s="44"/>
      <c r="B89" s="81" t="s">
        <v>45</v>
      </c>
      <c r="C89" s="82">
        <v>4307.123043333997</v>
      </c>
      <c r="D89" s="82">
        <v>13143.193398367508</v>
      </c>
      <c r="E89" s="82">
        <v>14322.342793815118</v>
      </c>
      <c r="F89" s="82">
        <v>18865.561499767737</v>
      </c>
      <c r="G89" s="82">
        <v>4300.6483456101932</v>
      </c>
      <c r="H89" s="95">
        <v>13234.318956798727</v>
      </c>
      <c r="I89" s="95">
        <v>17046.428901718758</v>
      </c>
      <c r="J89" s="95">
        <v>25013.243542371758</v>
      </c>
      <c r="K89" s="95">
        <v>5841.2003583515825</v>
      </c>
      <c r="L89" s="95">
        <v>16970.968466387953</v>
      </c>
      <c r="M89" s="95">
        <v>20890.366514035442</v>
      </c>
      <c r="N89" s="95">
        <v>23345.154201340498</v>
      </c>
      <c r="O89" s="95">
        <v>4003.468272612648</v>
      </c>
      <c r="P89" s="95">
        <v>8896.8877244674495</v>
      </c>
      <c r="Q89" s="95">
        <v>11897.559731899926</v>
      </c>
      <c r="R89" s="95">
        <v>15159.526748954808</v>
      </c>
      <c r="S89" s="95">
        <v>2136.6057402614638</v>
      </c>
      <c r="T89" s="95">
        <v>7493.332183953813</v>
      </c>
      <c r="U89" s="95">
        <v>11602.739782334593</v>
      </c>
      <c r="V89" s="95">
        <v>15089.945436326234</v>
      </c>
      <c r="W89" s="95">
        <v>1667.8910013935892</v>
      </c>
      <c r="X89" s="95">
        <v>4008.1759638993954</v>
      </c>
      <c r="Y89" s="95">
        <v>7029.8195500696802</v>
      </c>
      <c r="Z89" s="95">
        <v>11099.145874311498</v>
      </c>
      <c r="AA89" s="95">
        <v>3796.3449425973849</v>
      </c>
      <c r="AB89" s="95">
        <v>8667.994334063309</v>
      </c>
      <c r="AC89" s="95">
        <v>12364.100675559092</v>
      </c>
      <c r="AD89" s="95">
        <v>16513.89456765545</v>
      </c>
      <c r="AE89" s="95">
        <v>3484.9092773243087</v>
      </c>
      <c r="AF89" s="95">
        <v>8792.6763408321713</v>
      </c>
      <c r="AG89" s="95">
        <v>11851.692600703431</v>
      </c>
      <c r="AH89" s="95">
        <v>14454.752608666799</v>
      </c>
      <c r="AI89" s="95">
        <v>5427.125039999999</v>
      </c>
      <c r="AJ89" s="95">
        <v>17880.011620000001</v>
      </c>
      <c r="AK89" s="95">
        <v>23300.305610000003</v>
      </c>
      <c r="AL89" s="95">
        <v>34323.516560000004</v>
      </c>
      <c r="AM89" s="95">
        <v>5765.0511899999992</v>
      </c>
      <c r="AN89" s="95">
        <v>16351.05701</v>
      </c>
      <c r="AO89" s="95">
        <v>19562.883320000001</v>
      </c>
      <c r="AP89" s="95">
        <v>22941.666010000001</v>
      </c>
      <c r="AQ89" s="95">
        <v>3899.2875999999997</v>
      </c>
      <c r="AR89" s="95">
        <v>21502.329429999998</v>
      </c>
      <c r="AS89" s="95">
        <v>25796.144789999998</v>
      </c>
      <c r="AT89" s="95">
        <v>29976.139450000002</v>
      </c>
      <c r="AU89" s="95"/>
      <c r="AV89" s="95"/>
      <c r="AW89" s="38"/>
      <c r="AX89" s="95"/>
      <c r="AY89" s="95"/>
      <c r="AZ89" s="95"/>
      <c r="BA89" s="95"/>
      <c r="BB89" s="95"/>
      <c r="BC89" s="95"/>
      <c r="BD89" s="95"/>
      <c r="BE89" s="95"/>
      <c r="BF89" s="95"/>
      <c r="BG89" s="95"/>
      <c r="BH89" s="95"/>
      <c r="BI89" s="95"/>
      <c r="BJ89" s="95"/>
    </row>
    <row r="90" spans="1:62" x14ac:dyDescent="0.2">
      <c r="A90" s="44"/>
      <c r="B90" s="81" t="s">
        <v>32</v>
      </c>
      <c r="C90" s="82">
        <v>2076.458094100471</v>
      </c>
      <c r="D90" s="82">
        <v>4942.7042829650281</v>
      </c>
      <c r="E90" s="82">
        <v>6872.6702926537919</v>
      </c>
      <c r="F90" s="82">
        <v>10090.160017253964</v>
      </c>
      <c r="G90" s="82">
        <v>2395.3452319331072</v>
      </c>
      <c r="H90" s="95">
        <v>5461.8569208308445</v>
      </c>
      <c r="I90" s="95">
        <v>7744.1031216404526</v>
      </c>
      <c r="J90" s="95">
        <v>12648.504555046784</v>
      </c>
      <c r="K90" s="95">
        <v>1815.8003835689162</v>
      </c>
      <c r="L90" s="95">
        <v>3593.2962306722407</v>
      </c>
      <c r="M90" s="95">
        <v>5727.9471749950226</v>
      </c>
      <c r="N90" s="95">
        <v>8370.9737713186005</v>
      </c>
      <c r="O90" s="95">
        <v>2213.2172287477606</v>
      </c>
      <c r="P90" s="95">
        <v>5636.3369208308432</v>
      </c>
      <c r="Q90" s="95">
        <v>8327.0638011812334</v>
      </c>
      <c r="R90" s="95">
        <v>11133.709728581856</v>
      </c>
      <c r="S90" s="95">
        <v>3499.817689295905</v>
      </c>
      <c r="T90" s="95">
        <v>6443.9076368703963</v>
      </c>
      <c r="U90" s="95">
        <v>8904.4220518946167</v>
      </c>
      <c r="V90" s="95">
        <v>11970.632583449466</v>
      </c>
      <c r="W90" s="95">
        <v>3121.7350693476674</v>
      </c>
      <c r="X90" s="95">
        <v>4915.0030831508393</v>
      </c>
      <c r="Y90" s="95">
        <v>8295.2433698321056</v>
      </c>
      <c r="Z90" s="95">
        <v>11243.289074258411</v>
      </c>
      <c r="AA90" s="95">
        <v>2463.9217253965089</v>
      </c>
      <c r="AB90" s="95">
        <v>5498.7922025350053</v>
      </c>
      <c r="AC90" s="95">
        <v>8147.6102355829844</v>
      </c>
      <c r="AD90" s="95">
        <v>10262.494165505344</v>
      </c>
      <c r="AE90" s="95">
        <v>2200.388126617559</v>
      </c>
      <c r="AF90" s="95">
        <v>4872.4152843586153</v>
      </c>
      <c r="AG90" s="95">
        <v>7357.8740964894814</v>
      </c>
      <c r="AH90" s="95">
        <v>10564.222188599111</v>
      </c>
      <c r="AI90" s="95">
        <v>3332.9648700000002</v>
      </c>
      <c r="AJ90" s="95">
        <v>6758.6269199999988</v>
      </c>
      <c r="AK90" s="95">
        <v>9512.5699599999989</v>
      </c>
      <c r="AL90" s="95">
        <v>12831.170770000001</v>
      </c>
      <c r="AM90" s="95">
        <v>2804.1350499999999</v>
      </c>
      <c r="AN90" s="95">
        <v>5358.59292</v>
      </c>
      <c r="AO90" s="95">
        <v>7533.09231</v>
      </c>
      <c r="AP90" s="95">
        <v>9595.0257000000001</v>
      </c>
      <c r="AQ90" s="95">
        <v>3260.0663599999998</v>
      </c>
      <c r="AR90" s="95">
        <v>5523.2658099999999</v>
      </c>
      <c r="AS90" s="95">
        <v>7870.49467</v>
      </c>
      <c r="AT90" s="95">
        <v>11154.790799999999</v>
      </c>
      <c r="AU90" s="95"/>
      <c r="AV90" s="95"/>
      <c r="AW90" s="38"/>
      <c r="AX90" s="95"/>
      <c r="AY90" s="95"/>
      <c r="AZ90" s="95"/>
      <c r="BA90" s="95"/>
      <c r="BB90" s="95"/>
      <c r="BC90" s="95"/>
      <c r="BD90" s="95"/>
      <c r="BE90" s="95"/>
      <c r="BF90" s="95"/>
      <c r="BG90" s="95"/>
      <c r="BH90" s="95"/>
      <c r="BI90" s="95"/>
      <c r="BJ90" s="95"/>
    </row>
    <row r="91" spans="1:62" x14ac:dyDescent="0.2">
      <c r="A91" s="44"/>
      <c r="B91" s="94"/>
      <c r="C91" s="85"/>
      <c r="D91" s="85"/>
      <c r="E91" s="85"/>
      <c r="F91" s="85"/>
      <c r="G91" s="85"/>
      <c r="H91" s="84"/>
      <c r="I91" s="84"/>
      <c r="J91" s="74"/>
      <c r="K91" s="74"/>
      <c r="L91" s="74"/>
      <c r="M91" s="84"/>
      <c r="N91" s="84"/>
      <c r="O91" s="84"/>
      <c r="P91" s="84"/>
      <c r="Q91" s="74"/>
      <c r="R91" s="74"/>
      <c r="S91" s="84"/>
      <c r="T91" s="84"/>
      <c r="U91" s="84"/>
      <c r="V91" s="74"/>
      <c r="W91" s="84"/>
      <c r="X91" s="74"/>
      <c r="Y91" s="74"/>
      <c r="Z91" s="74"/>
      <c r="AA91" s="74"/>
      <c r="AB91" s="74"/>
      <c r="AC91" s="84"/>
      <c r="AD91" s="74"/>
      <c r="AE91" s="74"/>
      <c r="AF91" s="74"/>
      <c r="AG91" s="84"/>
      <c r="AH91" s="84"/>
      <c r="AI91" s="84"/>
      <c r="AJ91" s="84"/>
      <c r="AK91" s="84"/>
      <c r="AL91" s="84"/>
      <c r="AM91" s="84"/>
      <c r="AN91" s="84"/>
      <c r="AO91" s="84"/>
      <c r="AP91" s="84"/>
      <c r="AQ91" s="84"/>
      <c r="AR91" s="84"/>
      <c r="AS91" s="84"/>
      <c r="AT91" s="84"/>
      <c r="AU91" s="84"/>
      <c r="AV91" s="84"/>
      <c r="AW91" s="38"/>
      <c r="AX91" s="84"/>
      <c r="AY91" s="84"/>
      <c r="AZ91" s="84"/>
      <c r="BA91" s="84"/>
      <c r="BB91" s="84"/>
      <c r="BC91" s="84"/>
      <c r="BD91" s="84"/>
      <c r="BE91" s="84"/>
      <c r="BF91" s="84"/>
      <c r="BG91" s="84"/>
      <c r="BH91" s="84"/>
      <c r="BI91" s="84"/>
      <c r="BJ91" s="84"/>
    </row>
    <row r="92" spans="1:62" x14ac:dyDescent="0.2">
      <c r="A92" s="44"/>
      <c r="B92" s="80" t="s">
        <v>34</v>
      </c>
      <c r="C92" s="85">
        <v>62854.077792819691</v>
      </c>
      <c r="D92" s="85">
        <v>126010.71522861504</v>
      </c>
      <c r="E92" s="85">
        <v>174606.61584444885</v>
      </c>
      <c r="F92" s="85">
        <v>199647.91421195833</v>
      </c>
      <c r="G92" s="85">
        <v>50688.812513106372</v>
      </c>
      <c r="H92" s="96">
        <v>119459.18542969009</v>
      </c>
      <c r="I92" s="96">
        <v>156835.27867675357</v>
      </c>
      <c r="J92" s="96">
        <v>231556.25367443092</v>
      </c>
      <c r="K92" s="96">
        <v>45134.62058663481</v>
      </c>
      <c r="L92" s="96">
        <f>(SUM(L80:L91))/7.5345</f>
        <v>16308.356146722972</v>
      </c>
      <c r="M92" s="96">
        <v>166755.14967151108</v>
      </c>
      <c r="N92" s="96">
        <v>211707.79628376136</v>
      </c>
      <c r="O92" s="96">
        <v>49478.780092905959</v>
      </c>
      <c r="P92" s="96">
        <v>111855.76673037361</v>
      </c>
      <c r="Q92" s="96">
        <v>150663.18905036832</v>
      </c>
      <c r="R92" s="96">
        <v>198217.86047249322</v>
      </c>
      <c r="S92" s="96">
        <v>55909.638336983211</v>
      </c>
      <c r="T92" s="96">
        <v>113190.1697365452</v>
      </c>
      <c r="U92" s="96">
        <v>166970.23517552589</v>
      </c>
      <c r="V92" s="96">
        <v>217719.52893091776</v>
      </c>
      <c r="W92" s="96">
        <v>38723.568402680998</v>
      </c>
      <c r="X92" s="96">
        <v>72098.100929059656</v>
      </c>
      <c r="Y92" s="96">
        <v>114768.52827659433</v>
      </c>
      <c r="Z92" s="96">
        <v>165466.13258743112</v>
      </c>
      <c r="AA92" s="96">
        <v>41904.797234056678</v>
      </c>
      <c r="AB92" s="96">
        <v>90212.943936558513</v>
      </c>
      <c r="AC92" s="96">
        <v>128692.54509257418</v>
      </c>
      <c r="AD92" s="96">
        <v>171162.99985002322</v>
      </c>
      <c r="AE92" s="96">
        <v>43693.755687835954</v>
      </c>
      <c r="AF92" s="96">
        <v>94430.34533811135</v>
      </c>
      <c r="AG92" s="96">
        <v>136593.17069878557</v>
      </c>
      <c r="AH92" s="96">
        <v>189574.94179043069</v>
      </c>
      <c r="AI92" s="96">
        <v>58736.818689999993</v>
      </c>
      <c r="AJ92" s="96">
        <v>144843.32575999998</v>
      </c>
      <c r="AK92" s="96">
        <v>222505.50940000001</v>
      </c>
      <c r="AL92" s="96">
        <v>294559.73998000001</v>
      </c>
      <c r="AM92" s="96">
        <v>76896.149519999992</v>
      </c>
      <c r="AN92" s="96">
        <v>172615.17993999997</v>
      </c>
      <c r="AO92" s="96">
        <v>241487.83494999999</v>
      </c>
      <c r="AP92" s="96">
        <v>303994.83968999994</v>
      </c>
      <c r="AQ92" s="96">
        <v>70295.497520000004</v>
      </c>
      <c r="AR92" s="96">
        <v>159311.05259000001</v>
      </c>
      <c r="AS92" s="96">
        <v>213517.5655</v>
      </c>
      <c r="AT92" s="96">
        <v>283309.58697</v>
      </c>
      <c r="AU92" s="96"/>
      <c r="AV92" s="96"/>
      <c r="AW92" s="38"/>
      <c r="AX92" s="96"/>
      <c r="AY92" s="96"/>
      <c r="AZ92" s="96"/>
      <c r="BA92" s="96"/>
      <c r="BB92" s="96"/>
      <c r="BC92" s="96"/>
      <c r="BD92" s="96"/>
      <c r="BE92" s="96"/>
      <c r="BF92" s="96"/>
      <c r="BG92" s="96"/>
      <c r="BH92" s="96"/>
      <c r="BI92" s="96"/>
      <c r="BJ92" s="96"/>
    </row>
    <row r="93" spans="1:62" x14ac:dyDescent="0.2">
      <c r="A93" s="44"/>
      <c r="B93" s="15"/>
      <c r="C93" s="52"/>
    </row>
    <row r="94" spans="1:62" x14ac:dyDescent="0.2">
      <c r="A94" s="44"/>
      <c r="B94" s="51" t="s">
        <v>14</v>
      </c>
      <c r="C94" s="63"/>
      <c r="D94"/>
      <c r="E94"/>
      <c r="F94"/>
      <c r="G94"/>
      <c r="H94"/>
      <c r="I94"/>
    </row>
    <row r="95" spans="1:62" ht="45.75" customHeight="1" x14ac:dyDescent="0.2">
      <c r="A95" s="44"/>
      <c r="B95" s="66" t="s">
        <v>17</v>
      </c>
      <c r="C95" s="66"/>
      <c r="D95" s="66"/>
      <c r="E95" s="66"/>
      <c r="F95" s="66"/>
      <c r="G95" s="66"/>
      <c r="H95" s="66"/>
      <c r="I95" s="66"/>
    </row>
    <row r="96" spans="1:62" ht="57.75" customHeight="1" x14ac:dyDescent="0.2">
      <c r="A96" s="44"/>
      <c r="B96" s="67" t="s">
        <v>15</v>
      </c>
      <c r="C96" s="67"/>
      <c r="D96" s="67"/>
      <c r="E96" s="67"/>
      <c r="F96" s="67"/>
      <c r="G96" s="67"/>
      <c r="H96" s="67"/>
      <c r="I96" s="67"/>
    </row>
    <row r="97" spans="2:9" x14ac:dyDescent="0.2">
      <c r="B97" s="64"/>
      <c r="C97"/>
      <c r="D97"/>
      <c r="E97"/>
      <c r="F97"/>
      <c r="G97"/>
      <c r="H97"/>
      <c r="I97"/>
    </row>
    <row r="98" spans="2:9" x14ac:dyDescent="0.2">
      <c r="B98" s="65" t="s">
        <v>16</v>
      </c>
      <c r="C98"/>
      <c r="D98"/>
      <c r="E98"/>
      <c r="F98"/>
      <c r="G98"/>
      <c r="H98"/>
      <c r="I98"/>
    </row>
    <row r="99" spans="2:9" x14ac:dyDescent="0.2">
      <c r="B99" s="54"/>
    </row>
    <row r="100" spans="2:9" x14ac:dyDescent="0.2">
      <c r="B100" s="55"/>
    </row>
    <row r="102" spans="2:9" x14ac:dyDescent="0.2">
      <c r="B102" s="53"/>
    </row>
    <row r="103" spans="2:9" x14ac:dyDescent="0.2">
      <c r="B103" s="56"/>
    </row>
    <row r="105" spans="2:9" x14ac:dyDescent="0.2">
      <c r="B105" s="57"/>
    </row>
    <row r="107" spans="2:9" x14ac:dyDescent="0.2">
      <c r="B107" s="57"/>
    </row>
    <row r="109" spans="2:9" x14ac:dyDescent="0.2">
      <c r="B109" s="57"/>
    </row>
    <row r="111" spans="2:9" x14ac:dyDescent="0.2">
      <c r="B111" s="58"/>
    </row>
    <row r="113" spans="2:2" x14ac:dyDescent="0.2">
      <c r="B113" s="59"/>
    </row>
    <row r="115" spans="2:2" x14ac:dyDescent="0.2">
      <c r="B115" s="58"/>
    </row>
    <row r="117" spans="2:2" x14ac:dyDescent="0.2">
      <c r="B117" s="58"/>
    </row>
    <row r="119" spans="2:2" x14ac:dyDescent="0.2">
      <c r="B119" s="55"/>
    </row>
    <row r="120" spans="2:2" x14ac:dyDescent="0.2">
      <c r="B120" s="60"/>
    </row>
    <row r="121" spans="2:2" x14ac:dyDescent="0.2">
      <c r="B121" s="58"/>
    </row>
    <row r="122" spans="2:2" x14ac:dyDescent="0.2">
      <c r="B122" s="61"/>
    </row>
    <row r="123" spans="2:2" x14ac:dyDescent="0.2">
      <c r="B123" s="58"/>
    </row>
    <row r="125" spans="2:2" x14ac:dyDescent="0.2">
      <c r="B125" s="58"/>
    </row>
    <row r="127" spans="2:2" x14ac:dyDescent="0.2">
      <c r="B127" s="59"/>
    </row>
    <row r="129" spans="2:2" x14ac:dyDescent="0.2">
      <c r="B129" s="59"/>
    </row>
    <row r="131" spans="2:2" x14ac:dyDescent="0.2">
      <c r="B131" s="59"/>
    </row>
  </sheetData>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N130"/>
  <sheetViews>
    <sheetView workbookViewId="0">
      <pane xSplit="2" ySplit="6" topLeftCell="C7" activePane="bottomRight" state="frozen"/>
      <selection pane="topRight" activeCell="C1" sqref="C1"/>
      <selection pane="bottomLeft" activeCell="A7" sqref="A7"/>
      <selection pane="bottomRight"/>
    </sheetView>
  </sheetViews>
  <sheetFormatPr defaultColWidth="9.140625" defaultRowHeight="12.75" x14ac:dyDescent="0.2"/>
  <cols>
    <col min="1" max="1" width="5" style="43" bestFit="1" customWidth="1"/>
    <col min="2" max="2" width="80.7109375" style="43" customWidth="1"/>
    <col min="3" max="5" width="9.140625" style="43" bestFit="1" customWidth="1"/>
    <col min="6" max="6" width="11.28515625" style="43" bestFit="1" customWidth="1"/>
    <col min="7" max="7" width="9.140625" style="43" bestFit="1" customWidth="1"/>
    <col min="8" max="8" width="11" style="43" customWidth="1"/>
    <col min="9" max="9" width="9.140625" style="43" bestFit="1" customWidth="1"/>
    <col min="10" max="10" width="11.28515625" style="43" bestFit="1" customWidth="1"/>
    <col min="11" max="12" width="9.140625" style="43" bestFit="1" customWidth="1"/>
    <col min="13" max="13" width="10.140625" style="43" bestFit="1" customWidth="1"/>
    <col min="14" max="14" width="12.140625" style="43" customWidth="1"/>
    <col min="15" max="15" width="10.140625" style="43" bestFit="1" customWidth="1"/>
    <col min="16" max="17" width="9.140625" style="43" bestFit="1" customWidth="1"/>
    <col min="18" max="18" width="10.140625" style="43" bestFit="1" customWidth="1"/>
    <col min="19" max="21" width="9.140625" style="43" bestFit="1" customWidth="1"/>
    <col min="22" max="22" width="11.42578125" style="43" bestFit="1" customWidth="1"/>
    <col min="23" max="25" width="10.140625" style="43" bestFit="1" customWidth="1"/>
    <col min="26" max="26" width="11.5703125" style="43" customWidth="1"/>
    <col min="27" max="47" width="12.140625" style="43" customWidth="1"/>
    <col min="48" max="16384" width="9.140625" style="43"/>
  </cols>
  <sheetData>
    <row r="1" spans="1:65" ht="15.75" x14ac:dyDescent="0.2">
      <c r="A1" s="41" t="s">
        <v>0</v>
      </c>
      <c r="B1" s="42" t="s">
        <v>24</v>
      </c>
      <c r="C1" s="42"/>
    </row>
    <row r="2" spans="1:65" ht="14.25" x14ac:dyDescent="0.2">
      <c r="A2" s="44"/>
      <c r="B2" s="45" t="s">
        <v>25</v>
      </c>
      <c r="C2" s="45"/>
    </row>
    <row r="3" spans="1:65" x14ac:dyDescent="0.2">
      <c r="A3" s="44"/>
      <c r="B3" s="62" t="s">
        <v>19</v>
      </c>
      <c r="C3" s="62"/>
    </row>
    <row r="4" spans="1:65" x14ac:dyDescent="0.2">
      <c r="A4" s="44"/>
      <c r="B4" s="68" t="s">
        <v>18</v>
      </c>
      <c r="C4" s="44"/>
    </row>
    <row r="5" spans="1:65" x14ac:dyDescent="0.2">
      <c r="A5" s="44"/>
      <c r="B5" s="46"/>
      <c r="C5" s="44"/>
      <c r="H5" s="97"/>
    </row>
    <row r="6" spans="1:65" x14ac:dyDescent="0.2">
      <c r="A6" s="44"/>
      <c r="B6" s="46"/>
      <c r="C6" s="44"/>
    </row>
    <row r="7" spans="1:65" x14ac:dyDescent="0.2">
      <c r="A7" s="44"/>
      <c r="B7" s="72" t="s">
        <v>26</v>
      </c>
      <c r="C7" s="73"/>
      <c r="D7" s="74"/>
      <c r="E7" s="74"/>
      <c r="F7" s="74"/>
      <c r="G7" s="74"/>
      <c r="H7" s="74"/>
    </row>
    <row r="8" spans="1:65" x14ac:dyDescent="0.2">
      <c r="A8" s="44"/>
      <c r="B8" s="72"/>
      <c r="C8" s="73"/>
      <c r="D8" s="74"/>
      <c r="E8" s="74"/>
      <c r="F8" s="74"/>
      <c r="G8" s="74"/>
      <c r="H8" s="74"/>
    </row>
    <row r="9" spans="1:65" ht="27" x14ac:dyDescent="0.2">
      <c r="A9" s="44"/>
      <c r="B9" s="6" t="s">
        <v>12</v>
      </c>
      <c r="C9" s="16" t="s">
        <v>62</v>
      </c>
      <c r="D9" s="16" t="s">
        <v>63</v>
      </c>
      <c r="E9" s="16" t="s">
        <v>64</v>
      </c>
      <c r="F9" s="16" t="s">
        <v>65</v>
      </c>
      <c r="G9" s="16" t="s">
        <v>66</v>
      </c>
      <c r="H9" s="47" t="s">
        <v>67</v>
      </c>
      <c r="I9" s="47" t="s">
        <v>68</v>
      </c>
      <c r="J9" s="48" t="s">
        <v>69</v>
      </c>
      <c r="K9" s="16" t="s">
        <v>70</v>
      </c>
      <c r="L9" s="16" t="s">
        <v>71</v>
      </c>
      <c r="M9" s="47" t="s">
        <v>72</v>
      </c>
      <c r="N9" s="47" t="s">
        <v>75</v>
      </c>
      <c r="O9" s="47" t="s">
        <v>73</v>
      </c>
      <c r="P9" s="47" t="s">
        <v>74</v>
      </c>
      <c r="Q9" s="16" t="s">
        <v>76</v>
      </c>
      <c r="R9" s="16" t="s">
        <v>77</v>
      </c>
      <c r="S9" s="47" t="s">
        <v>78</v>
      </c>
      <c r="T9" s="47" t="s">
        <v>79</v>
      </c>
      <c r="U9" s="47" t="s">
        <v>80</v>
      </c>
      <c r="V9" s="16" t="s">
        <v>83</v>
      </c>
      <c r="W9" s="47" t="s">
        <v>81</v>
      </c>
      <c r="X9" s="16" t="s">
        <v>87</v>
      </c>
      <c r="Y9" s="16" t="s">
        <v>88</v>
      </c>
      <c r="Z9" s="16" t="s">
        <v>84</v>
      </c>
      <c r="AA9" s="16" t="s">
        <v>85</v>
      </c>
      <c r="AB9" s="16" t="s">
        <v>89</v>
      </c>
      <c r="AC9" s="47" t="s">
        <v>90</v>
      </c>
      <c r="AD9" s="16" t="s">
        <v>93</v>
      </c>
      <c r="AE9" s="16" t="s">
        <v>92</v>
      </c>
      <c r="AF9" s="16" t="s">
        <v>94</v>
      </c>
      <c r="AG9" s="47" t="s">
        <v>95</v>
      </c>
      <c r="AH9" s="47" t="s">
        <v>99</v>
      </c>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row>
    <row r="10" spans="1:65" x14ac:dyDescent="0.2">
      <c r="A10" s="44"/>
      <c r="B10" s="73"/>
      <c r="C10" s="5"/>
      <c r="D10" s="25"/>
      <c r="E10" s="25"/>
      <c r="F10" s="25"/>
      <c r="G10" s="25"/>
      <c r="H10" s="25"/>
      <c r="I10" s="25"/>
      <c r="J10" s="25"/>
      <c r="K10" s="25"/>
      <c r="L10" s="25"/>
      <c r="M10" s="25"/>
      <c r="N10" s="25"/>
      <c r="O10" s="25"/>
      <c r="P10" s="25"/>
      <c r="Q10" s="25"/>
      <c r="R10" s="25"/>
      <c r="S10" s="25"/>
      <c r="T10" s="25"/>
      <c r="U10" s="25"/>
      <c r="V10" s="25"/>
      <c r="W10" s="25"/>
      <c r="X10" s="25"/>
      <c r="Y10" s="25"/>
      <c r="Z10" s="74"/>
      <c r="AA10" s="74"/>
      <c r="AB10" s="74"/>
      <c r="AC10" s="25"/>
      <c r="AD10" s="74"/>
      <c r="AE10" s="74"/>
      <c r="AF10" s="74"/>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row>
    <row r="11" spans="1:65" x14ac:dyDescent="0.2">
      <c r="A11" s="44"/>
      <c r="B11" s="15" t="s">
        <v>5</v>
      </c>
      <c r="C11" s="75">
        <v>7</v>
      </c>
      <c r="D11" s="38">
        <v>11</v>
      </c>
      <c r="E11" s="38">
        <v>12</v>
      </c>
      <c r="F11" s="38">
        <v>13</v>
      </c>
      <c r="G11" s="38">
        <v>2</v>
      </c>
      <c r="H11" s="38">
        <v>5</v>
      </c>
      <c r="I11" s="38">
        <v>6</v>
      </c>
      <c r="J11" s="38">
        <v>9</v>
      </c>
      <c r="K11" s="38">
        <v>2</v>
      </c>
      <c r="L11" s="38">
        <v>4</v>
      </c>
      <c r="M11" s="38">
        <v>4</v>
      </c>
      <c r="N11" s="38">
        <v>4</v>
      </c>
      <c r="O11" s="38">
        <v>0</v>
      </c>
      <c r="P11" s="38">
        <v>1</v>
      </c>
      <c r="Q11" s="38">
        <v>1</v>
      </c>
      <c r="R11" s="38">
        <v>1</v>
      </c>
      <c r="S11" s="38">
        <v>4</v>
      </c>
      <c r="T11" s="38">
        <v>7</v>
      </c>
      <c r="U11" s="38">
        <v>10</v>
      </c>
      <c r="V11" s="38">
        <v>10</v>
      </c>
      <c r="W11" s="38">
        <v>4</v>
      </c>
      <c r="X11" s="38">
        <v>5</v>
      </c>
      <c r="Y11" s="38">
        <v>7</v>
      </c>
      <c r="Z11" s="38">
        <v>7</v>
      </c>
      <c r="AA11" s="38">
        <v>0</v>
      </c>
      <c r="AB11" s="38">
        <v>0</v>
      </c>
      <c r="AC11" s="38">
        <v>1</v>
      </c>
      <c r="AD11" s="38">
        <v>1</v>
      </c>
      <c r="AE11" s="38">
        <v>2</v>
      </c>
      <c r="AF11" s="38">
        <v>5</v>
      </c>
      <c r="AG11" s="38">
        <v>5</v>
      </c>
      <c r="AH11" s="38">
        <v>5</v>
      </c>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row>
    <row r="12" spans="1:65" x14ac:dyDescent="0.2">
      <c r="A12" s="44"/>
      <c r="B12" s="29" t="s">
        <v>6</v>
      </c>
      <c r="C12" s="75">
        <v>3002</v>
      </c>
      <c r="D12" s="38">
        <v>10804</v>
      </c>
      <c r="E12" s="38">
        <v>13147</v>
      </c>
      <c r="F12" s="38">
        <v>15470</v>
      </c>
      <c r="G12" s="38">
        <v>3264</v>
      </c>
      <c r="H12" s="38">
        <v>12279</v>
      </c>
      <c r="I12" s="38">
        <v>14661</v>
      </c>
      <c r="J12" s="38">
        <v>16985</v>
      </c>
      <c r="K12" s="38">
        <v>3194</v>
      </c>
      <c r="L12" s="38">
        <v>15326</v>
      </c>
      <c r="M12" s="38">
        <v>18284</v>
      </c>
      <c r="N12" s="38">
        <v>20474</v>
      </c>
      <c r="O12" s="38">
        <v>4046</v>
      </c>
      <c r="P12" s="38">
        <v>13648</v>
      </c>
      <c r="Q12" s="38">
        <v>16401</v>
      </c>
      <c r="R12" s="38">
        <v>18847</v>
      </c>
      <c r="S12" s="38">
        <v>2668</v>
      </c>
      <c r="T12" s="38">
        <v>7602</v>
      </c>
      <c r="U12" s="38">
        <v>10760</v>
      </c>
      <c r="V12" s="38">
        <v>13222</v>
      </c>
      <c r="W12" s="38">
        <v>2083</v>
      </c>
      <c r="X12" s="38">
        <v>3733</v>
      </c>
      <c r="Y12" s="38">
        <v>6167</v>
      </c>
      <c r="Z12" s="38">
        <v>9022</v>
      </c>
      <c r="AA12" s="38">
        <v>2046</v>
      </c>
      <c r="AB12" s="38">
        <v>5643</v>
      </c>
      <c r="AC12" s="38">
        <v>7800</v>
      </c>
      <c r="AD12" s="38">
        <v>9629</v>
      </c>
      <c r="AE12" s="38">
        <v>2372</v>
      </c>
      <c r="AF12" s="38">
        <v>5736</v>
      </c>
      <c r="AG12" s="38">
        <v>8089</v>
      </c>
      <c r="AH12" s="38">
        <v>10288</v>
      </c>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row>
    <row r="13" spans="1:65" x14ac:dyDescent="0.2">
      <c r="A13" s="44"/>
      <c r="B13" s="15" t="s">
        <v>7</v>
      </c>
      <c r="C13" s="75">
        <v>480</v>
      </c>
      <c r="D13" s="38">
        <v>892</v>
      </c>
      <c r="E13" s="38">
        <v>1340</v>
      </c>
      <c r="F13" s="38">
        <v>2018</v>
      </c>
      <c r="G13" s="38">
        <v>621</v>
      </c>
      <c r="H13" s="38">
        <v>1195</v>
      </c>
      <c r="I13" s="38">
        <v>1561</v>
      </c>
      <c r="J13" s="38">
        <v>2184</v>
      </c>
      <c r="K13" s="38">
        <v>340</v>
      </c>
      <c r="L13" s="38">
        <v>854</v>
      </c>
      <c r="M13" s="38">
        <v>1299</v>
      </c>
      <c r="N13" s="38">
        <v>1763</v>
      </c>
      <c r="O13" s="38">
        <v>318</v>
      </c>
      <c r="P13" s="38">
        <v>677</v>
      </c>
      <c r="Q13" s="38">
        <v>905</v>
      </c>
      <c r="R13" s="38">
        <v>1529</v>
      </c>
      <c r="S13" s="38">
        <v>323</v>
      </c>
      <c r="T13" s="38">
        <v>646</v>
      </c>
      <c r="U13" s="38">
        <v>1109</v>
      </c>
      <c r="V13" s="38">
        <v>1484</v>
      </c>
      <c r="W13" s="38">
        <v>316</v>
      </c>
      <c r="X13" s="38">
        <v>544</v>
      </c>
      <c r="Y13" s="38">
        <v>887</v>
      </c>
      <c r="Z13" s="38">
        <v>1281</v>
      </c>
      <c r="AA13" s="38">
        <v>516</v>
      </c>
      <c r="AB13" s="38">
        <v>765</v>
      </c>
      <c r="AC13" s="38">
        <v>950</v>
      </c>
      <c r="AD13" s="38">
        <v>1273</v>
      </c>
      <c r="AE13" s="38">
        <v>267</v>
      </c>
      <c r="AF13" s="38">
        <v>669</v>
      </c>
      <c r="AG13" s="38">
        <v>871</v>
      </c>
      <c r="AH13" s="38">
        <v>1091</v>
      </c>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row>
    <row r="14" spans="1:65" x14ac:dyDescent="0.2">
      <c r="A14" s="44"/>
      <c r="B14" s="29" t="s">
        <v>3</v>
      </c>
      <c r="C14" s="75">
        <v>24</v>
      </c>
      <c r="D14" s="38">
        <v>52</v>
      </c>
      <c r="E14" s="38">
        <v>59</v>
      </c>
      <c r="F14" s="38">
        <v>63</v>
      </c>
      <c r="G14" s="38">
        <v>15</v>
      </c>
      <c r="H14" s="38">
        <v>48</v>
      </c>
      <c r="I14" s="38">
        <v>53</v>
      </c>
      <c r="J14" s="38">
        <v>58</v>
      </c>
      <c r="K14" s="38">
        <v>14</v>
      </c>
      <c r="L14" s="38">
        <v>29</v>
      </c>
      <c r="M14" s="38">
        <v>30</v>
      </c>
      <c r="N14" s="38">
        <v>24</v>
      </c>
      <c r="O14" s="38">
        <v>2</v>
      </c>
      <c r="P14" s="38">
        <v>4</v>
      </c>
      <c r="Q14" s="38">
        <v>5</v>
      </c>
      <c r="R14" s="38">
        <v>5</v>
      </c>
      <c r="S14" s="38">
        <v>4</v>
      </c>
      <c r="T14" s="38">
        <v>5</v>
      </c>
      <c r="U14" s="38">
        <v>6</v>
      </c>
      <c r="V14" s="38">
        <v>16</v>
      </c>
      <c r="W14" s="38">
        <v>0</v>
      </c>
      <c r="X14" s="38">
        <v>0</v>
      </c>
      <c r="Y14" s="38">
        <v>1</v>
      </c>
      <c r="Z14" s="38">
        <v>1</v>
      </c>
      <c r="AA14" s="38">
        <v>1</v>
      </c>
      <c r="AB14" s="38">
        <v>1</v>
      </c>
      <c r="AC14" s="38">
        <v>1</v>
      </c>
      <c r="AD14" s="38">
        <v>1</v>
      </c>
      <c r="AE14" s="38">
        <v>0</v>
      </c>
      <c r="AF14" s="38">
        <v>1</v>
      </c>
      <c r="AG14" s="38">
        <v>1</v>
      </c>
      <c r="AH14" s="38">
        <v>1</v>
      </c>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row>
    <row r="15" spans="1:65" x14ac:dyDescent="0.2">
      <c r="A15" s="44"/>
      <c r="B15" s="15" t="s">
        <v>8</v>
      </c>
      <c r="C15" s="75">
        <v>0</v>
      </c>
      <c r="D15" s="38">
        <v>0</v>
      </c>
      <c r="E15" s="38">
        <v>0</v>
      </c>
      <c r="F15" s="38">
        <v>0</v>
      </c>
      <c r="G15" s="38">
        <v>0</v>
      </c>
      <c r="H15" s="38">
        <v>0</v>
      </c>
      <c r="I15" s="38">
        <v>0</v>
      </c>
      <c r="J15" s="38">
        <v>0</v>
      </c>
      <c r="K15" s="38">
        <v>0</v>
      </c>
      <c r="L15" s="38">
        <v>0</v>
      </c>
      <c r="M15" s="38">
        <v>0</v>
      </c>
      <c r="N15" s="38">
        <v>0</v>
      </c>
      <c r="O15" s="38">
        <v>0</v>
      </c>
      <c r="P15" s="38">
        <v>0</v>
      </c>
      <c r="Q15" s="38">
        <v>0</v>
      </c>
      <c r="R15" s="38">
        <v>0</v>
      </c>
      <c r="S15" s="38">
        <v>0</v>
      </c>
      <c r="T15" s="38">
        <v>0</v>
      </c>
      <c r="U15" s="38">
        <v>0</v>
      </c>
      <c r="V15" s="38">
        <v>0</v>
      </c>
      <c r="W15" s="38">
        <v>0</v>
      </c>
      <c r="X15" s="38">
        <v>0</v>
      </c>
      <c r="Y15" s="38">
        <v>0</v>
      </c>
      <c r="Z15" s="38">
        <v>0</v>
      </c>
      <c r="AA15" s="38">
        <v>0</v>
      </c>
      <c r="AB15" s="38">
        <v>0</v>
      </c>
      <c r="AC15" s="38">
        <v>0</v>
      </c>
      <c r="AD15" s="38">
        <v>0</v>
      </c>
      <c r="AE15" s="38">
        <v>0</v>
      </c>
      <c r="AF15" s="38">
        <v>0</v>
      </c>
      <c r="AG15" s="38">
        <v>0</v>
      </c>
      <c r="AH15" s="38">
        <v>0</v>
      </c>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row>
    <row r="16" spans="1:65" ht="25.5" x14ac:dyDescent="0.2">
      <c r="A16" s="44"/>
      <c r="B16" s="15" t="s">
        <v>9</v>
      </c>
      <c r="C16" s="75">
        <v>24</v>
      </c>
      <c r="D16" s="38">
        <v>79</v>
      </c>
      <c r="E16" s="38">
        <v>123</v>
      </c>
      <c r="F16" s="38">
        <v>208</v>
      </c>
      <c r="G16" s="38">
        <v>33</v>
      </c>
      <c r="H16" s="38">
        <v>100</v>
      </c>
      <c r="I16" s="38">
        <v>114</v>
      </c>
      <c r="J16" s="38">
        <v>191</v>
      </c>
      <c r="K16" s="38">
        <v>44</v>
      </c>
      <c r="L16" s="38">
        <v>58</v>
      </c>
      <c r="M16" s="38">
        <v>69</v>
      </c>
      <c r="N16" s="38">
        <v>123</v>
      </c>
      <c r="O16" s="38">
        <v>21</v>
      </c>
      <c r="P16" s="38">
        <v>53</v>
      </c>
      <c r="Q16" s="38">
        <v>79</v>
      </c>
      <c r="R16" s="38">
        <v>94</v>
      </c>
      <c r="S16" s="38">
        <v>27</v>
      </c>
      <c r="T16" s="38">
        <v>66</v>
      </c>
      <c r="U16" s="38">
        <v>75</v>
      </c>
      <c r="V16" s="38">
        <v>116</v>
      </c>
      <c r="W16" s="38">
        <v>17</v>
      </c>
      <c r="X16" s="38">
        <v>28</v>
      </c>
      <c r="Y16" s="38">
        <v>33</v>
      </c>
      <c r="Z16" s="38">
        <v>79</v>
      </c>
      <c r="AA16" s="38">
        <v>28</v>
      </c>
      <c r="AB16" s="38">
        <v>33</v>
      </c>
      <c r="AC16" s="38">
        <v>52</v>
      </c>
      <c r="AD16" s="38">
        <v>69</v>
      </c>
      <c r="AE16" s="38">
        <v>7</v>
      </c>
      <c r="AF16" s="38">
        <v>82</v>
      </c>
      <c r="AG16" s="38">
        <v>126</v>
      </c>
      <c r="AH16" s="38">
        <v>139</v>
      </c>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row>
    <row r="17" spans="1:66" x14ac:dyDescent="0.2">
      <c r="A17" s="44"/>
      <c r="B17" s="15" t="s">
        <v>10</v>
      </c>
      <c r="C17" s="75">
        <v>26</v>
      </c>
      <c r="D17" s="38">
        <v>26</v>
      </c>
      <c r="E17" s="38">
        <v>26</v>
      </c>
      <c r="F17" s="38">
        <v>26</v>
      </c>
      <c r="G17" s="38">
        <v>0</v>
      </c>
      <c r="H17" s="38">
        <v>0</v>
      </c>
      <c r="I17" s="38">
        <v>1</v>
      </c>
      <c r="J17" s="38">
        <v>1</v>
      </c>
      <c r="K17" s="38">
        <v>1</v>
      </c>
      <c r="L17" s="38">
        <v>1</v>
      </c>
      <c r="M17" s="38">
        <v>1</v>
      </c>
      <c r="N17" s="38">
        <v>0</v>
      </c>
      <c r="O17" s="38">
        <v>0</v>
      </c>
      <c r="P17" s="38">
        <v>0</v>
      </c>
      <c r="Q17" s="38">
        <v>0</v>
      </c>
      <c r="R17" s="38">
        <v>1</v>
      </c>
      <c r="S17" s="38">
        <v>1</v>
      </c>
      <c r="T17" s="38">
        <v>2</v>
      </c>
      <c r="U17" s="38">
        <v>4</v>
      </c>
      <c r="V17" s="38">
        <v>5</v>
      </c>
      <c r="W17" s="38">
        <v>0</v>
      </c>
      <c r="X17" s="38">
        <v>2</v>
      </c>
      <c r="Y17" s="38">
        <v>2</v>
      </c>
      <c r="Z17" s="38">
        <v>2</v>
      </c>
      <c r="AA17" s="38">
        <v>2</v>
      </c>
      <c r="AB17" s="38">
        <v>6</v>
      </c>
      <c r="AC17" s="38">
        <v>9</v>
      </c>
      <c r="AD17" s="38">
        <v>10</v>
      </c>
      <c r="AE17" s="38">
        <v>1</v>
      </c>
      <c r="AF17" s="38">
        <v>4</v>
      </c>
      <c r="AG17" s="38">
        <v>6</v>
      </c>
      <c r="AH17" s="38">
        <v>6</v>
      </c>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row>
    <row r="18" spans="1:66" x14ac:dyDescent="0.2">
      <c r="A18" s="44"/>
      <c r="B18" s="15"/>
      <c r="C18" s="75"/>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row>
    <row r="19" spans="1:66" x14ac:dyDescent="0.2">
      <c r="A19" s="50"/>
      <c r="B19" s="6" t="s">
        <v>11</v>
      </c>
      <c r="C19" s="10">
        <v>3563</v>
      </c>
      <c r="D19" s="10">
        <v>11864</v>
      </c>
      <c r="E19" s="10">
        <v>14707</v>
      </c>
      <c r="F19" s="10">
        <v>17798</v>
      </c>
      <c r="G19" s="10">
        <v>3935</v>
      </c>
      <c r="H19" s="10">
        <v>13627</v>
      </c>
      <c r="I19" s="10">
        <v>16396</v>
      </c>
      <c r="J19" s="10">
        <v>19428</v>
      </c>
      <c r="K19" s="10">
        <v>3595</v>
      </c>
      <c r="L19" s="10">
        <f t="shared" ref="L19" si="0">SUM(L11:L17)</f>
        <v>16272</v>
      </c>
      <c r="M19" s="10">
        <v>19687</v>
      </c>
      <c r="N19" s="10">
        <v>22388</v>
      </c>
      <c r="O19" s="10">
        <v>4387</v>
      </c>
      <c r="P19" s="10">
        <v>14383</v>
      </c>
      <c r="Q19" s="10">
        <v>17391</v>
      </c>
      <c r="R19" s="10">
        <v>20477</v>
      </c>
      <c r="S19" s="10">
        <v>3027</v>
      </c>
      <c r="T19" s="10">
        <v>8328</v>
      </c>
      <c r="U19" s="10">
        <v>11964</v>
      </c>
      <c r="V19" s="10">
        <v>14853</v>
      </c>
      <c r="W19" s="10">
        <v>2420</v>
      </c>
      <c r="X19" s="10">
        <v>4312</v>
      </c>
      <c r="Y19" s="10">
        <v>7097</v>
      </c>
      <c r="Z19" s="10">
        <v>10392</v>
      </c>
      <c r="AA19" s="10">
        <v>2593</v>
      </c>
      <c r="AB19" s="10">
        <v>6448</v>
      </c>
      <c r="AC19" s="10">
        <v>8813</v>
      </c>
      <c r="AD19" s="10">
        <v>10983</v>
      </c>
      <c r="AE19" s="10">
        <v>2649</v>
      </c>
      <c r="AF19" s="10">
        <v>6497</v>
      </c>
      <c r="AG19" s="10">
        <v>9098</v>
      </c>
      <c r="AH19" s="10">
        <v>11530</v>
      </c>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row>
    <row r="20" spans="1:66" x14ac:dyDescent="0.2">
      <c r="A20" s="50"/>
      <c r="B20" s="76"/>
      <c r="C20" s="73"/>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row>
    <row r="21" spans="1:66" ht="27" x14ac:dyDescent="0.2">
      <c r="A21" s="44"/>
      <c r="B21" s="30" t="s">
        <v>13</v>
      </c>
      <c r="C21" s="16" t="s">
        <v>62</v>
      </c>
      <c r="D21" s="16" t="s">
        <v>63</v>
      </c>
      <c r="E21" s="16" t="s">
        <v>64</v>
      </c>
      <c r="F21" s="16" t="s">
        <v>65</v>
      </c>
      <c r="G21" s="16" t="s">
        <v>66</v>
      </c>
      <c r="H21" s="47" t="s">
        <v>67</v>
      </c>
      <c r="I21" s="47" t="s">
        <v>68</v>
      </c>
      <c r="J21" s="48" t="s">
        <v>69</v>
      </c>
      <c r="K21" s="16" t="s">
        <v>70</v>
      </c>
      <c r="L21" s="16" t="s">
        <v>71</v>
      </c>
      <c r="M21" s="47" t="s">
        <v>72</v>
      </c>
      <c r="N21" s="47" t="s">
        <v>75</v>
      </c>
      <c r="O21" s="47" t="s">
        <v>73</v>
      </c>
      <c r="P21" s="47" t="s">
        <v>74</v>
      </c>
      <c r="Q21" s="16" t="s">
        <v>76</v>
      </c>
      <c r="R21" s="16" t="s">
        <v>77</v>
      </c>
      <c r="S21" s="47" t="s">
        <v>78</v>
      </c>
      <c r="T21" s="47" t="s">
        <v>79</v>
      </c>
      <c r="U21" s="47" t="s">
        <v>80</v>
      </c>
      <c r="V21" s="16" t="s">
        <v>83</v>
      </c>
      <c r="W21" s="47" t="s">
        <v>82</v>
      </c>
      <c r="X21" s="16" t="s">
        <v>87</v>
      </c>
      <c r="Y21" s="16" t="s">
        <v>88</v>
      </c>
      <c r="Z21" s="16" t="s">
        <v>84</v>
      </c>
      <c r="AA21" s="16" t="s">
        <v>86</v>
      </c>
      <c r="AB21" s="16" t="s">
        <v>89</v>
      </c>
      <c r="AC21" s="47" t="s">
        <v>91</v>
      </c>
      <c r="AD21" s="16" t="s">
        <v>93</v>
      </c>
      <c r="AE21" s="16" t="s">
        <v>92</v>
      </c>
      <c r="AF21" s="16" t="s">
        <v>94</v>
      </c>
      <c r="AG21" s="47" t="s">
        <v>95</v>
      </c>
      <c r="AH21" s="47" t="s">
        <v>99</v>
      </c>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9"/>
    </row>
    <row r="22" spans="1:66" x14ac:dyDescent="0.2">
      <c r="A22" s="44"/>
      <c r="B22" s="73"/>
      <c r="C22" s="5"/>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row>
    <row r="23" spans="1:66" x14ac:dyDescent="0.2">
      <c r="A23" s="44"/>
      <c r="B23" s="15" t="s">
        <v>5</v>
      </c>
      <c r="C23" s="75">
        <v>120675.82434000001</v>
      </c>
      <c r="D23" s="38">
        <v>133829.45835999999</v>
      </c>
      <c r="E23" s="38">
        <v>149289.98097</v>
      </c>
      <c r="F23" s="38">
        <v>12903.98409</v>
      </c>
      <c r="G23" s="38">
        <v>24451.398410000002</v>
      </c>
      <c r="H23" s="38">
        <v>23310.76196</v>
      </c>
      <c r="I23" s="38">
        <v>23875.866000000002</v>
      </c>
      <c r="J23" s="38">
        <v>47454.958639999997</v>
      </c>
      <c r="K23" s="38">
        <v>507.49912999999998</v>
      </c>
      <c r="L23" s="38">
        <v>654.48910000000001</v>
      </c>
      <c r="M23" s="38">
        <v>655.24509999999998</v>
      </c>
      <c r="N23" s="38">
        <v>654.99310000000003</v>
      </c>
      <c r="O23" s="38">
        <v>0</v>
      </c>
      <c r="P23" s="38">
        <v>1066.18346</v>
      </c>
      <c r="Q23" s="40">
        <v>1073.35349</v>
      </c>
      <c r="R23" s="40">
        <v>1071.2024799999999</v>
      </c>
      <c r="S23" s="38">
        <v>74714.204620000004</v>
      </c>
      <c r="T23" s="38">
        <v>84792.45328999999</v>
      </c>
      <c r="U23" s="38">
        <v>87675.304050000006</v>
      </c>
      <c r="V23" s="40">
        <v>87729.540790000014</v>
      </c>
      <c r="W23" s="38">
        <v>9357.3991500000011</v>
      </c>
      <c r="X23" s="40">
        <v>14135.810390000001</v>
      </c>
      <c r="Y23" s="40">
        <v>14501.34764</v>
      </c>
      <c r="Z23" s="40">
        <v>14501.452640000001</v>
      </c>
      <c r="AA23" s="40">
        <v>0</v>
      </c>
      <c r="AB23" s="40">
        <v>0</v>
      </c>
      <c r="AC23" s="38">
        <v>205.28044</v>
      </c>
      <c r="AD23" s="40">
        <v>205.28044</v>
      </c>
      <c r="AE23" s="40">
        <v>4902.46155</v>
      </c>
      <c r="AF23" s="40">
        <v>6859.5455400000001</v>
      </c>
      <c r="AG23" s="38">
        <v>6859.5455400000001</v>
      </c>
      <c r="AH23" s="38">
        <v>6282.7021799999993</v>
      </c>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row>
    <row r="24" spans="1:66" x14ac:dyDescent="0.2">
      <c r="A24" s="44"/>
      <c r="B24" s="29" t="s">
        <v>6</v>
      </c>
      <c r="C24" s="75">
        <v>262705.77943</v>
      </c>
      <c r="D24" s="38">
        <v>624359.66902000003</v>
      </c>
      <c r="E24" s="38">
        <v>870602.70619000006</v>
      </c>
      <c r="F24" s="38">
        <v>1087883.7868299999</v>
      </c>
      <c r="G24" s="38">
        <v>256499.31334999998</v>
      </c>
      <c r="H24" s="38">
        <v>658432.56314999994</v>
      </c>
      <c r="I24" s="38">
        <v>885901.94919000007</v>
      </c>
      <c r="J24" s="38">
        <v>1295473.8886200003</v>
      </c>
      <c r="K24" s="38">
        <v>259210.42849999998</v>
      </c>
      <c r="L24" s="38">
        <v>765086.16047999985</v>
      </c>
      <c r="M24" s="38">
        <v>1040395.3628899999</v>
      </c>
      <c r="N24" s="38">
        <v>1304489.42083</v>
      </c>
      <c r="O24" s="38">
        <v>340726.05009999988</v>
      </c>
      <c r="P24" s="38">
        <v>768072.67169999983</v>
      </c>
      <c r="Q24" s="40">
        <v>1032097.59051</v>
      </c>
      <c r="R24" s="40">
        <v>1301192.9871399999</v>
      </c>
      <c r="S24" s="38">
        <v>303532.03542999999</v>
      </c>
      <c r="T24" s="38">
        <v>680582.00694999995</v>
      </c>
      <c r="U24" s="38">
        <v>1014144.2329899999</v>
      </c>
      <c r="V24" s="40">
        <v>1335357.2773</v>
      </c>
      <c r="W24" s="38">
        <v>245447.54177000004</v>
      </c>
      <c r="X24" s="40">
        <v>439303.49723999994</v>
      </c>
      <c r="Y24" s="40">
        <v>715186.11775999994</v>
      </c>
      <c r="Z24" s="40">
        <v>1031659.06151</v>
      </c>
      <c r="AA24" s="40">
        <v>267150.97612000001</v>
      </c>
      <c r="AB24" s="40">
        <v>596374.26375000004</v>
      </c>
      <c r="AC24" s="38">
        <v>852303.30678999983</v>
      </c>
      <c r="AD24" s="40">
        <v>1104292.8689900001</v>
      </c>
      <c r="AE24" s="40">
        <v>293229.82546999998</v>
      </c>
      <c r="AF24" s="40">
        <v>618146.70873000007</v>
      </c>
      <c r="AG24" s="38">
        <v>906548.25061999972</v>
      </c>
      <c r="AH24" s="38">
        <v>1260033.7000199999</v>
      </c>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row>
    <row r="25" spans="1:66" x14ac:dyDescent="0.2">
      <c r="A25" s="44"/>
      <c r="B25" s="15" t="s">
        <v>7</v>
      </c>
      <c r="C25" s="75">
        <v>59357.60903</v>
      </c>
      <c r="D25" s="38">
        <v>120792.98608</v>
      </c>
      <c r="E25" s="38">
        <v>161563.49988999998</v>
      </c>
      <c r="F25" s="38">
        <v>249093.81462000002</v>
      </c>
      <c r="G25" s="38">
        <v>62093.205249999999</v>
      </c>
      <c r="H25" s="38">
        <v>139401.88075000001</v>
      </c>
      <c r="I25" s="38">
        <v>187330.20335</v>
      </c>
      <c r="J25" s="38">
        <v>291232.98651999998</v>
      </c>
      <c r="K25" s="38">
        <v>39685.822670000001</v>
      </c>
      <c r="L25" s="38">
        <v>102777.96333999999</v>
      </c>
      <c r="M25" s="38">
        <v>151541.03043000001</v>
      </c>
      <c r="N25" s="38">
        <v>222900.14872</v>
      </c>
      <c r="O25" s="38">
        <v>28714.782229999997</v>
      </c>
      <c r="P25" s="38">
        <v>62782.397910000007</v>
      </c>
      <c r="Q25" s="40">
        <v>88216.621120000011</v>
      </c>
      <c r="R25" s="40">
        <v>174318.58239999998</v>
      </c>
      <c r="S25" s="38">
        <v>33614.676240000001</v>
      </c>
      <c r="T25" s="38">
        <v>73313.17048999999</v>
      </c>
      <c r="U25" s="38">
        <v>140327.12253999998</v>
      </c>
      <c r="V25" s="40">
        <v>187174.73465999999</v>
      </c>
      <c r="W25" s="38">
        <v>33913.791520000006</v>
      </c>
      <c r="X25" s="40">
        <v>59826.852520000008</v>
      </c>
      <c r="Y25" s="40">
        <v>103199.50523000001</v>
      </c>
      <c r="Z25" s="40">
        <v>161845.28914999997</v>
      </c>
      <c r="AA25" s="40">
        <v>40583.069950000005</v>
      </c>
      <c r="AB25" s="40">
        <v>73439.4516</v>
      </c>
      <c r="AC25" s="38">
        <v>102267.11455000001</v>
      </c>
      <c r="AD25" s="40">
        <v>135079.62482999999</v>
      </c>
      <c r="AE25" s="40">
        <v>29076.528829999999</v>
      </c>
      <c r="AF25" s="40">
        <v>78042.192490000016</v>
      </c>
      <c r="AG25" s="38">
        <v>104772.54681999999</v>
      </c>
      <c r="AH25" s="38">
        <v>146840.45691000004</v>
      </c>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row>
    <row r="26" spans="1:66" x14ac:dyDescent="0.2">
      <c r="A26" s="44"/>
      <c r="B26" s="29" t="s">
        <v>3</v>
      </c>
      <c r="C26" s="75">
        <v>22217.16649</v>
      </c>
      <c r="D26" s="38">
        <v>50976.86722</v>
      </c>
      <c r="E26" s="38">
        <v>88119.791629999992</v>
      </c>
      <c r="F26" s="38">
        <v>91964.509319999997</v>
      </c>
      <c r="G26" s="38">
        <v>30401.571219999998</v>
      </c>
      <c r="H26" s="38">
        <v>59990.694090000005</v>
      </c>
      <c r="I26" s="38">
        <v>63101.963830000001</v>
      </c>
      <c r="J26" s="38">
        <v>75863.534920000006</v>
      </c>
      <c r="K26" s="38">
        <v>34405.560219999999</v>
      </c>
      <c r="L26" s="38">
        <v>47873.785920000002</v>
      </c>
      <c r="M26" s="38">
        <v>49559.817159999999</v>
      </c>
      <c r="N26" s="38">
        <v>49307.031329999998</v>
      </c>
      <c r="O26" s="38">
        <v>1690.7510199999999</v>
      </c>
      <c r="P26" s="38">
        <v>4536.1411799999996</v>
      </c>
      <c r="Q26" s="40">
        <v>4621.3294100000003</v>
      </c>
      <c r="R26" s="40">
        <v>4610.9365299999999</v>
      </c>
      <c r="S26" s="38">
        <v>819.64516000000003</v>
      </c>
      <c r="T26" s="38">
        <v>1136.5949800000001</v>
      </c>
      <c r="U26" s="38">
        <v>1215.8444199999999</v>
      </c>
      <c r="V26" s="40">
        <v>5584.7214599999998</v>
      </c>
      <c r="W26" s="38">
        <v>0</v>
      </c>
      <c r="X26" s="40">
        <v>0</v>
      </c>
      <c r="Y26" s="40">
        <v>413.97975000000002</v>
      </c>
      <c r="Z26" s="40">
        <v>413.97975000000002</v>
      </c>
      <c r="AA26" s="40">
        <v>373.38096000000002</v>
      </c>
      <c r="AB26" s="40">
        <v>369.52040999999997</v>
      </c>
      <c r="AC26" s="38">
        <v>369.75296000000003</v>
      </c>
      <c r="AD26" s="40">
        <v>370.79946000000001</v>
      </c>
      <c r="AE26" s="40">
        <v>0</v>
      </c>
      <c r="AF26" s="40">
        <v>423.8954</v>
      </c>
      <c r="AG26" s="38">
        <v>423.8954</v>
      </c>
      <c r="AH26" s="38">
        <v>423.8954</v>
      </c>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row>
    <row r="27" spans="1:66" x14ac:dyDescent="0.2">
      <c r="A27" s="44"/>
      <c r="B27" s="15" t="s">
        <v>8</v>
      </c>
      <c r="C27" s="75">
        <v>0</v>
      </c>
      <c r="D27" s="38">
        <v>0</v>
      </c>
      <c r="E27" s="38">
        <v>0</v>
      </c>
      <c r="F27" s="38">
        <v>0</v>
      </c>
      <c r="G27" s="38">
        <v>0</v>
      </c>
      <c r="H27" s="38">
        <v>0</v>
      </c>
      <c r="I27" s="38">
        <v>0</v>
      </c>
      <c r="J27" s="38">
        <v>0</v>
      </c>
      <c r="K27" s="38">
        <v>0</v>
      </c>
      <c r="L27" s="38">
        <v>0</v>
      </c>
      <c r="M27" s="38">
        <v>0</v>
      </c>
      <c r="N27" s="38">
        <v>0</v>
      </c>
      <c r="O27" s="38">
        <v>0</v>
      </c>
      <c r="P27" s="38">
        <v>0</v>
      </c>
      <c r="Q27" s="40">
        <v>0</v>
      </c>
      <c r="R27" s="40">
        <v>0</v>
      </c>
      <c r="S27" s="38">
        <v>0</v>
      </c>
      <c r="T27" s="38">
        <v>0</v>
      </c>
      <c r="U27" s="38">
        <v>0</v>
      </c>
      <c r="V27" s="40">
        <v>0</v>
      </c>
      <c r="W27" s="38">
        <v>0</v>
      </c>
      <c r="X27" s="40">
        <v>0</v>
      </c>
      <c r="Y27" s="40">
        <v>0</v>
      </c>
      <c r="Z27" s="40">
        <v>0</v>
      </c>
      <c r="AA27" s="40">
        <v>0</v>
      </c>
      <c r="AB27" s="40">
        <v>0</v>
      </c>
      <c r="AC27" s="38">
        <v>0</v>
      </c>
      <c r="AD27" s="40">
        <v>0</v>
      </c>
      <c r="AE27" s="40">
        <v>0</v>
      </c>
      <c r="AF27" s="40">
        <v>0</v>
      </c>
      <c r="AG27" s="38">
        <v>0</v>
      </c>
      <c r="AH27" s="38">
        <v>0</v>
      </c>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row>
    <row r="28" spans="1:66" ht="25.5" x14ac:dyDescent="0.2">
      <c r="A28" s="44"/>
      <c r="B28" s="15" t="s">
        <v>9</v>
      </c>
      <c r="C28" s="75">
        <v>8377.1166300000004</v>
      </c>
      <c r="D28" s="38">
        <v>19230.034620000002</v>
      </c>
      <c r="E28" s="38">
        <v>45757.071240000005</v>
      </c>
      <c r="F28" s="38">
        <v>62160.424140000003</v>
      </c>
      <c r="G28" s="38">
        <v>8469.3696600000003</v>
      </c>
      <c r="H28" s="38">
        <v>18929.33268</v>
      </c>
      <c r="I28" s="38">
        <v>21204.622199999998</v>
      </c>
      <c r="J28" s="38">
        <v>34374.421989999995</v>
      </c>
      <c r="K28" s="38">
        <v>6190.8401699999995</v>
      </c>
      <c r="L28" s="38">
        <v>9345.1495899999991</v>
      </c>
      <c r="M28" s="38">
        <v>14198.037609999999</v>
      </c>
      <c r="N28" s="38">
        <v>17760.797119999999</v>
      </c>
      <c r="O28" s="38">
        <v>1666.2852600000001</v>
      </c>
      <c r="P28" s="38">
        <v>6319.8801699999985</v>
      </c>
      <c r="Q28" s="40">
        <v>9162.90337</v>
      </c>
      <c r="R28" s="40">
        <v>12193.647470000002</v>
      </c>
      <c r="S28" s="38">
        <v>8523.6695199999995</v>
      </c>
      <c r="T28" s="38">
        <v>12905.955390000001</v>
      </c>
      <c r="U28" s="38">
        <v>14341.764969999998</v>
      </c>
      <c r="V28" s="40">
        <v>24159.62788</v>
      </c>
      <c r="W28" s="38">
        <v>3043.9936899999998</v>
      </c>
      <c r="X28" s="40">
        <v>29864.591400000001</v>
      </c>
      <c r="Y28" s="40">
        <v>31330.136020000002</v>
      </c>
      <c r="Z28" s="40">
        <v>38192.403030000001</v>
      </c>
      <c r="AA28" s="40">
        <v>7484.686999999999</v>
      </c>
      <c r="AB28" s="40">
        <v>9070.5997099999986</v>
      </c>
      <c r="AC28" s="38">
        <v>13849.53622</v>
      </c>
      <c r="AD28" s="40">
        <v>48978.710719999995</v>
      </c>
      <c r="AE28" s="40">
        <v>1952.9042200000001</v>
      </c>
      <c r="AF28" s="40">
        <v>7737.461870000001</v>
      </c>
      <c r="AG28" s="38">
        <v>10197.103539999998</v>
      </c>
      <c r="AH28" s="38">
        <v>12786.75166</v>
      </c>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row>
    <row r="29" spans="1:66" x14ac:dyDescent="0.2">
      <c r="A29" s="44"/>
      <c r="B29" s="15" t="s">
        <v>10</v>
      </c>
      <c r="C29" s="75">
        <v>240.55320999999998</v>
      </c>
      <c r="D29" s="38">
        <v>238.71859000000001</v>
      </c>
      <c r="E29" s="38">
        <v>240.49715</v>
      </c>
      <c r="F29" s="38">
        <v>240.69062</v>
      </c>
      <c r="G29" s="38">
        <v>0</v>
      </c>
      <c r="H29" s="38">
        <v>0</v>
      </c>
      <c r="I29" s="38">
        <v>260.80261999999999</v>
      </c>
      <c r="J29" s="38">
        <v>260.80261999999999</v>
      </c>
      <c r="K29" s="38">
        <v>66.648119999999992</v>
      </c>
      <c r="L29" s="38">
        <v>66.47014999999999</v>
      </c>
      <c r="M29" s="38">
        <v>67.182009999999991</v>
      </c>
      <c r="N29" s="38">
        <v>0</v>
      </c>
      <c r="O29" s="38">
        <v>0</v>
      </c>
      <c r="P29" s="38">
        <v>0</v>
      </c>
      <c r="Q29" s="40">
        <v>0</v>
      </c>
      <c r="R29" s="40">
        <v>85.113699999999994</v>
      </c>
      <c r="S29" s="38">
        <v>46.939080000000004</v>
      </c>
      <c r="T29" s="38">
        <v>101.15279</v>
      </c>
      <c r="U29" s="38">
        <v>332.96796000000001</v>
      </c>
      <c r="V29" s="40">
        <v>401.88865000000004</v>
      </c>
      <c r="W29" s="38">
        <v>0</v>
      </c>
      <c r="X29" s="40">
        <v>92.389899999999997</v>
      </c>
      <c r="Y29" s="40">
        <v>92.389899999999997</v>
      </c>
      <c r="Z29" s="40">
        <v>92.389899999999997</v>
      </c>
      <c r="AA29" s="40">
        <v>139.58073000000002</v>
      </c>
      <c r="AB29" s="40">
        <v>455.59062</v>
      </c>
      <c r="AC29" s="38">
        <v>638.99004000000002</v>
      </c>
      <c r="AD29" s="40">
        <v>700.33793000000003</v>
      </c>
      <c r="AE29" s="40">
        <v>48.882160000000006</v>
      </c>
      <c r="AF29" s="40">
        <v>275.63290999999998</v>
      </c>
      <c r="AG29" s="38">
        <v>359.90270000000004</v>
      </c>
      <c r="AH29" s="38">
        <v>359.90270000000004</v>
      </c>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row>
    <row r="30" spans="1:66" x14ac:dyDescent="0.2">
      <c r="A30" s="44"/>
      <c r="B30" s="15"/>
      <c r="C30" s="75"/>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row>
    <row r="31" spans="1:66" x14ac:dyDescent="0.2">
      <c r="A31" s="44"/>
      <c r="B31" s="6" t="s">
        <v>11</v>
      </c>
      <c r="C31" s="10">
        <v>473574.04912999994</v>
      </c>
      <c r="D31" s="10">
        <v>949427.73388999992</v>
      </c>
      <c r="E31" s="10">
        <v>1315573.5470700001</v>
      </c>
      <c r="F31" s="10">
        <v>1504247.2096300002</v>
      </c>
      <c r="G31" s="10">
        <v>381914.85788999998</v>
      </c>
      <c r="H31" s="10">
        <v>900065.23262999998</v>
      </c>
      <c r="I31" s="10">
        <v>1181675.4071900002</v>
      </c>
      <c r="J31" s="10">
        <v>1744660.5933099999</v>
      </c>
      <c r="K31" s="10">
        <v>340066.79881000001</v>
      </c>
      <c r="L31" s="10">
        <f t="shared" ref="L31" si="1">SUM(L23:L29)</f>
        <v>925804.01857999992</v>
      </c>
      <c r="M31" s="10">
        <v>1256416.6751999999</v>
      </c>
      <c r="N31" s="10">
        <v>1595112.3910999999</v>
      </c>
      <c r="O31" s="10">
        <v>372797.86860999989</v>
      </c>
      <c r="P31" s="10">
        <v>842777.27441999991</v>
      </c>
      <c r="Q31" s="10">
        <v>1135171.7978999999</v>
      </c>
      <c r="R31" s="10">
        <v>1493472.4697199999</v>
      </c>
      <c r="S31" s="10">
        <v>421251.17005000002</v>
      </c>
      <c r="T31" s="10">
        <v>852831.33388999989</v>
      </c>
      <c r="U31" s="10">
        <v>1258037.2369299997</v>
      </c>
      <c r="V31" s="10">
        <v>1640407.7907400001</v>
      </c>
      <c r="W31" s="10">
        <v>291762.72612999997</v>
      </c>
      <c r="X31" s="10">
        <v>543223.14145</v>
      </c>
      <c r="Y31" s="10">
        <v>864723.47629999998</v>
      </c>
      <c r="Z31" s="10">
        <v>1246704.5759799997</v>
      </c>
      <c r="AA31" s="10">
        <v>315731.69476000004</v>
      </c>
      <c r="AB31" s="10">
        <v>679709.4260900002</v>
      </c>
      <c r="AC31" s="10">
        <v>969633.98100000015</v>
      </c>
      <c r="AD31" s="10">
        <v>1289627.6223699998</v>
      </c>
      <c r="AE31" s="10">
        <v>329210.60223000002</v>
      </c>
      <c r="AF31" s="10">
        <v>711485.43694000016</v>
      </c>
      <c r="AG31" s="10">
        <v>1029161.2446199998</v>
      </c>
      <c r="AH31" s="10">
        <v>1426727.4088699997</v>
      </c>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row>
    <row r="32" spans="1:66" x14ac:dyDescent="0.2">
      <c r="A32" s="44"/>
      <c r="B32" s="15"/>
      <c r="C32" s="63"/>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row>
    <row r="33" spans="1:65" x14ac:dyDescent="0.2">
      <c r="A33" s="44"/>
      <c r="B33" s="15"/>
      <c r="C33" s="63"/>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row>
    <row r="34" spans="1:65" x14ac:dyDescent="0.2">
      <c r="A34" s="44"/>
      <c r="B34" s="72" t="s">
        <v>27</v>
      </c>
      <c r="C34" s="77"/>
      <c r="D34" s="77"/>
      <c r="E34" s="77"/>
      <c r="F34" s="77"/>
      <c r="G34" s="77"/>
      <c r="H34" s="78"/>
      <c r="I34" s="78"/>
      <c r="J34" s="74"/>
      <c r="K34" s="74"/>
      <c r="L34" s="74"/>
      <c r="M34" s="78"/>
      <c r="N34" s="78"/>
      <c r="O34" s="78"/>
      <c r="P34" s="78"/>
      <c r="Q34" s="74"/>
      <c r="R34" s="74"/>
      <c r="S34" s="78"/>
      <c r="T34" s="78"/>
      <c r="U34" s="78"/>
      <c r="V34" s="74"/>
      <c r="W34" s="78"/>
      <c r="X34" s="74"/>
      <c r="Y34" s="74"/>
      <c r="Z34" s="74"/>
      <c r="AA34" s="74"/>
      <c r="AB34" s="74"/>
      <c r="AC34" s="78"/>
      <c r="AD34" s="74"/>
      <c r="AE34" s="74"/>
      <c r="AF34" s="74"/>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c r="BL34" s="78"/>
      <c r="BM34" s="78"/>
    </row>
    <row r="35" spans="1:65" x14ac:dyDescent="0.2">
      <c r="A35" s="44"/>
      <c r="B35" s="72"/>
      <c r="C35" s="79"/>
      <c r="D35" s="79"/>
      <c r="E35" s="79"/>
      <c r="F35" s="79"/>
      <c r="G35" s="79"/>
      <c r="H35" s="78"/>
      <c r="I35" s="78"/>
      <c r="J35" s="74"/>
      <c r="K35" s="74"/>
      <c r="L35" s="74"/>
      <c r="M35" s="78"/>
      <c r="N35" s="78"/>
      <c r="O35" s="78"/>
      <c r="P35" s="78"/>
      <c r="Q35" s="74"/>
      <c r="R35" s="74"/>
      <c r="S35" s="78"/>
      <c r="T35" s="78"/>
      <c r="U35" s="78"/>
      <c r="V35" s="74"/>
      <c r="W35" s="78"/>
      <c r="X35" s="74"/>
      <c r="Y35" s="74"/>
      <c r="Z35" s="74"/>
      <c r="AA35" s="74"/>
      <c r="AB35" s="74"/>
      <c r="AC35" s="78"/>
      <c r="AD35" s="74"/>
      <c r="AE35" s="74"/>
      <c r="AF35" s="74"/>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row>
    <row r="36" spans="1:65" ht="27" x14ac:dyDescent="0.2">
      <c r="A36" s="44"/>
      <c r="B36" s="6" t="s">
        <v>12</v>
      </c>
      <c r="C36" s="16" t="s">
        <v>62</v>
      </c>
      <c r="D36" s="16" t="s">
        <v>63</v>
      </c>
      <c r="E36" s="16" t="s">
        <v>64</v>
      </c>
      <c r="F36" s="16" t="s">
        <v>65</v>
      </c>
      <c r="G36" s="16" t="s">
        <v>66</v>
      </c>
      <c r="H36" s="47" t="s">
        <v>67</v>
      </c>
      <c r="I36" s="47" t="s">
        <v>68</v>
      </c>
      <c r="J36" s="48" t="s">
        <v>69</v>
      </c>
      <c r="K36" s="16" t="s">
        <v>70</v>
      </c>
      <c r="L36" s="16" t="s">
        <v>71</v>
      </c>
      <c r="M36" s="48" t="s">
        <v>72</v>
      </c>
      <c r="N36" s="47" t="s">
        <v>75</v>
      </c>
      <c r="O36" s="48" t="s">
        <v>73</v>
      </c>
      <c r="P36" s="48" t="s">
        <v>74</v>
      </c>
      <c r="Q36" s="16" t="s">
        <v>76</v>
      </c>
      <c r="R36" s="16" t="s">
        <v>77</v>
      </c>
      <c r="S36" s="48" t="s">
        <v>78</v>
      </c>
      <c r="T36" s="48" t="s">
        <v>79</v>
      </c>
      <c r="U36" s="48" t="s">
        <v>80</v>
      </c>
      <c r="V36" s="16" t="s">
        <v>83</v>
      </c>
      <c r="W36" s="48" t="s">
        <v>82</v>
      </c>
      <c r="X36" s="16" t="s">
        <v>87</v>
      </c>
      <c r="Y36" s="16" t="s">
        <v>88</v>
      </c>
      <c r="Z36" s="16" t="s">
        <v>84</v>
      </c>
      <c r="AA36" s="16" t="s">
        <v>86</v>
      </c>
      <c r="AB36" s="16" t="s">
        <v>89</v>
      </c>
      <c r="AC36" s="48" t="s">
        <v>91</v>
      </c>
      <c r="AD36" s="16" t="s">
        <v>93</v>
      </c>
      <c r="AE36" s="16" t="s">
        <v>92</v>
      </c>
      <c r="AF36" s="16" t="s">
        <v>94</v>
      </c>
      <c r="AG36" s="48" t="s">
        <v>95</v>
      </c>
      <c r="AH36" s="48" t="s">
        <v>99</v>
      </c>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row>
    <row r="37" spans="1:65" x14ac:dyDescent="0.2">
      <c r="A37" s="44"/>
      <c r="B37" s="80"/>
      <c r="C37" s="79"/>
      <c r="D37" s="79"/>
      <c r="E37" s="79"/>
      <c r="F37" s="79"/>
      <c r="G37" s="79"/>
      <c r="H37" s="78"/>
      <c r="I37" s="78"/>
      <c r="J37" s="74"/>
      <c r="K37" s="74"/>
      <c r="L37" s="74"/>
      <c r="M37" s="78"/>
      <c r="N37" s="78"/>
      <c r="O37" s="78"/>
      <c r="P37" s="78"/>
      <c r="Q37" s="74"/>
      <c r="R37" s="74"/>
      <c r="S37" s="78"/>
      <c r="T37" s="78"/>
      <c r="U37" s="78"/>
      <c r="V37" s="74"/>
      <c r="W37" s="78"/>
      <c r="X37" s="74"/>
      <c r="Y37" s="74"/>
      <c r="Z37" s="74"/>
      <c r="AA37" s="74"/>
      <c r="AB37" s="74"/>
      <c r="AC37" s="78"/>
      <c r="AD37" s="74"/>
      <c r="AE37" s="74"/>
      <c r="AF37" s="74"/>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row>
    <row r="38" spans="1:65" ht="25.5" x14ac:dyDescent="0.2">
      <c r="A38" s="44"/>
      <c r="B38" s="81" t="s">
        <v>28</v>
      </c>
      <c r="C38" s="82">
        <v>2995</v>
      </c>
      <c r="D38" s="82">
        <v>10844</v>
      </c>
      <c r="E38" s="82">
        <v>13422</v>
      </c>
      <c r="F38" s="82">
        <v>16053</v>
      </c>
      <c r="G38" s="82">
        <v>3475</v>
      </c>
      <c r="H38" s="83">
        <v>12726</v>
      </c>
      <c r="I38" s="83">
        <v>15073</v>
      </c>
      <c r="J38" s="98">
        <v>17770</v>
      </c>
      <c r="K38" s="98">
        <v>3172</v>
      </c>
      <c r="L38" s="98">
        <v>15024</v>
      </c>
      <c r="M38" s="83">
        <v>17910</v>
      </c>
      <c r="N38" s="83">
        <v>20202</v>
      </c>
      <c r="O38" s="83">
        <v>3977</v>
      </c>
      <c r="P38" s="83">
        <v>13594</v>
      </c>
      <c r="Q38" s="98">
        <v>16123</v>
      </c>
      <c r="R38" s="98">
        <v>18682</v>
      </c>
      <c r="S38" s="83">
        <v>2275</v>
      </c>
      <c r="T38" s="83">
        <v>7170</v>
      </c>
      <c r="U38" s="83">
        <v>10437</v>
      </c>
      <c r="V38" s="40">
        <v>12921</v>
      </c>
      <c r="W38" s="83">
        <v>2103</v>
      </c>
      <c r="X38" s="40">
        <v>3727</v>
      </c>
      <c r="Y38" s="40">
        <v>6065</v>
      </c>
      <c r="Z38" s="40">
        <v>8871</v>
      </c>
      <c r="AA38" s="40">
        <v>2326</v>
      </c>
      <c r="AB38" s="40">
        <v>5791</v>
      </c>
      <c r="AC38" s="83">
        <v>7819</v>
      </c>
      <c r="AD38" s="40">
        <v>9766</v>
      </c>
      <c r="AE38" s="40">
        <v>2347</v>
      </c>
      <c r="AF38" s="40">
        <v>5906</v>
      </c>
      <c r="AG38" s="83">
        <v>8240</v>
      </c>
      <c r="AH38" s="83">
        <v>10203</v>
      </c>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row>
    <row r="39" spans="1:65" x14ac:dyDescent="0.2">
      <c r="A39" s="44"/>
      <c r="B39" s="81" t="s">
        <v>29</v>
      </c>
      <c r="C39" s="82">
        <v>96</v>
      </c>
      <c r="D39" s="82">
        <v>159</v>
      </c>
      <c r="E39" s="82">
        <v>216</v>
      </c>
      <c r="F39" s="82">
        <v>309</v>
      </c>
      <c r="G39" s="82">
        <v>191</v>
      </c>
      <c r="H39" s="83">
        <v>285</v>
      </c>
      <c r="I39" s="83">
        <v>434</v>
      </c>
      <c r="J39" s="98">
        <v>473</v>
      </c>
      <c r="K39" s="98">
        <v>107</v>
      </c>
      <c r="L39" s="98">
        <v>235</v>
      </c>
      <c r="M39" s="83">
        <v>341</v>
      </c>
      <c r="N39" s="83">
        <v>411</v>
      </c>
      <c r="O39" s="83">
        <v>184</v>
      </c>
      <c r="P39" s="83">
        <v>221</v>
      </c>
      <c r="Q39" s="98">
        <v>288</v>
      </c>
      <c r="R39" s="98">
        <v>538</v>
      </c>
      <c r="S39" s="83">
        <v>69</v>
      </c>
      <c r="T39" s="83">
        <v>136</v>
      </c>
      <c r="U39" s="83">
        <v>270</v>
      </c>
      <c r="V39" s="40">
        <v>390</v>
      </c>
      <c r="W39" s="83">
        <v>60</v>
      </c>
      <c r="X39" s="40">
        <v>167</v>
      </c>
      <c r="Y39" s="40">
        <v>241</v>
      </c>
      <c r="Z39" s="40">
        <v>397</v>
      </c>
      <c r="AA39" s="40">
        <v>59</v>
      </c>
      <c r="AB39" s="40">
        <v>215</v>
      </c>
      <c r="AC39" s="83">
        <v>313</v>
      </c>
      <c r="AD39" s="40">
        <v>360</v>
      </c>
      <c r="AE39" s="40">
        <v>111</v>
      </c>
      <c r="AF39" s="40">
        <v>176</v>
      </c>
      <c r="AG39" s="83">
        <v>261</v>
      </c>
      <c r="AH39" s="83">
        <v>337</v>
      </c>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row>
    <row r="40" spans="1:65" x14ac:dyDescent="0.2">
      <c r="A40" s="44"/>
      <c r="B40" s="81" t="s">
        <v>30</v>
      </c>
      <c r="C40" s="82">
        <v>289</v>
      </c>
      <c r="D40" s="82">
        <v>477</v>
      </c>
      <c r="E40" s="82">
        <v>492</v>
      </c>
      <c r="F40" s="82">
        <v>525</v>
      </c>
      <c r="G40" s="82">
        <v>24</v>
      </c>
      <c r="H40" s="83">
        <v>38</v>
      </c>
      <c r="I40" s="83">
        <v>120</v>
      </c>
      <c r="J40" s="98">
        <v>149</v>
      </c>
      <c r="K40" s="98">
        <v>165</v>
      </c>
      <c r="L40" s="98">
        <v>708</v>
      </c>
      <c r="M40" s="83">
        <v>970</v>
      </c>
      <c r="N40" s="83">
        <v>1055</v>
      </c>
      <c r="O40" s="83">
        <v>59</v>
      </c>
      <c r="P40" s="83">
        <v>176</v>
      </c>
      <c r="Q40" s="98">
        <v>394</v>
      </c>
      <c r="R40" s="98">
        <v>431</v>
      </c>
      <c r="S40" s="83">
        <v>389</v>
      </c>
      <c r="T40" s="83">
        <v>496</v>
      </c>
      <c r="U40" s="83">
        <v>531</v>
      </c>
      <c r="V40" s="40">
        <v>551</v>
      </c>
      <c r="W40" s="83">
        <v>28</v>
      </c>
      <c r="X40" s="40">
        <v>38</v>
      </c>
      <c r="Y40" s="40">
        <v>116</v>
      </c>
      <c r="Z40" s="40">
        <v>260</v>
      </c>
      <c r="AA40" s="40">
        <v>12</v>
      </c>
      <c r="AB40" s="40">
        <v>41</v>
      </c>
      <c r="AC40" s="83">
        <v>87</v>
      </c>
      <c r="AD40" s="40">
        <v>108</v>
      </c>
      <c r="AE40" s="40">
        <v>18</v>
      </c>
      <c r="AF40" s="40">
        <v>32</v>
      </c>
      <c r="AG40" s="83">
        <v>47</v>
      </c>
      <c r="AH40" s="83">
        <v>251</v>
      </c>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row>
    <row r="41" spans="1:65" x14ac:dyDescent="0.2">
      <c r="A41" s="44"/>
      <c r="B41" s="81" t="s">
        <v>31</v>
      </c>
      <c r="C41" s="82">
        <v>3</v>
      </c>
      <c r="D41" s="82">
        <v>7</v>
      </c>
      <c r="E41" s="82">
        <v>10</v>
      </c>
      <c r="F41" s="82">
        <v>23</v>
      </c>
      <c r="G41" s="82">
        <v>16</v>
      </c>
      <c r="H41" s="83">
        <v>32</v>
      </c>
      <c r="I41" s="83">
        <v>34</v>
      </c>
      <c r="J41" s="98">
        <v>42</v>
      </c>
      <c r="K41" s="98">
        <v>6</v>
      </c>
      <c r="L41" s="98">
        <v>14</v>
      </c>
      <c r="M41" s="83">
        <v>19</v>
      </c>
      <c r="N41" s="83">
        <v>31</v>
      </c>
      <c r="O41" s="83">
        <v>4</v>
      </c>
      <c r="P41" s="83">
        <v>7</v>
      </c>
      <c r="Q41" s="98">
        <v>12</v>
      </c>
      <c r="R41" s="98">
        <v>17</v>
      </c>
      <c r="S41" s="83">
        <v>8</v>
      </c>
      <c r="T41" s="83">
        <v>16</v>
      </c>
      <c r="U41" s="83">
        <v>20</v>
      </c>
      <c r="V41" s="40">
        <v>22</v>
      </c>
      <c r="W41" s="83">
        <v>1</v>
      </c>
      <c r="X41" s="40">
        <v>3</v>
      </c>
      <c r="Y41" s="40">
        <v>5</v>
      </c>
      <c r="Z41" s="40">
        <v>9</v>
      </c>
      <c r="AA41" s="40">
        <v>11</v>
      </c>
      <c r="AB41" s="40">
        <v>17</v>
      </c>
      <c r="AC41" s="83">
        <v>22</v>
      </c>
      <c r="AD41" s="40">
        <v>28</v>
      </c>
      <c r="AE41" s="40">
        <v>10</v>
      </c>
      <c r="AF41" s="40">
        <v>34</v>
      </c>
      <c r="AG41" s="83">
        <v>37</v>
      </c>
      <c r="AH41" s="83">
        <v>42</v>
      </c>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row>
    <row r="42" spans="1:65" x14ac:dyDescent="0.2">
      <c r="A42" s="44"/>
      <c r="B42" s="81" t="s">
        <v>32</v>
      </c>
      <c r="C42" s="82">
        <v>179</v>
      </c>
      <c r="D42" s="82">
        <v>373</v>
      </c>
      <c r="E42" s="82">
        <v>558</v>
      </c>
      <c r="F42" s="82">
        <v>871</v>
      </c>
      <c r="G42" s="82">
        <v>224</v>
      </c>
      <c r="H42" s="83">
        <v>532</v>
      </c>
      <c r="I42" s="83">
        <v>717</v>
      </c>
      <c r="J42" s="98">
        <v>970</v>
      </c>
      <c r="K42" s="98">
        <v>142</v>
      </c>
      <c r="L42" s="98">
        <v>285</v>
      </c>
      <c r="M42" s="83">
        <v>434</v>
      </c>
      <c r="N42" s="83">
        <v>672</v>
      </c>
      <c r="O42" s="83">
        <v>160</v>
      </c>
      <c r="P42" s="83">
        <v>381</v>
      </c>
      <c r="Q42" s="98">
        <v>565</v>
      </c>
      <c r="R42" s="98">
        <v>799</v>
      </c>
      <c r="S42" s="83">
        <v>281</v>
      </c>
      <c r="T42" s="83">
        <v>499</v>
      </c>
      <c r="U42" s="83">
        <v>695</v>
      </c>
      <c r="V42" s="40">
        <v>950</v>
      </c>
      <c r="W42" s="83">
        <v>222</v>
      </c>
      <c r="X42" s="40">
        <v>370</v>
      </c>
      <c r="Y42" s="40">
        <v>659</v>
      </c>
      <c r="Z42" s="40">
        <v>840</v>
      </c>
      <c r="AA42" s="40">
        <v>181</v>
      </c>
      <c r="AB42" s="40">
        <v>377</v>
      </c>
      <c r="AC42" s="83">
        <v>556</v>
      </c>
      <c r="AD42" s="40">
        <v>700</v>
      </c>
      <c r="AE42" s="40">
        <v>158</v>
      </c>
      <c r="AF42" s="40">
        <v>324</v>
      </c>
      <c r="AG42" s="83">
        <v>480</v>
      </c>
      <c r="AH42" s="83">
        <v>662</v>
      </c>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row>
    <row r="43" spans="1:65" x14ac:dyDescent="0.2">
      <c r="A43" s="44"/>
      <c r="B43" s="81" t="s">
        <v>33</v>
      </c>
      <c r="C43" s="82">
        <v>1</v>
      </c>
      <c r="D43" s="82">
        <v>4</v>
      </c>
      <c r="E43" s="82">
        <v>9</v>
      </c>
      <c r="F43" s="82">
        <v>17</v>
      </c>
      <c r="G43" s="82">
        <v>5</v>
      </c>
      <c r="H43" s="83">
        <v>14</v>
      </c>
      <c r="I43" s="83">
        <v>18</v>
      </c>
      <c r="J43" s="98">
        <v>24</v>
      </c>
      <c r="K43" s="98">
        <v>3</v>
      </c>
      <c r="L43" s="98">
        <v>6</v>
      </c>
      <c r="M43" s="83">
        <v>13</v>
      </c>
      <c r="N43" s="83">
        <v>17</v>
      </c>
      <c r="O43" s="83">
        <v>3</v>
      </c>
      <c r="P43" s="83">
        <v>4</v>
      </c>
      <c r="Q43" s="98">
        <v>9</v>
      </c>
      <c r="R43" s="98">
        <v>10</v>
      </c>
      <c r="S43" s="83">
        <v>5</v>
      </c>
      <c r="T43" s="83">
        <v>11</v>
      </c>
      <c r="U43" s="83">
        <v>11</v>
      </c>
      <c r="V43" s="40">
        <v>19</v>
      </c>
      <c r="W43" s="83">
        <v>6</v>
      </c>
      <c r="X43" s="40">
        <v>7</v>
      </c>
      <c r="Y43" s="40">
        <v>11</v>
      </c>
      <c r="Z43" s="40">
        <v>15</v>
      </c>
      <c r="AA43" s="40">
        <v>4</v>
      </c>
      <c r="AB43" s="40">
        <v>7</v>
      </c>
      <c r="AC43" s="83">
        <v>16</v>
      </c>
      <c r="AD43" s="40">
        <v>21</v>
      </c>
      <c r="AE43" s="40">
        <v>5</v>
      </c>
      <c r="AF43" s="40">
        <v>25</v>
      </c>
      <c r="AG43" s="83">
        <v>33</v>
      </c>
      <c r="AH43" s="83">
        <v>35</v>
      </c>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row>
    <row r="44" spans="1:65" x14ac:dyDescent="0.2">
      <c r="A44" s="44"/>
      <c r="B44" s="81"/>
      <c r="C44" s="82"/>
      <c r="D44" s="82"/>
      <c r="E44" s="82"/>
      <c r="F44" s="82"/>
      <c r="G44" s="82"/>
      <c r="H44" s="84"/>
      <c r="I44" s="84"/>
      <c r="J44" s="74"/>
      <c r="K44" s="74"/>
      <c r="L44" s="74"/>
      <c r="M44" s="84"/>
      <c r="N44" s="84"/>
      <c r="O44" s="84"/>
      <c r="P44" s="84"/>
      <c r="Q44" s="74"/>
      <c r="R44" s="74"/>
      <c r="S44" s="84"/>
      <c r="T44" s="84"/>
      <c r="U44" s="84"/>
      <c r="V44" s="40"/>
      <c r="W44" s="84"/>
      <c r="X44" s="40"/>
      <c r="Y44" s="40"/>
      <c r="Z44" s="40"/>
      <c r="AA44" s="40"/>
      <c r="AB44" s="40"/>
      <c r="AC44" s="84"/>
      <c r="AD44" s="40"/>
      <c r="AE44" s="40"/>
      <c r="AF44" s="40"/>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row>
    <row r="45" spans="1:65" x14ac:dyDescent="0.2">
      <c r="A45" s="44"/>
      <c r="B45" s="80" t="s">
        <v>34</v>
      </c>
      <c r="C45" s="85">
        <v>3563</v>
      </c>
      <c r="D45" s="85">
        <v>11864</v>
      </c>
      <c r="E45" s="85">
        <v>14707</v>
      </c>
      <c r="F45" s="85">
        <v>17798</v>
      </c>
      <c r="G45" s="85">
        <v>3935</v>
      </c>
      <c r="H45" s="86">
        <v>13627</v>
      </c>
      <c r="I45" s="86">
        <v>16396</v>
      </c>
      <c r="J45" s="86">
        <v>19428</v>
      </c>
      <c r="K45" s="86">
        <v>3595</v>
      </c>
      <c r="L45" s="86">
        <f t="shared" ref="L45" si="2">SUM(L38:L44)</f>
        <v>16272</v>
      </c>
      <c r="M45" s="86">
        <v>19687</v>
      </c>
      <c r="N45" s="86">
        <v>22388</v>
      </c>
      <c r="O45" s="86">
        <v>4387</v>
      </c>
      <c r="P45" s="86">
        <v>14383</v>
      </c>
      <c r="Q45" s="86">
        <v>17391</v>
      </c>
      <c r="R45" s="86">
        <v>20477</v>
      </c>
      <c r="S45" s="86">
        <v>3027</v>
      </c>
      <c r="T45" s="86">
        <v>8328</v>
      </c>
      <c r="U45" s="86">
        <v>11964</v>
      </c>
      <c r="V45" s="86">
        <v>14853</v>
      </c>
      <c r="W45" s="86">
        <v>2420</v>
      </c>
      <c r="X45" s="86">
        <v>4312</v>
      </c>
      <c r="Y45" s="86">
        <v>7097</v>
      </c>
      <c r="Z45" s="86">
        <v>10392</v>
      </c>
      <c r="AA45" s="86">
        <v>2593</v>
      </c>
      <c r="AB45" s="86">
        <v>6448</v>
      </c>
      <c r="AC45" s="86">
        <v>8813</v>
      </c>
      <c r="AD45" s="86">
        <v>10983</v>
      </c>
      <c r="AE45" s="86">
        <v>2649</v>
      </c>
      <c r="AF45" s="86">
        <v>6497</v>
      </c>
      <c r="AG45" s="86">
        <v>9098</v>
      </c>
      <c r="AH45" s="86">
        <v>11530</v>
      </c>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row>
    <row r="46" spans="1:65" x14ac:dyDescent="0.2">
      <c r="A46" s="44"/>
      <c r="B46" s="87"/>
      <c r="C46" s="79"/>
      <c r="D46" s="79"/>
      <c r="E46" s="79"/>
      <c r="F46" s="79"/>
      <c r="G46" s="79"/>
      <c r="H46" s="78"/>
      <c r="I46" s="78"/>
      <c r="J46" s="74"/>
      <c r="K46" s="74"/>
      <c r="L46" s="74"/>
      <c r="M46" s="78"/>
      <c r="N46" s="78"/>
      <c r="O46" s="78"/>
      <c r="P46" s="78"/>
      <c r="Q46" s="74"/>
      <c r="R46" s="74"/>
      <c r="S46" s="78"/>
      <c r="T46" s="78"/>
      <c r="U46" s="78"/>
      <c r="V46" s="74"/>
      <c r="W46" s="78"/>
      <c r="X46" s="74"/>
      <c r="Y46" s="74"/>
      <c r="Z46" s="74"/>
      <c r="AA46" s="74"/>
      <c r="AB46" s="74"/>
      <c r="AC46" s="78"/>
      <c r="AD46" s="74"/>
      <c r="AE46" s="74"/>
      <c r="AF46" s="74"/>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row>
    <row r="47" spans="1:65" ht="27" x14ac:dyDescent="0.2">
      <c r="A47" s="44"/>
      <c r="B47" s="30" t="s">
        <v>13</v>
      </c>
      <c r="C47" s="16" t="s">
        <v>62</v>
      </c>
      <c r="D47" s="16" t="s">
        <v>63</v>
      </c>
      <c r="E47" s="16" t="s">
        <v>64</v>
      </c>
      <c r="F47" s="16" t="s">
        <v>65</v>
      </c>
      <c r="G47" s="16" t="s">
        <v>66</v>
      </c>
      <c r="H47" s="47" t="s">
        <v>67</v>
      </c>
      <c r="I47" s="47" t="s">
        <v>68</v>
      </c>
      <c r="J47" s="48" t="s">
        <v>69</v>
      </c>
      <c r="K47" s="16" t="s">
        <v>70</v>
      </c>
      <c r="L47" s="16" t="s">
        <v>71</v>
      </c>
      <c r="M47" s="48" t="s">
        <v>72</v>
      </c>
      <c r="N47" s="47" t="s">
        <v>75</v>
      </c>
      <c r="O47" s="48" t="s">
        <v>73</v>
      </c>
      <c r="P47" s="48" t="s">
        <v>74</v>
      </c>
      <c r="Q47" s="16" t="s">
        <v>76</v>
      </c>
      <c r="R47" s="16" t="s">
        <v>77</v>
      </c>
      <c r="S47" s="48" t="s">
        <v>78</v>
      </c>
      <c r="T47" s="48" t="s">
        <v>79</v>
      </c>
      <c r="U47" s="48" t="s">
        <v>80</v>
      </c>
      <c r="V47" s="16" t="s">
        <v>83</v>
      </c>
      <c r="W47" s="48" t="s">
        <v>82</v>
      </c>
      <c r="X47" s="16" t="s">
        <v>87</v>
      </c>
      <c r="Y47" s="16" t="s">
        <v>88</v>
      </c>
      <c r="Z47" s="16" t="s">
        <v>84</v>
      </c>
      <c r="AA47" s="16" t="s">
        <v>86</v>
      </c>
      <c r="AB47" s="16" t="s">
        <v>89</v>
      </c>
      <c r="AC47" s="48" t="s">
        <v>91</v>
      </c>
      <c r="AD47" s="16" t="s">
        <v>93</v>
      </c>
      <c r="AE47" s="16" t="s">
        <v>92</v>
      </c>
      <c r="AF47" s="16" t="s">
        <v>94</v>
      </c>
      <c r="AG47" s="48" t="s">
        <v>95</v>
      </c>
      <c r="AH47" s="48" t="s">
        <v>99</v>
      </c>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row>
    <row r="48" spans="1:65" x14ac:dyDescent="0.2">
      <c r="A48" s="44"/>
      <c r="B48" s="88"/>
      <c r="C48" s="79"/>
      <c r="D48" s="79"/>
      <c r="E48" s="79"/>
      <c r="F48" s="79"/>
      <c r="G48" s="79"/>
      <c r="H48" s="78"/>
      <c r="I48" s="78"/>
      <c r="J48" s="74"/>
      <c r="K48" s="74"/>
      <c r="L48" s="74"/>
      <c r="M48" s="78"/>
      <c r="N48" s="78"/>
      <c r="O48" s="78"/>
      <c r="P48" s="78"/>
      <c r="Q48" s="74"/>
      <c r="R48" s="74"/>
      <c r="S48" s="78"/>
      <c r="T48" s="78"/>
      <c r="U48" s="78"/>
      <c r="V48" s="74"/>
      <c r="W48" s="78"/>
      <c r="X48" s="74"/>
      <c r="Y48" s="74"/>
      <c r="Z48" s="74"/>
      <c r="AA48" s="74"/>
      <c r="AB48" s="74"/>
      <c r="AC48" s="78"/>
      <c r="AD48" s="74"/>
      <c r="AE48" s="74"/>
      <c r="AF48" s="74"/>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row>
    <row r="49" spans="1:65" ht="25.5" x14ac:dyDescent="0.2">
      <c r="A49" s="44"/>
      <c r="B49" s="81" t="s">
        <v>28</v>
      </c>
      <c r="C49" s="82">
        <v>306835.52899000002</v>
      </c>
      <c r="D49" s="82">
        <v>710589.40813999996</v>
      </c>
      <c r="E49" s="82">
        <v>1029699.55991</v>
      </c>
      <c r="F49" s="82">
        <v>1274522.6268399998</v>
      </c>
      <c r="G49" s="82">
        <v>301231.94419999997</v>
      </c>
      <c r="H49" s="89">
        <v>767547.23869000003</v>
      </c>
      <c r="I49" s="89">
        <v>1002667.42365</v>
      </c>
      <c r="J49" s="98">
        <v>1471837.7578799999</v>
      </c>
      <c r="K49" s="98">
        <v>296109.21531000006</v>
      </c>
      <c r="L49" s="98">
        <v>801335.69816999999</v>
      </c>
      <c r="M49" s="89">
        <v>1081062.6258699999</v>
      </c>
      <c r="N49" s="89">
        <v>1371929.22768</v>
      </c>
      <c r="O49" s="89">
        <v>322054.93725999998</v>
      </c>
      <c r="P49" s="89">
        <v>743413.90643000009</v>
      </c>
      <c r="Q49" s="98">
        <v>982835.08013999998</v>
      </c>
      <c r="R49" s="98">
        <v>1287468.5765599997</v>
      </c>
      <c r="S49" s="89">
        <v>279388.17159000004</v>
      </c>
      <c r="T49" s="89">
        <v>662317.12520000001</v>
      </c>
      <c r="U49" s="89">
        <v>1021276.0182199999</v>
      </c>
      <c r="V49" s="98">
        <v>1360221.5147900002</v>
      </c>
      <c r="W49" s="89">
        <v>249114.29032</v>
      </c>
      <c r="X49" s="98">
        <v>445739.41985999997</v>
      </c>
      <c r="Y49" s="98">
        <v>719888.50663000008</v>
      </c>
      <c r="Z49" s="98">
        <v>1029623.7131399999</v>
      </c>
      <c r="AA49" s="98">
        <v>279221.27935999999</v>
      </c>
      <c r="AB49" s="98">
        <v>595539.88578999997</v>
      </c>
      <c r="AC49" s="89">
        <v>846551.64607999998</v>
      </c>
      <c r="AD49" s="98">
        <v>1136223.1022300003</v>
      </c>
      <c r="AE49" s="98">
        <v>288777.31790999998</v>
      </c>
      <c r="AF49" s="98">
        <v>633390.78635000007</v>
      </c>
      <c r="AG49" s="89">
        <v>912667.97246000008</v>
      </c>
      <c r="AH49" s="89">
        <v>1251319.4155200003</v>
      </c>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row>
    <row r="50" spans="1:65" x14ac:dyDescent="0.2">
      <c r="A50" s="44"/>
      <c r="B50" s="81" t="s">
        <v>29</v>
      </c>
      <c r="C50" s="82">
        <v>124937.45207</v>
      </c>
      <c r="D50" s="82">
        <v>131208.02647000001</v>
      </c>
      <c r="E50" s="82">
        <v>153479.31731000001</v>
      </c>
      <c r="F50" s="82">
        <v>45641.484490000003</v>
      </c>
      <c r="G50" s="82">
        <v>45461.223770000004</v>
      </c>
      <c r="H50" s="89">
        <v>50607.813130000002</v>
      </c>
      <c r="I50" s="89">
        <v>62781.594560000005</v>
      </c>
      <c r="J50" s="98">
        <v>94254.578530000013</v>
      </c>
      <c r="K50" s="98">
        <v>11950.00647</v>
      </c>
      <c r="L50" s="98">
        <v>24445.89962</v>
      </c>
      <c r="M50" s="89">
        <v>33169.071199999998</v>
      </c>
      <c r="N50" s="89">
        <v>39264.819960000001</v>
      </c>
      <c r="O50" s="89">
        <v>24470.752499999995</v>
      </c>
      <c r="P50" s="89">
        <v>26734.967119999994</v>
      </c>
      <c r="Q50" s="98">
        <v>33835.8128</v>
      </c>
      <c r="R50" s="98">
        <v>55246.377409999986</v>
      </c>
      <c r="S50" s="89">
        <v>79846.958110000021</v>
      </c>
      <c r="T50" s="89">
        <v>87959.923099999985</v>
      </c>
      <c r="U50" s="89">
        <v>105036.81123000001</v>
      </c>
      <c r="V50" s="98">
        <v>116345.9823</v>
      </c>
      <c r="W50" s="89">
        <v>9721.6045200000008</v>
      </c>
      <c r="X50" s="98">
        <v>47883.935899999997</v>
      </c>
      <c r="Y50" s="98">
        <v>54429.107709999997</v>
      </c>
      <c r="Z50" s="98">
        <v>72054.865420000002</v>
      </c>
      <c r="AA50" s="98">
        <v>9803.7308099999991</v>
      </c>
      <c r="AB50" s="98">
        <v>26835.492890000005</v>
      </c>
      <c r="AC50" s="89">
        <v>33079.813470000001</v>
      </c>
      <c r="AD50" s="98">
        <v>38008.199959999998</v>
      </c>
      <c r="AE50" s="98">
        <v>16253.130350000001</v>
      </c>
      <c r="AF50" s="98">
        <v>22636.653720000002</v>
      </c>
      <c r="AG50" s="89">
        <v>33976.977559999999</v>
      </c>
      <c r="AH50" s="89">
        <v>40259.04133</v>
      </c>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row>
    <row r="51" spans="1:65" x14ac:dyDescent="0.2">
      <c r="A51" s="44"/>
      <c r="B51" s="81" t="s">
        <v>30</v>
      </c>
      <c r="C51" s="82">
        <v>20450.079440000001</v>
      </c>
      <c r="D51" s="82">
        <v>58326.104859999999</v>
      </c>
      <c r="E51" s="82">
        <v>60051.454090000007</v>
      </c>
      <c r="F51" s="82">
        <v>65181.510320000001</v>
      </c>
      <c r="G51" s="82">
        <v>3506.5569700000001</v>
      </c>
      <c r="H51" s="89">
        <v>4976.0475099999994</v>
      </c>
      <c r="I51" s="89">
        <v>14310.011130000001</v>
      </c>
      <c r="J51" s="98">
        <v>20048.147949999999</v>
      </c>
      <c r="K51" s="98">
        <v>10934.608429999998</v>
      </c>
      <c r="L51" s="98">
        <v>56259.390480000002</v>
      </c>
      <c r="M51" s="89">
        <v>76026.318920000005</v>
      </c>
      <c r="N51" s="89">
        <v>84915.520279999997</v>
      </c>
      <c r="O51" s="89">
        <v>5267.0292599999993</v>
      </c>
      <c r="P51" s="89">
        <v>20116.918030000001</v>
      </c>
      <c r="Q51" s="98">
        <v>40165.251509999995</v>
      </c>
      <c r="R51" s="98">
        <v>45687.089770000006</v>
      </c>
      <c r="S51" s="89">
        <v>28969.124780000002</v>
      </c>
      <c r="T51" s="89">
        <v>41157.016269999993</v>
      </c>
      <c r="U51" s="89">
        <v>45722.972310000005</v>
      </c>
      <c r="V51" s="98">
        <v>48925.654040000001</v>
      </c>
      <c r="W51" s="89">
        <v>5845.3215399999999</v>
      </c>
      <c r="X51" s="98">
        <v>7044.4040999999997</v>
      </c>
      <c r="Y51" s="98">
        <v>15907.649009999999</v>
      </c>
      <c r="Z51" s="98">
        <v>43750.271899999992</v>
      </c>
      <c r="AA51" s="98">
        <v>1488.2238499999999</v>
      </c>
      <c r="AB51" s="98">
        <v>4556.8529699999999</v>
      </c>
      <c r="AC51" s="89">
        <v>9873.9423100000004</v>
      </c>
      <c r="AD51" s="98">
        <v>12478.936390000001</v>
      </c>
      <c r="AE51" s="98">
        <v>2124.7360800000001</v>
      </c>
      <c r="AF51" s="98">
        <v>3911.7006600000004</v>
      </c>
      <c r="AG51" s="89">
        <v>6160.6644800000004</v>
      </c>
      <c r="AH51" s="89">
        <v>30986.669159999994</v>
      </c>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row>
    <row r="52" spans="1:65" x14ac:dyDescent="0.2">
      <c r="A52" s="44"/>
      <c r="B52" s="81" t="s">
        <v>31</v>
      </c>
      <c r="C52" s="82">
        <v>325.10028999999997</v>
      </c>
      <c r="D52" s="82">
        <v>473.09732000000002</v>
      </c>
      <c r="E52" s="82">
        <v>1216.9488700000002</v>
      </c>
      <c r="F52" s="82">
        <v>2611.9608800000001</v>
      </c>
      <c r="G52" s="82">
        <v>2146.1805899999999</v>
      </c>
      <c r="H52" s="89">
        <v>5120.8511500000004</v>
      </c>
      <c r="I52" s="89">
        <v>5572.4030999999995</v>
      </c>
      <c r="J52" s="98">
        <v>7380.7935000000007</v>
      </c>
      <c r="K52" s="98">
        <v>586.22176999999999</v>
      </c>
      <c r="L52" s="98">
        <v>2373.3580999999999</v>
      </c>
      <c r="M52" s="89">
        <v>3125.2338199999999</v>
      </c>
      <c r="N52" s="89">
        <v>5055.8876300000002</v>
      </c>
      <c r="O52" s="89">
        <v>333.43920000000003</v>
      </c>
      <c r="P52" s="89">
        <v>876.12919000000011</v>
      </c>
      <c r="Q52" s="98">
        <v>1374.4149399999999</v>
      </c>
      <c r="R52" s="98">
        <v>2345.6605799999998</v>
      </c>
      <c r="S52" s="89">
        <v>1619.58797</v>
      </c>
      <c r="T52" s="89">
        <v>2754.8903300000002</v>
      </c>
      <c r="U52" s="89">
        <v>3356.5914199999993</v>
      </c>
      <c r="V52" s="98">
        <v>3452.42679</v>
      </c>
      <c r="W52" s="89">
        <v>18.119160000000001</v>
      </c>
      <c r="X52" s="98">
        <v>345.96974</v>
      </c>
      <c r="Y52" s="98">
        <v>474.59469999999999</v>
      </c>
      <c r="Z52" s="98">
        <v>1371.20352</v>
      </c>
      <c r="AA52" s="98">
        <v>1768.5805899999998</v>
      </c>
      <c r="AB52" s="98">
        <v>2750.4951700000001</v>
      </c>
      <c r="AC52" s="89">
        <v>3476.2776799999997</v>
      </c>
      <c r="AD52" s="98">
        <v>4470.7993299999998</v>
      </c>
      <c r="AE52" s="98">
        <v>1415.7635500000001</v>
      </c>
      <c r="AF52" s="98">
        <v>4386.4966399999994</v>
      </c>
      <c r="AG52" s="89">
        <v>4834.8999199999998</v>
      </c>
      <c r="AH52" s="89">
        <v>5902.8858900000005</v>
      </c>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row>
    <row r="53" spans="1:65" x14ac:dyDescent="0.2">
      <c r="A53" s="44"/>
      <c r="B53" s="81" t="s">
        <v>32</v>
      </c>
      <c r="C53" s="82">
        <v>20783.56754</v>
      </c>
      <c r="D53" s="82">
        <v>47890.267930000002</v>
      </c>
      <c r="E53" s="82">
        <v>69471.580349999989</v>
      </c>
      <c r="F53" s="82">
        <v>113185.61662</v>
      </c>
      <c r="G53" s="82">
        <v>28770.112059999999</v>
      </c>
      <c r="H53" s="89">
        <v>69520.974140000006</v>
      </c>
      <c r="I53" s="89">
        <v>93243.478180000006</v>
      </c>
      <c r="J53" s="98">
        <v>146761.07445999997</v>
      </c>
      <c r="K53" s="98">
        <v>19779.769230000002</v>
      </c>
      <c r="L53" s="98">
        <v>40116.726129999995</v>
      </c>
      <c r="M53" s="89">
        <v>60487.293480000008</v>
      </c>
      <c r="N53" s="89">
        <v>90757.59173</v>
      </c>
      <c r="O53" s="89">
        <v>20072.843089999998</v>
      </c>
      <c r="P53" s="89">
        <v>50763.341429999986</v>
      </c>
      <c r="Q53" s="98">
        <v>75008.249089999998</v>
      </c>
      <c r="R53" s="98">
        <v>100535.13517000001</v>
      </c>
      <c r="S53" s="89">
        <v>30365.812160000001</v>
      </c>
      <c r="T53" s="89">
        <v>56288.396110000001</v>
      </c>
      <c r="U53" s="89">
        <v>80290.860870000004</v>
      </c>
      <c r="V53" s="98">
        <v>107430.24257999999</v>
      </c>
      <c r="W53" s="89">
        <v>25744.653470000001</v>
      </c>
      <c r="X53" s="98">
        <v>40697.664810000002</v>
      </c>
      <c r="Y53" s="98">
        <v>71566.788769999999</v>
      </c>
      <c r="Z53" s="98">
        <v>96934.992040000012</v>
      </c>
      <c r="AA53" s="98">
        <v>22704.74265</v>
      </c>
      <c r="AB53" s="98">
        <v>48546.032870000003</v>
      </c>
      <c r="AC53" s="89">
        <v>73183.245009999984</v>
      </c>
      <c r="AD53" s="98">
        <v>93639.857839999997</v>
      </c>
      <c r="AE53" s="98">
        <v>19749.393899999999</v>
      </c>
      <c r="AF53" s="98">
        <v>42372.083619999998</v>
      </c>
      <c r="AG53" s="89">
        <v>64651.439370000015</v>
      </c>
      <c r="AH53" s="89">
        <v>90657.09573999999</v>
      </c>
      <c r="AI53" s="89"/>
      <c r="AJ53" s="89"/>
      <c r="AK53" s="89"/>
      <c r="AL53" s="89"/>
      <c r="AM53" s="89"/>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row>
    <row r="54" spans="1:65" x14ac:dyDescent="0.2">
      <c r="A54" s="44"/>
      <c r="B54" s="81" t="s">
        <v>33</v>
      </c>
      <c r="C54" s="82">
        <v>242.32079999999999</v>
      </c>
      <c r="D54" s="82">
        <v>940.82918000000006</v>
      </c>
      <c r="E54" s="82">
        <v>1654.6865500000001</v>
      </c>
      <c r="F54" s="82">
        <v>3104.0104700000002</v>
      </c>
      <c r="G54" s="82">
        <v>798.84028999999998</v>
      </c>
      <c r="H54" s="89">
        <v>2292.308</v>
      </c>
      <c r="I54" s="89">
        <v>3100.49656</v>
      </c>
      <c r="J54" s="98">
        <v>4378.2409899999993</v>
      </c>
      <c r="K54" s="98">
        <v>706.97759999999994</v>
      </c>
      <c r="L54" s="98">
        <v>1272.9460800000002</v>
      </c>
      <c r="M54" s="89">
        <v>2546.1319100000001</v>
      </c>
      <c r="N54" s="89">
        <v>3189.3438200000005</v>
      </c>
      <c r="O54" s="89">
        <v>598.8673</v>
      </c>
      <c r="P54" s="89">
        <v>872.01224000000002</v>
      </c>
      <c r="Q54" s="98">
        <v>1952.9894199999999</v>
      </c>
      <c r="R54" s="98">
        <v>2189.6302400000004</v>
      </c>
      <c r="S54" s="89">
        <v>1061.5154399999999</v>
      </c>
      <c r="T54" s="89">
        <v>2353.98288</v>
      </c>
      <c r="U54" s="89">
        <v>2353.98288</v>
      </c>
      <c r="V54" s="98">
        <v>4031.9702399999996</v>
      </c>
      <c r="W54" s="89">
        <v>1318.73712</v>
      </c>
      <c r="X54" s="98">
        <v>1511.74704</v>
      </c>
      <c r="Y54" s="98">
        <v>2456.8294799999999</v>
      </c>
      <c r="Z54" s="98">
        <v>2969.5299599999998</v>
      </c>
      <c r="AA54" s="98">
        <v>745.13750000000005</v>
      </c>
      <c r="AB54" s="98">
        <v>1480.6663999999998</v>
      </c>
      <c r="AC54" s="89">
        <v>3469.0564399999998</v>
      </c>
      <c r="AD54" s="98">
        <v>4806.7266100000006</v>
      </c>
      <c r="AE54" s="98">
        <v>890.2604399999999</v>
      </c>
      <c r="AF54" s="98">
        <v>4787.7159499999998</v>
      </c>
      <c r="AG54" s="89">
        <v>6869.2908299999999</v>
      </c>
      <c r="AH54" s="89">
        <v>7602.30123</v>
      </c>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row>
    <row r="55" spans="1:65" x14ac:dyDescent="0.2">
      <c r="A55" s="44"/>
      <c r="B55" s="81"/>
      <c r="C55" s="82"/>
      <c r="D55" s="82"/>
      <c r="E55" s="82"/>
      <c r="F55" s="82"/>
      <c r="G55" s="82"/>
      <c r="H55" s="78"/>
      <c r="I55" s="78"/>
      <c r="J55" s="74"/>
      <c r="K55" s="74"/>
      <c r="L55" s="74"/>
      <c r="M55" s="78"/>
      <c r="N55" s="78"/>
      <c r="O55" s="78"/>
      <c r="P55" s="78"/>
      <c r="Q55" s="74"/>
      <c r="R55" s="74"/>
      <c r="S55" s="78"/>
      <c r="T55" s="78"/>
      <c r="U55" s="78"/>
      <c r="V55" s="74"/>
      <c r="W55" s="78"/>
      <c r="X55" s="74"/>
      <c r="Y55" s="74"/>
      <c r="Z55" s="74"/>
      <c r="AA55" s="74"/>
      <c r="AB55" s="74"/>
      <c r="AC55" s="78"/>
      <c r="AD55" s="74"/>
      <c r="AE55" s="74"/>
      <c r="AF55" s="74"/>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row>
    <row r="56" spans="1:65" x14ac:dyDescent="0.2">
      <c r="A56" s="44"/>
      <c r="B56" s="80" t="s">
        <v>34</v>
      </c>
      <c r="C56" s="85">
        <v>473574.04913</v>
      </c>
      <c r="D56" s="85">
        <v>949427.73389000003</v>
      </c>
      <c r="E56" s="85">
        <v>1315573.54709</v>
      </c>
      <c r="F56" s="85">
        <v>1504247.2096300002</v>
      </c>
      <c r="G56" s="85">
        <v>381914.85787000001</v>
      </c>
      <c r="H56" s="90">
        <v>900065.23262000002</v>
      </c>
      <c r="I56" s="90">
        <v>1181675.4071800003</v>
      </c>
      <c r="J56" s="90">
        <v>1744660.5933099999</v>
      </c>
      <c r="K56" s="90">
        <v>340066.79881000007</v>
      </c>
      <c r="L56" s="90">
        <f t="shared" ref="L56" si="3">SUM(L49:L55)</f>
        <v>925804.01858000003</v>
      </c>
      <c r="M56" s="90">
        <v>1256416.6751999997</v>
      </c>
      <c r="N56" s="90">
        <v>1595112.3911000001</v>
      </c>
      <c r="O56" s="90">
        <v>372797.86860999995</v>
      </c>
      <c r="P56" s="90">
        <v>842777.27444000018</v>
      </c>
      <c r="Q56" s="90">
        <v>1135171.7979000001</v>
      </c>
      <c r="R56" s="90">
        <v>1493472.4697299995</v>
      </c>
      <c r="S56" s="90">
        <v>421251.17005000007</v>
      </c>
      <c r="T56" s="90">
        <v>852831.33389000001</v>
      </c>
      <c r="U56" s="90">
        <v>1258037.2369299999</v>
      </c>
      <c r="V56" s="90">
        <v>1640407.7907400001</v>
      </c>
      <c r="W56" s="90">
        <v>291762.72612999997</v>
      </c>
      <c r="X56" s="90">
        <v>543223.14145</v>
      </c>
      <c r="Y56" s="90">
        <v>864723.47629999998</v>
      </c>
      <c r="Z56" s="90">
        <v>1246704.5759799997</v>
      </c>
      <c r="AA56" s="90">
        <v>315731.69476000004</v>
      </c>
      <c r="AB56" s="90">
        <v>679709.4260900002</v>
      </c>
      <c r="AC56" s="90">
        <v>969633.98100000015</v>
      </c>
      <c r="AD56" s="90">
        <v>1289627.6223600002</v>
      </c>
      <c r="AE56" s="90">
        <v>329210.60222999996</v>
      </c>
      <c r="AF56" s="90">
        <v>711485.43694000004</v>
      </c>
      <c r="AG56" s="90">
        <v>1029161.2446200001</v>
      </c>
      <c r="AH56" s="90">
        <v>1426727.4088699997</v>
      </c>
      <c r="AI56" s="90"/>
      <c r="AJ56" s="90"/>
      <c r="AK56" s="90"/>
      <c r="AL56" s="90"/>
      <c r="AM56" s="90"/>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row>
    <row r="57" spans="1:65" x14ac:dyDescent="0.2">
      <c r="A57" s="44"/>
      <c r="B57" s="81"/>
      <c r="C57" s="79"/>
      <c r="D57" s="79"/>
      <c r="E57" s="79"/>
      <c r="F57" s="79"/>
      <c r="G57" s="79"/>
      <c r="H57" s="78"/>
      <c r="I57" s="78"/>
      <c r="J57" s="74"/>
      <c r="K57" s="74"/>
      <c r="L57" s="74"/>
      <c r="M57" s="78"/>
      <c r="N57" s="78"/>
      <c r="O57" s="78"/>
      <c r="P57" s="78"/>
      <c r="Q57" s="74"/>
      <c r="R57" s="74"/>
      <c r="S57" s="78"/>
      <c r="T57" s="78"/>
      <c r="U57" s="78"/>
      <c r="V57" s="74"/>
      <c r="W57" s="78"/>
      <c r="X57" s="74"/>
      <c r="Y57" s="74"/>
      <c r="Z57" s="74"/>
      <c r="AA57" s="74"/>
      <c r="AB57" s="74"/>
      <c r="AC57" s="78"/>
      <c r="AD57" s="74"/>
      <c r="AE57" s="74"/>
      <c r="AF57" s="74"/>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row>
    <row r="58" spans="1:65" x14ac:dyDescent="0.2">
      <c r="A58" s="44"/>
      <c r="B58" s="81"/>
      <c r="C58" s="79"/>
      <c r="D58" s="79"/>
      <c r="E58" s="79"/>
      <c r="F58" s="79"/>
      <c r="G58" s="79"/>
      <c r="H58" s="78"/>
      <c r="I58" s="78"/>
      <c r="J58" s="74"/>
      <c r="K58" s="74"/>
      <c r="L58" s="74"/>
      <c r="M58" s="78"/>
      <c r="N58" s="78"/>
      <c r="O58" s="78"/>
      <c r="P58" s="78"/>
      <c r="Q58" s="74"/>
      <c r="R58" s="74"/>
      <c r="S58" s="78"/>
      <c r="T58" s="78"/>
      <c r="U58" s="78"/>
      <c r="V58" s="74"/>
      <c r="W58" s="78"/>
      <c r="X58" s="74"/>
      <c r="Y58" s="74"/>
      <c r="Z58" s="74"/>
      <c r="AA58" s="74"/>
      <c r="AB58" s="74"/>
      <c r="AC58" s="78"/>
      <c r="AD58" s="74"/>
      <c r="AE58" s="74"/>
      <c r="AF58" s="74"/>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row>
    <row r="59" spans="1:65" ht="25.5" x14ac:dyDescent="0.2">
      <c r="A59" s="44"/>
      <c r="B59" s="91" t="s">
        <v>35</v>
      </c>
      <c r="C59" s="79"/>
      <c r="D59" s="79"/>
      <c r="E59" s="79"/>
      <c r="F59" s="79"/>
      <c r="G59" s="79"/>
      <c r="H59" s="78"/>
      <c r="I59" s="78"/>
      <c r="J59" s="74"/>
      <c r="K59" s="74"/>
      <c r="L59" s="74"/>
      <c r="M59" s="78"/>
      <c r="N59" s="78"/>
      <c r="O59" s="78"/>
      <c r="P59" s="78"/>
      <c r="Q59" s="74"/>
      <c r="R59" s="74"/>
      <c r="S59" s="78"/>
      <c r="T59" s="78"/>
      <c r="U59" s="78"/>
      <c r="V59" s="74"/>
      <c r="W59" s="78"/>
      <c r="X59" s="74"/>
      <c r="Y59" s="74"/>
      <c r="Z59" s="74"/>
      <c r="AA59" s="74"/>
      <c r="AB59" s="74"/>
      <c r="AC59" s="78"/>
      <c r="AD59" s="74"/>
      <c r="AE59" s="74"/>
      <c r="AF59" s="74"/>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row>
    <row r="60" spans="1:65" x14ac:dyDescent="0.2">
      <c r="A60" s="44"/>
      <c r="B60" s="81"/>
      <c r="C60" s="79"/>
      <c r="D60" s="79"/>
      <c r="E60" s="79"/>
      <c r="F60" s="79"/>
      <c r="G60" s="79"/>
      <c r="H60" s="78"/>
      <c r="I60" s="78"/>
      <c r="J60" s="74"/>
      <c r="K60" s="74"/>
      <c r="L60" s="74"/>
      <c r="M60" s="78"/>
      <c r="N60" s="78"/>
      <c r="O60" s="78"/>
      <c r="P60" s="78"/>
      <c r="Q60" s="74"/>
      <c r="R60" s="74"/>
      <c r="S60" s="78"/>
      <c r="T60" s="78"/>
      <c r="U60" s="78"/>
      <c r="V60" s="74"/>
      <c r="W60" s="78"/>
      <c r="X60" s="74"/>
      <c r="Y60" s="74"/>
      <c r="Z60" s="74"/>
      <c r="AA60" s="74"/>
      <c r="AB60" s="74"/>
      <c r="AC60" s="78"/>
      <c r="AD60" s="74"/>
      <c r="AE60" s="74"/>
      <c r="AF60" s="74"/>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row>
    <row r="61" spans="1:65" ht="27" x14ac:dyDescent="0.2">
      <c r="A61" s="44"/>
      <c r="B61" s="6" t="s">
        <v>12</v>
      </c>
      <c r="C61" s="16" t="s">
        <v>62</v>
      </c>
      <c r="D61" s="16" t="s">
        <v>63</v>
      </c>
      <c r="E61" s="16" t="s">
        <v>64</v>
      </c>
      <c r="F61" s="16" t="s">
        <v>65</v>
      </c>
      <c r="G61" s="16" t="s">
        <v>66</v>
      </c>
      <c r="H61" s="47" t="s">
        <v>67</v>
      </c>
      <c r="I61" s="47" t="s">
        <v>68</v>
      </c>
      <c r="J61" s="48" t="s">
        <v>69</v>
      </c>
      <c r="K61" s="16" t="s">
        <v>70</v>
      </c>
      <c r="L61" s="16" t="s">
        <v>71</v>
      </c>
      <c r="M61" s="48" t="s">
        <v>72</v>
      </c>
      <c r="N61" s="47" t="s">
        <v>75</v>
      </c>
      <c r="O61" s="48" t="s">
        <v>73</v>
      </c>
      <c r="P61" s="48" t="s">
        <v>74</v>
      </c>
      <c r="Q61" s="16" t="s">
        <v>76</v>
      </c>
      <c r="R61" s="16" t="s">
        <v>77</v>
      </c>
      <c r="S61" s="48" t="s">
        <v>78</v>
      </c>
      <c r="T61" s="48" t="s">
        <v>79</v>
      </c>
      <c r="U61" s="48" t="s">
        <v>80</v>
      </c>
      <c r="V61" s="16" t="s">
        <v>83</v>
      </c>
      <c r="W61" s="48" t="s">
        <v>82</v>
      </c>
      <c r="X61" s="16" t="s">
        <v>87</v>
      </c>
      <c r="Y61" s="16" t="s">
        <v>88</v>
      </c>
      <c r="Z61" s="16" t="s">
        <v>84</v>
      </c>
      <c r="AA61" s="16" t="s">
        <v>86</v>
      </c>
      <c r="AB61" s="16" t="s">
        <v>89</v>
      </c>
      <c r="AC61" s="48" t="s">
        <v>91</v>
      </c>
      <c r="AD61" s="16" t="s">
        <v>93</v>
      </c>
      <c r="AE61" s="16" t="s">
        <v>92</v>
      </c>
      <c r="AF61" s="16" t="s">
        <v>94</v>
      </c>
      <c r="AG61" s="48" t="s">
        <v>95</v>
      </c>
      <c r="AH61" s="48" t="s">
        <v>99</v>
      </c>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row>
    <row r="62" spans="1:65" x14ac:dyDescent="0.2">
      <c r="A62" s="44"/>
      <c r="B62" s="80"/>
      <c r="C62" s="79"/>
      <c r="D62" s="79"/>
      <c r="E62" s="79"/>
      <c r="F62" s="79"/>
      <c r="G62" s="79"/>
      <c r="H62" s="78"/>
      <c r="I62" s="78"/>
      <c r="J62" s="74"/>
      <c r="K62" s="74"/>
      <c r="L62" s="74"/>
      <c r="M62" s="78"/>
      <c r="N62" s="78"/>
      <c r="O62" s="78"/>
      <c r="P62" s="78"/>
      <c r="Q62" s="74"/>
      <c r="R62" s="74"/>
      <c r="S62" s="78"/>
      <c r="T62" s="78"/>
      <c r="U62" s="78"/>
      <c r="V62" s="74"/>
      <c r="W62" s="78"/>
      <c r="X62" s="74"/>
      <c r="Y62" s="74"/>
      <c r="Z62" s="74"/>
      <c r="AA62" s="74"/>
      <c r="AB62" s="74"/>
      <c r="AC62" s="78"/>
      <c r="AD62" s="74"/>
      <c r="AE62" s="74"/>
      <c r="AF62" s="74"/>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row>
    <row r="63" spans="1:65" ht="25.5" x14ac:dyDescent="0.2">
      <c r="A63" s="44"/>
      <c r="B63" s="81" t="s">
        <v>36</v>
      </c>
      <c r="C63" s="82">
        <v>25</v>
      </c>
      <c r="D63" s="82">
        <v>73</v>
      </c>
      <c r="E63" s="82">
        <v>122</v>
      </c>
      <c r="F63" s="82">
        <v>149</v>
      </c>
      <c r="G63" s="82">
        <v>31</v>
      </c>
      <c r="H63" s="92">
        <v>49</v>
      </c>
      <c r="I63" s="92">
        <v>107</v>
      </c>
      <c r="J63" s="92">
        <v>223</v>
      </c>
      <c r="K63" s="92">
        <v>8</v>
      </c>
      <c r="L63" s="92">
        <v>63</v>
      </c>
      <c r="M63" s="92">
        <v>78</v>
      </c>
      <c r="N63" s="92">
        <v>100</v>
      </c>
      <c r="O63" s="92">
        <v>27</v>
      </c>
      <c r="P63" s="92">
        <v>150</v>
      </c>
      <c r="Q63" s="92">
        <v>182</v>
      </c>
      <c r="R63" s="92">
        <v>201</v>
      </c>
      <c r="S63" s="92">
        <v>114</v>
      </c>
      <c r="T63" s="92">
        <v>369</v>
      </c>
      <c r="U63" s="92">
        <v>440</v>
      </c>
      <c r="V63" s="92">
        <v>462</v>
      </c>
      <c r="W63" s="92">
        <v>10</v>
      </c>
      <c r="X63" s="92">
        <v>17</v>
      </c>
      <c r="Y63" s="92">
        <v>64</v>
      </c>
      <c r="Z63" s="92">
        <v>116</v>
      </c>
      <c r="AA63" s="92">
        <v>19</v>
      </c>
      <c r="AB63" s="92">
        <v>25</v>
      </c>
      <c r="AC63" s="92">
        <v>30</v>
      </c>
      <c r="AD63" s="92">
        <v>43</v>
      </c>
      <c r="AE63" s="92">
        <v>18</v>
      </c>
      <c r="AF63" s="92">
        <v>29</v>
      </c>
      <c r="AG63" s="92">
        <v>38</v>
      </c>
      <c r="AH63" s="92">
        <v>54</v>
      </c>
      <c r="AI63" s="92"/>
      <c r="AJ63" s="92"/>
      <c r="AK63" s="92"/>
      <c r="AL63" s="92"/>
      <c r="AM63" s="92"/>
      <c r="AN63" s="92"/>
      <c r="AO63" s="92"/>
      <c r="AP63" s="92"/>
      <c r="AQ63" s="92"/>
      <c r="AR63" s="92"/>
      <c r="AS63" s="92"/>
      <c r="AT63" s="92"/>
      <c r="AU63" s="92"/>
      <c r="AV63" s="92"/>
      <c r="AW63" s="92"/>
      <c r="AX63" s="92"/>
      <c r="AY63" s="92"/>
      <c r="AZ63" s="92"/>
      <c r="BA63" s="92"/>
      <c r="BB63" s="92"/>
      <c r="BC63" s="92"/>
      <c r="BD63" s="92"/>
      <c r="BE63" s="92"/>
      <c r="BF63" s="92"/>
      <c r="BG63" s="92"/>
      <c r="BH63" s="92"/>
      <c r="BI63" s="92"/>
      <c r="BJ63" s="92"/>
      <c r="BK63" s="92"/>
      <c r="BL63" s="92"/>
      <c r="BM63" s="92"/>
    </row>
    <row r="64" spans="1:65" ht="25.5" x14ac:dyDescent="0.2">
      <c r="A64" s="44"/>
      <c r="B64" s="81" t="s">
        <v>37</v>
      </c>
      <c r="C64" s="82">
        <v>352</v>
      </c>
      <c r="D64" s="82">
        <v>628</v>
      </c>
      <c r="E64" s="82">
        <v>1134</v>
      </c>
      <c r="F64" s="82">
        <v>1567</v>
      </c>
      <c r="G64" s="82">
        <v>375</v>
      </c>
      <c r="H64" s="92">
        <v>957</v>
      </c>
      <c r="I64" s="92">
        <v>1298</v>
      </c>
      <c r="J64" s="92">
        <v>1725</v>
      </c>
      <c r="K64" s="92">
        <v>289</v>
      </c>
      <c r="L64" s="92">
        <v>621</v>
      </c>
      <c r="M64" s="92">
        <v>910</v>
      </c>
      <c r="N64" s="92">
        <v>1271</v>
      </c>
      <c r="O64" s="92">
        <v>405</v>
      </c>
      <c r="P64" s="92">
        <v>704</v>
      </c>
      <c r="Q64" s="92">
        <v>964</v>
      </c>
      <c r="R64" s="92">
        <v>1240</v>
      </c>
      <c r="S64" s="92">
        <v>523</v>
      </c>
      <c r="T64" s="92">
        <v>1203</v>
      </c>
      <c r="U64" s="92">
        <v>1985</v>
      </c>
      <c r="V64" s="92">
        <v>2613</v>
      </c>
      <c r="W64" s="92">
        <v>668</v>
      </c>
      <c r="X64" s="92">
        <v>920</v>
      </c>
      <c r="Y64" s="92">
        <v>1217</v>
      </c>
      <c r="Z64" s="92">
        <v>1608</v>
      </c>
      <c r="AA64" s="92">
        <v>390</v>
      </c>
      <c r="AB64" s="92">
        <v>666</v>
      </c>
      <c r="AC64" s="92">
        <v>907</v>
      </c>
      <c r="AD64" s="92">
        <v>1153</v>
      </c>
      <c r="AE64" s="92">
        <v>390</v>
      </c>
      <c r="AF64" s="92">
        <v>655</v>
      </c>
      <c r="AG64" s="92">
        <v>926</v>
      </c>
      <c r="AH64" s="92">
        <v>1215</v>
      </c>
      <c r="AI64" s="92"/>
      <c r="AJ64" s="92"/>
      <c r="AK64" s="92"/>
      <c r="AL64" s="92"/>
      <c r="AM64" s="92"/>
      <c r="AN64" s="92"/>
      <c r="AO64" s="92"/>
      <c r="AP64" s="92"/>
      <c r="AQ64" s="92"/>
      <c r="AR64" s="92"/>
      <c r="AS64" s="92"/>
      <c r="AT64" s="92"/>
      <c r="AU64" s="92"/>
      <c r="AV64" s="92"/>
      <c r="AW64" s="92"/>
      <c r="AX64" s="92"/>
      <c r="AY64" s="92"/>
      <c r="AZ64" s="92"/>
      <c r="BA64" s="92"/>
      <c r="BB64" s="92"/>
      <c r="BC64" s="92"/>
      <c r="BD64" s="92"/>
      <c r="BE64" s="92"/>
      <c r="BF64" s="92"/>
      <c r="BG64" s="92"/>
      <c r="BH64" s="92"/>
      <c r="BI64" s="92"/>
      <c r="BJ64" s="92"/>
      <c r="BK64" s="92"/>
      <c r="BL64" s="92"/>
      <c r="BM64" s="92"/>
    </row>
    <row r="65" spans="1:65" x14ac:dyDescent="0.2">
      <c r="A65" s="44"/>
      <c r="B65" s="81" t="s">
        <v>38</v>
      </c>
      <c r="C65" s="82">
        <v>101</v>
      </c>
      <c r="D65" s="82">
        <v>170</v>
      </c>
      <c r="E65" s="82">
        <v>282</v>
      </c>
      <c r="F65" s="82">
        <v>340</v>
      </c>
      <c r="G65" s="82">
        <v>75</v>
      </c>
      <c r="H65" s="92">
        <v>138</v>
      </c>
      <c r="I65" s="92">
        <v>226</v>
      </c>
      <c r="J65" s="92">
        <v>301</v>
      </c>
      <c r="K65" s="92">
        <v>55</v>
      </c>
      <c r="L65" s="92">
        <v>167</v>
      </c>
      <c r="M65" s="92">
        <v>288</v>
      </c>
      <c r="N65" s="92">
        <v>368</v>
      </c>
      <c r="O65" s="92">
        <v>45</v>
      </c>
      <c r="P65" s="92">
        <v>103</v>
      </c>
      <c r="Q65" s="92">
        <v>195</v>
      </c>
      <c r="R65" s="92">
        <v>263</v>
      </c>
      <c r="S65" s="92">
        <v>73</v>
      </c>
      <c r="T65" s="92">
        <v>180</v>
      </c>
      <c r="U65" s="92">
        <v>226</v>
      </c>
      <c r="V65" s="92">
        <v>268</v>
      </c>
      <c r="W65" s="92">
        <v>52</v>
      </c>
      <c r="X65" s="92">
        <v>196</v>
      </c>
      <c r="Y65" s="92">
        <v>301</v>
      </c>
      <c r="Z65" s="92">
        <v>373</v>
      </c>
      <c r="AA65" s="92">
        <v>45</v>
      </c>
      <c r="AB65" s="92">
        <v>129</v>
      </c>
      <c r="AC65" s="92">
        <v>178</v>
      </c>
      <c r="AD65" s="92">
        <v>235</v>
      </c>
      <c r="AE65" s="92">
        <v>69</v>
      </c>
      <c r="AF65" s="92">
        <v>150</v>
      </c>
      <c r="AG65" s="92">
        <v>205</v>
      </c>
      <c r="AH65" s="92">
        <v>277</v>
      </c>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row>
    <row r="66" spans="1:65" ht="25.5" x14ac:dyDescent="0.2">
      <c r="A66" s="44"/>
      <c r="B66" s="81" t="s">
        <v>39</v>
      </c>
      <c r="C66" s="82">
        <v>1196</v>
      </c>
      <c r="D66" s="82">
        <v>3545</v>
      </c>
      <c r="E66" s="82">
        <v>4662</v>
      </c>
      <c r="F66" s="82">
        <v>5590</v>
      </c>
      <c r="G66" s="82">
        <v>1124</v>
      </c>
      <c r="H66" s="92">
        <v>4597</v>
      </c>
      <c r="I66" s="92">
        <v>5818</v>
      </c>
      <c r="J66" s="92">
        <v>6842</v>
      </c>
      <c r="K66" s="92">
        <v>1209</v>
      </c>
      <c r="L66" s="92">
        <v>4443</v>
      </c>
      <c r="M66" s="92">
        <v>5801</v>
      </c>
      <c r="N66" s="92">
        <v>6689</v>
      </c>
      <c r="O66" s="92">
        <v>1445</v>
      </c>
      <c r="P66" s="92">
        <v>3526</v>
      </c>
      <c r="Q66" s="92">
        <v>4433</v>
      </c>
      <c r="R66" s="92">
        <v>5651</v>
      </c>
      <c r="S66" s="92">
        <v>986</v>
      </c>
      <c r="T66" s="92">
        <v>2544</v>
      </c>
      <c r="U66" s="92">
        <v>3502</v>
      </c>
      <c r="V66" s="92">
        <v>4440</v>
      </c>
      <c r="W66" s="92">
        <v>844</v>
      </c>
      <c r="X66" s="92">
        <v>1465</v>
      </c>
      <c r="Y66" s="92">
        <v>2651</v>
      </c>
      <c r="Z66" s="92">
        <v>3733</v>
      </c>
      <c r="AA66" s="92">
        <v>852</v>
      </c>
      <c r="AB66" s="92">
        <v>2699</v>
      </c>
      <c r="AC66" s="92">
        <v>3600</v>
      </c>
      <c r="AD66" s="92">
        <v>4306</v>
      </c>
      <c r="AE66" s="92">
        <v>998</v>
      </c>
      <c r="AF66" s="92">
        <v>2202</v>
      </c>
      <c r="AG66" s="92">
        <v>3137</v>
      </c>
      <c r="AH66" s="92">
        <v>3980</v>
      </c>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row>
    <row r="67" spans="1:65" x14ac:dyDescent="0.2">
      <c r="A67" s="44"/>
      <c r="B67" s="81" t="s">
        <v>40</v>
      </c>
      <c r="C67" s="82">
        <v>117</v>
      </c>
      <c r="D67" s="82">
        <v>206</v>
      </c>
      <c r="E67" s="82">
        <v>274</v>
      </c>
      <c r="F67" s="82">
        <v>693</v>
      </c>
      <c r="G67" s="82">
        <v>288</v>
      </c>
      <c r="H67" s="92">
        <v>317</v>
      </c>
      <c r="I67" s="92">
        <v>429</v>
      </c>
      <c r="J67" s="92">
        <v>809</v>
      </c>
      <c r="K67" s="92">
        <v>74</v>
      </c>
      <c r="L67" s="92">
        <v>266</v>
      </c>
      <c r="M67" s="92">
        <v>508</v>
      </c>
      <c r="N67" s="92">
        <v>675</v>
      </c>
      <c r="O67" s="92">
        <v>129</v>
      </c>
      <c r="P67" s="92">
        <v>276</v>
      </c>
      <c r="Q67" s="92">
        <v>385</v>
      </c>
      <c r="R67" s="92">
        <v>514</v>
      </c>
      <c r="S67" s="92">
        <v>136</v>
      </c>
      <c r="T67" s="92">
        <v>268</v>
      </c>
      <c r="U67" s="92">
        <v>375</v>
      </c>
      <c r="V67" s="92">
        <v>533</v>
      </c>
      <c r="W67" s="92">
        <v>95</v>
      </c>
      <c r="X67" s="92">
        <v>277</v>
      </c>
      <c r="Y67" s="92">
        <v>400</v>
      </c>
      <c r="Z67" s="92">
        <v>531</v>
      </c>
      <c r="AA67" s="92">
        <v>121</v>
      </c>
      <c r="AB67" s="92">
        <v>236</v>
      </c>
      <c r="AC67" s="92">
        <v>360</v>
      </c>
      <c r="AD67" s="92">
        <v>551</v>
      </c>
      <c r="AE67" s="92">
        <v>176</v>
      </c>
      <c r="AF67" s="92">
        <v>348</v>
      </c>
      <c r="AG67" s="92">
        <v>494</v>
      </c>
      <c r="AH67" s="92">
        <v>639</v>
      </c>
      <c r="AI67" s="92"/>
      <c r="AJ67" s="92"/>
      <c r="AK67" s="92"/>
      <c r="AL67" s="92"/>
      <c r="AM67" s="92"/>
      <c r="AN67" s="92"/>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c r="BM67" s="92"/>
    </row>
    <row r="68" spans="1:65" ht="25.5" x14ac:dyDescent="0.2">
      <c r="A68" s="44"/>
      <c r="B68" s="81" t="s">
        <v>41</v>
      </c>
      <c r="C68" s="82">
        <v>114</v>
      </c>
      <c r="D68" s="82">
        <v>205</v>
      </c>
      <c r="E68" s="82">
        <v>298</v>
      </c>
      <c r="F68" s="82">
        <v>429</v>
      </c>
      <c r="G68" s="82">
        <v>186</v>
      </c>
      <c r="H68" s="92">
        <v>293</v>
      </c>
      <c r="I68" s="92">
        <v>464</v>
      </c>
      <c r="J68" s="92">
        <v>537</v>
      </c>
      <c r="K68" s="92">
        <v>116</v>
      </c>
      <c r="L68" s="92">
        <v>251</v>
      </c>
      <c r="M68" s="92">
        <v>358</v>
      </c>
      <c r="N68" s="92">
        <v>439</v>
      </c>
      <c r="O68" s="92">
        <v>183</v>
      </c>
      <c r="P68" s="92">
        <v>215</v>
      </c>
      <c r="Q68" s="92">
        <v>302</v>
      </c>
      <c r="R68" s="92">
        <v>575</v>
      </c>
      <c r="S68" s="92">
        <v>73</v>
      </c>
      <c r="T68" s="92">
        <v>141</v>
      </c>
      <c r="U68" s="92">
        <v>283</v>
      </c>
      <c r="V68" s="92">
        <v>409</v>
      </c>
      <c r="W68" s="92">
        <v>83</v>
      </c>
      <c r="X68" s="92">
        <v>186</v>
      </c>
      <c r="Y68" s="92">
        <v>258</v>
      </c>
      <c r="Z68" s="92">
        <v>414</v>
      </c>
      <c r="AA68" s="92">
        <v>68</v>
      </c>
      <c r="AB68" s="92">
        <v>222</v>
      </c>
      <c r="AC68" s="92">
        <v>348</v>
      </c>
      <c r="AD68" s="92">
        <v>414</v>
      </c>
      <c r="AE68" s="92">
        <v>112</v>
      </c>
      <c r="AF68" s="92">
        <v>199</v>
      </c>
      <c r="AG68" s="92">
        <v>299</v>
      </c>
      <c r="AH68" s="92">
        <v>383</v>
      </c>
      <c r="AI68" s="92"/>
      <c r="AJ68" s="92"/>
      <c r="AK68" s="92"/>
      <c r="AL68" s="92"/>
      <c r="AM68" s="92"/>
      <c r="AN68" s="92"/>
      <c r="AO68" s="92"/>
      <c r="AP68" s="92"/>
      <c r="AQ68" s="92"/>
      <c r="AR68" s="92"/>
      <c r="AS68" s="92"/>
      <c r="AT68" s="92"/>
      <c r="AU68" s="92"/>
      <c r="AV68" s="92"/>
      <c r="AW68" s="92"/>
      <c r="AX68" s="92"/>
      <c r="AY68" s="92"/>
      <c r="AZ68" s="92"/>
      <c r="BA68" s="92"/>
      <c r="BB68" s="92"/>
      <c r="BC68" s="92"/>
      <c r="BD68" s="92"/>
      <c r="BE68" s="92"/>
      <c r="BF68" s="92"/>
      <c r="BG68" s="92"/>
      <c r="BH68" s="92"/>
      <c r="BI68" s="92"/>
      <c r="BJ68" s="92"/>
      <c r="BK68" s="92"/>
      <c r="BL68" s="92"/>
      <c r="BM68" s="92"/>
    </row>
    <row r="69" spans="1:65" x14ac:dyDescent="0.2">
      <c r="A69" s="44"/>
      <c r="B69" s="81" t="s">
        <v>42</v>
      </c>
      <c r="C69" s="82">
        <v>15</v>
      </c>
      <c r="D69" s="82">
        <v>33</v>
      </c>
      <c r="E69" s="82">
        <v>45</v>
      </c>
      <c r="F69" s="82">
        <v>57</v>
      </c>
      <c r="G69" s="82">
        <v>26</v>
      </c>
      <c r="H69" s="92">
        <v>52</v>
      </c>
      <c r="I69" s="92">
        <v>71</v>
      </c>
      <c r="J69" s="92">
        <v>93</v>
      </c>
      <c r="K69" s="92">
        <v>14</v>
      </c>
      <c r="L69" s="92">
        <v>34</v>
      </c>
      <c r="M69" s="92">
        <v>42</v>
      </c>
      <c r="N69" s="92">
        <v>56</v>
      </c>
      <c r="O69" s="92">
        <v>10</v>
      </c>
      <c r="P69" s="92">
        <v>22</v>
      </c>
      <c r="Q69" s="92">
        <v>38</v>
      </c>
      <c r="R69" s="92">
        <v>51</v>
      </c>
      <c r="S69" s="92">
        <v>11</v>
      </c>
      <c r="T69" s="92">
        <v>23</v>
      </c>
      <c r="U69" s="92">
        <v>35</v>
      </c>
      <c r="V69" s="92">
        <v>62</v>
      </c>
      <c r="W69" s="92">
        <v>19</v>
      </c>
      <c r="X69" s="92">
        <v>27</v>
      </c>
      <c r="Y69" s="92">
        <v>34</v>
      </c>
      <c r="Z69" s="92">
        <v>45</v>
      </c>
      <c r="AA69" s="92">
        <v>17</v>
      </c>
      <c r="AB69" s="92">
        <v>31</v>
      </c>
      <c r="AC69" s="92">
        <v>46</v>
      </c>
      <c r="AD69" s="92">
        <v>60</v>
      </c>
      <c r="AE69" s="92">
        <v>13</v>
      </c>
      <c r="AF69" s="92">
        <v>33</v>
      </c>
      <c r="AG69" s="92">
        <v>48</v>
      </c>
      <c r="AH69" s="92">
        <v>58</v>
      </c>
      <c r="AI69" s="92"/>
      <c r="AJ69" s="92"/>
      <c r="AK69" s="92"/>
      <c r="AL69" s="92"/>
      <c r="AM69" s="92"/>
      <c r="AN69" s="92"/>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c r="BM69" s="92"/>
    </row>
    <row r="70" spans="1:65" ht="25.5" x14ac:dyDescent="0.2">
      <c r="A70" s="44"/>
      <c r="B70" s="81" t="s">
        <v>43</v>
      </c>
      <c r="C70" s="82">
        <v>625</v>
      </c>
      <c r="D70" s="82">
        <v>3722</v>
      </c>
      <c r="E70" s="82">
        <v>4284</v>
      </c>
      <c r="F70" s="82">
        <v>4789</v>
      </c>
      <c r="G70" s="82">
        <v>954</v>
      </c>
      <c r="H70" s="92">
        <v>4749</v>
      </c>
      <c r="I70" s="92">
        <v>5036</v>
      </c>
      <c r="J70" s="92">
        <v>5346</v>
      </c>
      <c r="K70" s="92">
        <v>1044</v>
      </c>
      <c r="L70" s="92">
        <v>6152</v>
      </c>
      <c r="M70" s="92">
        <v>6671</v>
      </c>
      <c r="N70" s="92">
        <v>7265</v>
      </c>
      <c r="O70" s="92">
        <v>1595</v>
      </c>
      <c r="P70" s="92">
        <v>7071</v>
      </c>
      <c r="Q70" s="92">
        <v>7566</v>
      </c>
      <c r="R70" s="92">
        <v>8144</v>
      </c>
      <c r="S70" s="92">
        <v>360</v>
      </c>
      <c r="T70" s="92">
        <v>1523</v>
      </c>
      <c r="U70" s="92">
        <v>2290</v>
      </c>
      <c r="V70" s="92">
        <v>2719</v>
      </c>
      <c r="W70" s="92">
        <v>251</v>
      </c>
      <c r="X70" s="92">
        <v>475</v>
      </c>
      <c r="Y70" s="92">
        <v>862</v>
      </c>
      <c r="Z70" s="92">
        <v>1926</v>
      </c>
      <c r="AA70" s="92">
        <v>632</v>
      </c>
      <c r="AB70" s="92">
        <v>1063</v>
      </c>
      <c r="AC70" s="92">
        <v>1506</v>
      </c>
      <c r="AD70" s="92">
        <v>1998</v>
      </c>
      <c r="AE70" s="92">
        <v>486</v>
      </c>
      <c r="AF70" s="92">
        <v>1567</v>
      </c>
      <c r="AG70" s="92">
        <v>2272</v>
      </c>
      <c r="AH70" s="92">
        <v>2722</v>
      </c>
      <c r="AI70" s="92"/>
      <c r="AJ70" s="92"/>
      <c r="AK70" s="92"/>
      <c r="AL70" s="92"/>
      <c r="AM70" s="92"/>
      <c r="AN70" s="92"/>
      <c r="AO70" s="92"/>
      <c r="AP70" s="92"/>
      <c r="AQ70" s="92"/>
      <c r="AR70" s="92"/>
      <c r="AS70" s="92"/>
      <c r="AT70" s="92"/>
      <c r="AU70" s="92"/>
      <c r="AV70" s="92"/>
      <c r="AW70" s="92"/>
      <c r="AX70" s="92"/>
      <c r="AY70" s="92"/>
      <c r="AZ70" s="92"/>
      <c r="BA70" s="92"/>
      <c r="BB70" s="92"/>
      <c r="BC70" s="92"/>
      <c r="BD70" s="92"/>
      <c r="BE70" s="92"/>
      <c r="BF70" s="92"/>
      <c r="BG70" s="92"/>
      <c r="BH70" s="92"/>
      <c r="BI70" s="92"/>
      <c r="BJ70" s="92"/>
      <c r="BK70" s="92"/>
      <c r="BL70" s="92"/>
      <c r="BM70" s="92"/>
    </row>
    <row r="71" spans="1:65" ht="25.5" x14ac:dyDescent="0.2">
      <c r="A71" s="44"/>
      <c r="B71" s="81" t="s">
        <v>44</v>
      </c>
      <c r="C71" s="82">
        <v>460</v>
      </c>
      <c r="D71" s="82">
        <v>675</v>
      </c>
      <c r="E71" s="82">
        <v>728</v>
      </c>
      <c r="F71" s="82">
        <v>786</v>
      </c>
      <c r="G71" s="82">
        <v>95</v>
      </c>
      <c r="H71" s="92">
        <v>132</v>
      </c>
      <c r="I71" s="92">
        <v>171</v>
      </c>
      <c r="J71" s="92">
        <v>228</v>
      </c>
      <c r="K71" s="92">
        <v>163</v>
      </c>
      <c r="L71" s="92">
        <v>624</v>
      </c>
      <c r="M71" s="92">
        <v>868</v>
      </c>
      <c r="N71" s="92">
        <v>1016</v>
      </c>
      <c r="O71" s="92">
        <v>48</v>
      </c>
      <c r="P71" s="92">
        <v>171</v>
      </c>
      <c r="Q71" s="92">
        <v>386</v>
      </c>
      <c r="R71" s="92">
        <v>450</v>
      </c>
      <c r="S71" s="92">
        <v>348</v>
      </c>
      <c r="T71" s="92">
        <v>452</v>
      </c>
      <c r="U71" s="92">
        <v>504</v>
      </c>
      <c r="V71" s="92">
        <v>607</v>
      </c>
      <c r="W71" s="92">
        <v>65</v>
      </c>
      <c r="X71" s="92">
        <v>101</v>
      </c>
      <c r="Y71" s="92">
        <v>171</v>
      </c>
      <c r="Z71" s="92">
        <v>207</v>
      </c>
      <c r="AA71" s="92">
        <v>25</v>
      </c>
      <c r="AB71" s="92">
        <v>85</v>
      </c>
      <c r="AC71" s="92">
        <v>158</v>
      </c>
      <c r="AD71" s="92">
        <v>215</v>
      </c>
      <c r="AE71" s="92">
        <v>100</v>
      </c>
      <c r="AF71" s="92">
        <v>170</v>
      </c>
      <c r="AG71" s="92">
        <v>204</v>
      </c>
      <c r="AH71" s="92">
        <v>438</v>
      </c>
      <c r="AI71" s="92"/>
      <c r="AJ71" s="92"/>
      <c r="AK71" s="92"/>
      <c r="AL71" s="92"/>
      <c r="AM71" s="92"/>
      <c r="AN71" s="92"/>
      <c r="AO71" s="92"/>
      <c r="AP71" s="92"/>
      <c r="AQ71" s="92"/>
      <c r="AR71" s="92"/>
      <c r="AS71" s="92"/>
      <c r="AT71" s="92"/>
      <c r="AU71" s="92"/>
      <c r="AV71" s="92"/>
      <c r="AW71" s="92"/>
      <c r="AX71" s="92"/>
      <c r="AY71" s="92"/>
      <c r="AZ71" s="92"/>
      <c r="BA71" s="92"/>
      <c r="BB71" s="92"/>
      <c r="BC71" s="92"/>
      <c r="BD71" s="92"/>
      <c r="BE71" s="92"/>
      <c r="BF71" s="92"/>
      <c r="BG71" s="92"/>
      <c r="BH71" s="92"/>
      <c r="BI71" s="92"/>
      <c r="BJ71" s="92"/>
      <c r="BK71" s="92"/>
      <c r="BL71" s="92"/>
      <c r="BM71" s="92"/>
    </row>
    <row r="72" spans="1:65" x14ac:dyDescent="0.2">
      <c r="A72" s="44"/>
      <c r="B72" s="81" t="s">
        <v>45</v>
      </c>
      <c r="C72" s="82">
        <v>404</v>
      </c>
      <c r="D72" s="82">
        <v>2294</v>
      </c>
      <c r="E72" s="82">
        <v>2416</v>
      </c>
      <c r="F72" s="82">
        <v>2724</v>
      </c>
      <c r="G72" s="82">
        <v>607</v>
      </c>
      <c r="H72" s="92">
        <v>1998</v>
      </c>
      <c r="I72" s="92">
        <v>2286</v>
      </c>
      <c r="J72" s="92">
        <v>2642</v>
      </c>
      <c r="K72" s="92">
        <v>509</v>
      </c>
      <c r="L72" s="92">
        <v>3428</v>
      </c>
      <c r="M72" s="92">
        <v>3814</v>
      </c>
      <c r="N72" s="92">
        <v>3975</v>
      </c>
      <c r="O72" s="92">
        <v>362</v>
      </c>
      <c r="P72" s="92">
        <v>1813</v>
      </c>
      <c r="Q72" s="92">
        <v>2449</v>
      </c>
      <c r="R72" s="92">
        <v>2695</v>
      </c>
      <c r="S72" s="92">
        <v>156</v>
      </c>
      <c r="T72" s="92">
        <v>1187</v>
      </c>
      <c r="U72" s="92">
        <v>1716</v>
      </c>
      <c r="V72" s="92">
        <v>1908</v>
      </c>
      <c r="W72" s="92">
        <v>129</v>
      </c>
      <c r="X72" s="92">
        <v>302</v>
      </c>
      <c r="Y72" s="92">
        <v>535</v>
      </c>
      <c r="Z72" s="92">
        <v>667</v>
      </c>
      <c r="AA72" s="92">
        <v>268</v>
      </c>
      <c r="AB72" s="92">
        <v>958</v>
      </c>
      <c r="AC72" s="92">
        <v>1187</v>
      </c>
      <c r="AD72" s="92">
        <v>1389</v>
      </c>
      <c r="AE72" s="92">
        <v>146</v>
      </c>
      <c r="AF72" s="92">
        <v>849</v>
      </c>
      <c r="AG72" s="92">
        <v>1042</v>
      </c>
      <c r="AH72" s="92">
        <v>1161</v>
      </c>
      <c r="AI72" s="92"/>
      <c r="AJ72" s="92"/>
      <c r="AK72" s="92"/>
      <c r="AL72" s="92"/>
      <c r="AM72" s="92"/>
      <c r="AN72" s="92"/>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BM72" s="92"/>
    </row>
    <row r="73" spans="1:65" x14ac:dyDescent="0.2">
      <c r="A73" s="44"/>
      <c r="B73" s="81" t="s">
        <v>32</v>
      </c>
      <c r="C73" s="82">
        <v>154</v>
      </c>
      <c r="D73" s="82">
        <v>313</v>
      </c>
      <c r="E73" s="82">
        <v>462</v>
      </c>
      <c r="F73" s="82">
        <v>674</v>
      </c>
      <c r="G73" s="82">
        <v>174</v>
      </c>
      <c r="H73" s="92">
        <v>345</v>
      </c>
      <c r="I73" s="92">
        <v>490</v>
      </c>
      <c r="J73" s="92">
        <v>682</v>
      </c>
      <c r="K73" s="92">
        <v>114</v>
      </c>
      <c r="L73" s="92">
        <v>223</v>
      </c>
      <c r="M73" s="92">
        <v>349</v>
      </c>
      <c r="N73" s="92">
        <v>534</v>
      </c>
      <c r="O73" s="92">
        <v>138</v>
      </c>
      <c r="P73" s="92">
        <v>332</v>
      </c>
      <c r="Q73" s="92">
        <v>491</v>
      </c>
      <c r="R73" s="92">
        <v>693</v>
      </c>
      <c r="S73" s="92">
        <v>247</v>
      </c>
      <c r="T73" s="92">
        <v>438</v>
      </c>
      <c r="U73" s="92">
        <v>608</v>
      </c>
      <c r="V73" s="92">
        <v>832</v>
      </c>
      <c r="W73" s="92">
        <v>204</v>
      </c>
      <c r="X73" s="92">
        <v>346</v>
      </c>
      <c r="Y73" s="92">
        <v>604</v>
      </c>
      <c r="Z73" s="92">
        <v>772</v>
      </c>
      <c r="AA73" s="92">
        <v>156</v>
      </c>
      <c r="AB73" s="92">
        <v>334</v>
      </c>
      <c r="AC73" s="92">
        <v>493</v>
      </c>
      <c r="AD73" s="92">
        <v>619</v>
      </c>
      <c r="AE73" s="92">
        <v>141</v>
      </c>
      <c r="AF73" s="92">
        <v>295</v>
      </c>
      <c r="AG73" s="92">
        <v>433</v>
      </c>
      <c r="AH73" s="92">
        <v>603</v>
      </c>
      <c r="AI73" s="92"/>
      <c r="AJ73" s="92"/>
      <c r="AK73" s="92"/>
      <c r="AL73" s="92"/>
      <c r="AM73" s="92"/>
      <c r="AN73" s="92"/>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c r="BM73" s="92"/>
    </row>
    <row r="74" spans="1:65" x14ac:dyDescent="0.2">
      <c r="A74" s="44"/>
      <c r="B74" s="81"/>
      <c r="C74" s="82"/>
      <c r="D74" s="85"/>
      <c r="E74" s="85"/>
      <c r="F74" s="85"/>
      <c r="G74" s="85"/>
      <c r="H74" s="84"/>
      <c r="I74" s="84"/>
      <c r="J74" s="74"/>
      <c r="K74" s="74"/>
      <c r="L74" s="74"/>
      <c r="M74" s="84"/>
      <c r="N74" s="84"/>
      <c r="O74" s="84"/>
      <c r="P74" s="84"/>
      <c r="Q74" s="74"/>
      <c r="R74" s="74"/>
      <c r="S74" s="84"/>
      <c r="T74" s="84"/>
      <c r="U74" s="84"/>
      <c r="V74" s="74"/>
      <c r="W74" s="84"/>
      <c r="X74" s="74"/>
      <c r="Y74" s="74"/>
      <c r="Z74" s="74"/>
      <c r="AA74" s="74"/>
      <c r="AB74" s="74"/>
      <c r="AC74" s="84"/>
      <c r="AD74" s="74"/>
      <c r="AE74" s="74"/>
      <c r="AF74" s="7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row>
    <row r="75" spans="1:65" x14ac:dyDescent="0.2">
      <c r="A75" s="44"/>
      <c r="B75" s="80" t="s">
        <v>34</v>
      </c>
      <c r="C75" s="85">
        <v>3563</v>
      </c>
      <c r="D75" s="85">
        <v>11864</v>
      </c>
      <c r="E75" s="85">
        <v>14707</v>
      </c>
      <c r="F75" s="85">
        <v>17798</v>
      </c>
      <c r="G75" s="85">
        <v>3935</v>
      </c>
      <c r="H75" s="93">
        <v>13627</v>
      </c>
      <c r="I75" s="93">
        <v>16396</v>
      </c>
      <c r="J75" s="93">
        <v>19428</v>
      </c>
      <c r="K75" s="93">
        <v>3595</v>
      </c>
      <c r="L75" s="93">
        <f t="shared" ref="L75" si="4">SUM(L63:L74)</f>
        <v>16272</v>
      </c>
      <c r="M75" s="93">
        <v>19687</v>
      </c>
      <c r="N75" s="93">
        <v>22388</v>
      </c>
      <c r="O75" s="93">
        <v>4387</v>
      </c>
      <c r="P75" s="93">
        <v>14383</v>
      </c>
      <c r="Q75" s="93">
        <v>17391</v>
      </c>
      <c r="R75" s="93">
        <v>20477</v>
      </c>
      <c r="S75" s="93">
        <v>3027</v>
      </c>
      <c r="T75" s="93">
        <v>8328</v>
      </c>
      <c r="U75" s="93">
        <v>11964</v>
      </c>
      <c r="V75" s="93">
        <v>14853</v>
      </c>
      <c r="W75" s="93">
        <v>2420</v>
      </c>
      <c r="X75" s="93">
        <v>4312</v>
      </c>
      <c r="Y75" s="93">
        <v>7097</v>
      </c>
      <c r="Z75" s="93">
        <v>10392</v>
      </c>
      <c r="AA75" s="93">
        <v>2593</v>
      </c>
      <c r="AB75" s="93">
        <v>6448</v>
      </c>
      <c r="AC75" s="93">
        <v>8813</v>
      </c>
      <c r="AD75" s="93">
        <v>10983</v>
      </c>
      <c r="AE75" s="93">
        <v>2649</v>
      </c>
      <c r="AF75" s="93">
        <v>6497</v>
      </c>
      <c r="AG75" s="93">
        <v>9098</v>
      </c>
      <c r="AH75" s="93">
        <v>11530</v>
      </c>
      <c r="AI75" s="93"/>
      <c r="AJ75" s="93"/>
      <c r="AK75" s="93"/>
      <c r="AL75" s="93"/>
      <c r="AM75" s="93"/>
      <c r="AN75" s="93"/>
      <c r="AO75" s="93"/>
      <c r="AP75" s="93"/>
      <c r="AQ75" s="93"/>
      <c r="AR75" s="93"/>
      <c r="AS75" s="93"/>
      <c r="AT75" s="93"/>
      <c r="AU75" s="93"/>
      <c r="AV75" s="93"/>
      <c r="AW75" s="93"/>
      <c r="AX75" s="93"/>
      <c r="AY75" s="93"/>
      <c r="AZ75" s="93"/>
      <c r="BA75" s="93"/>
      <c r="BB75" s="93"/>
      <c r="BC75" s="93"/>
      <c r="BD75" s="93"/>
      <c r="BE75" s="93"/>
      <c r="BF75" s="93"/>
      <c r="BG75" s="93"/>
      <c r="BH75" s="93"/>
      <c r="BI75" s="93"/>
      <c r="BJ75" s="93"/>
      <c r="BK75" s="93"/>
      <c r="BL75" s="93"/>
      <c r="BM75" s="93"/>
    </row>
    <row r="76" spans="1:65" x14ac:dyDescent="0.2">
      <c r="A76" s="44"/>
      <c r="B76" s="81"/>
      <c r="C76" s="79"/>
      <c r="D76" s="79"/>
      <c r="E76" s="79"/>
      <c r="F76" s="79"/>
      <c r="G76" s="79"/>
      <c r="H76" s="78"/>
      <c r="I76" s="78"/>
      <c r="J76" s="74"/>
      <c r="K76" s="74"/>
      <c r="L76" s="74"/>
      <c r="M76" s="78"/>
      <c r="N76" s="78"/>
      <c r="O76" s="78"/>
      <c r="P76" s="78"/>
      <c r="Q76" s="74"/>
      <c r="R76" s="74"/>
      <c r="S76" s="78"/>
      <c r="T76" s="78"/>
      <c r="U76" s="78"/>
      <c r="V76" s="74"/>
      <c r="W76" s="78"/>
      <c r="X76" s="74"/>
      <c r="Y76" s="74"/>
      <c r="Z76" s="74"/>
      <c r="AA76" s="74"/>
      <c r="AB76" s="74"/>
      <c r="AC76" s="78"/>
      <c r="AD76" s="74"/>
      <c r="AE76" s="74"/>
      <c r="AF76" s="74"/>
      <c r="AG76" s="78"/>
      <c r="AH76" s="78"/>
      <c r="AI76" s="78"/>
      <c r="AJ76" s="78"/>
      <c r="AK76" s="78"/>
      <c r="AL76" s="78"/>
      <c r="AM76" s="78"/>
      <c r="AN76" s="78"/>
      <c r="AO76" s="78"/>
      <c r="AP76" s="78"/>
      <c r="AQ76" s="78"/>
      <c r="AR76" s="78"/>
      <c r="AS76" s="78"/>
      <c r="AT76" s="78"/>
      <c r="AU76" s="78"/>
      <c r="AV76" s="78"/>
      <c r="AW76" s="78"/>
      <c r="AX76" s="78"/>
      <c r="AY76" s="78"/>
      <c r="AZ76" s="78"/>
      <c r="BA76" s="78"/>
      <c r="BB76" s="78"/>
      <c r="BC76" s="78"/>
      <c r="BD76" s="78"/>
      <c r="BE76" s="78"/>
      <c r="BF76" s="78"/>
      <c r="BG76" s="78"/>
      <c r="BH76" s="78"/>
      <c r="BI76" s="78"/>
      <c r="BJ76" s="78"/>
      <c r="BK76" s="78"/>
      <c r="BL76" s="78"/>
      <c r="BM76" s="78"/>
    </row>
    <row r="77" spans="1:65" ht="27" x14ac:dyDescent="0.2">
      <c r="A77" s="44"/>
      <c r="B77" s="30" t="s">
        <v>13</v>
      </c>
      <c r="C77" s="16" t="s">
        <v>62</v>
      </c>
      <c r="D77" s="16" t="s">
        <v>63</v>
      </c>
      <c r="E77" s="16" t="s">
        <v>64</v>
      </c>
      <c r="F77" s="16" t="s">
        <v>65</v>
      </c>
      <c r="G77" s="16" t="s">
        <v>66</v>
      </c>
      <c r="H77" s="47" t="s">
        <v>67</v>
      </c>
      <c r="I77" s="47" t="s">
        <v>68</v>
      </c>
      <c r="J77" s="48" t="s">
        <v>69</v>
      </c>
      <c r="K77" s="16" t="s">
        <v>70</v>
      </c>
      <c r="L77" s="16" t="s">
        <v>71</v>
      </c>
      <c r="M77" s="48" t="s">
        <v>72</v>
      </c>
      <c r="N77" s="47" t="s">
        <v>75</v>
      </c>
      <c r="O77" s="48" t="s">
        <v>73</v>
      </c>
      <c r="P77" s="48" t="s">
        <v>74</v>
      </c>
      <c r="Q77" s="16" t="s">
        <v>76</v>
      </c>
      <c r="R77" s="16" t="s">
        <v>77</v>
      </c>
      <c r="S77" s="48" t="s">
        <v>78</v>
      </c>
      <c r="T77" s="48" t="s">
        <v>79</v>
      </c>
      <c r="U77" s="48" t="s">
        <v>80</v>
      </c>
      <c r="V77" s="16" t="s">
        <v>83</v>
      </c>
      <c r="W77" s="48" t="s">
        <v>82</v>
      </c>
      <c r="X77" s="16" t="s">
        <v>87</v>
      </c>
      <c r="Y77" s="16" t="s">
        <v>88</v>
      </c>
      <c r="Z77" s="16" t="s">
        <v>84</v>
      </c>
      <c r="AA77" s="16" t="s">
        <v>86</v>
      </c>
      <c r="AB77" s="16" t="s">
        <v>89</v>
      </c>
      <c r="AC77" s="48" t="s">
        <v>91</v>
      </c>
      <c r="AD77" s="16" t="s">
        <v>93</v>
      </c>
      <c r="AE77" s="16" t="s">
        <v>92</v>
      </c>
      <c r="AF77" s="16" t="s">
        <v>94</v>
      </c>
      <c r="AG77" s="48" t="s">
        <v>95</v>
      </c>
      <c r="AH77" s="48" t="s">
        <v>99</v>
      </c>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row>
    <row r="78" spans="1:65" x14ac:dyDescent="0.2">
      <c r="A78" s="44"/>
      <c r="B78" s="94"/>
      <c r="C78" s="79"/>
      <c r="D78" s="79"/>
      <c r="E78" s="79"/>
      <c r="F78" s="79"/>
      <c r="G78" s="79"/>
      <c r="H78" s="78"/>
      <c r="I78" s="78"/>
      <c r="J78" s="74"/>
      <c r="K78" s="74"/>
      <c r="L78" s="74"/>
      <c r="M78" s="78"/>
      <c r="N78" s="78"/>
      <c r="O78" s="78"/>
      <c r="P78" s="78"/>
      <c r="Q78" s="74"/>
      <c r="R78" s="74"/>
      <c r="S78" s="78"/>
      <c r="T78" s="78"/>
      <c r="U78" s="78"/>
      <c r="V78" s="74"/>
      <c r="W78" s="78"/>
      <c r="X78" s="74"/>
      <c r="Y78" s="74"/>
      <c r="Z78" s="74"/>
      <c r="AA78" s="74"/>
      <c r="AB78" s="74"/>
      <c r="AC78" s="78"/>
      <c r="AD78" s="74"/>
      <c r="AE78" s="74"/>
      <c r="AF78" s="74"/>
      <c r="AG78" s="78"/>
      <c r="AH78" s="78"/>
      <c r="AI78" s="78"/>
      <c r="AJ78" s="78"/>
      <c r="AK78" s="78"/>
      <c r="AL78" s="78"/>
      <c r="AM78" s="78"/>
      <c r="AN78" s="78"/>
      <c r="AO78" s="78"/>
      <c r="AP78" s="78"/>
      <c r="AQ78" s="78"/>
      <c r="AR78" s="78"/>
      <c r="AS78" s="78"/>
      <c r="AT78" s="78"/>
      <c r="AU78" s="78"/>
      <c r="AV78" s="78"/>
      <c r="AW78" s="78"/>
      <c r="AX78" s="78"/>
      <c r="AY78" s="78"/>
      <c r="AZ78" s="78"/>
      <c r="BA78" s="78"/>
      <c r="BB78" s="78"/>
      <c r="BC78" s="78"/>
      <c r="BD78" s="78"/>
      <c r="BE78" s="78"/>
      <c r="BF78" s="78"/>
      <c r="BG78" s="78"/>
      <c r="BH78" s="78"/>
      <c r="BI78" s="78"/>
      <c r="BJ78" s="78"/>
      <c r="BK78" s="78"/>
      <c r="BL78" s="78"/>
      <c r="BM78" s="78"/>
    </row>
    <row r="79" spans="1:65" ht="25.5" x14ac:dyDescent="0.2">
      <c r="A79" s="44"/>
      <c r="B79" s="81" t="s">
        <v>36</v>
      </c>
      <c r="C79" s="82">
        <v>3565.0830899999996</v>
      </c>
      <c r="D79" s="82">
        <v>8157.7727699999996</v>
      </c>
      <c r="E79" s="82">
        <v>16580.845440000001</v>
      </c>
      <c r="F79" s="82">
        <v>22826.93059</v>
      </c>
      <c r="G79" s="82">
        <v>4487.0529800000004</v>
      </c>
      <c r="H79" s="95">
        <v>6746.6359599999996</v>
      </c>
      <c r="I79" s="95">
        <v>10919.462529999999</v>
      </c>
      <c r="J79" s="95">
        <v>26403.496250000004</v>
      </c>
      <c r="K79" s="95">
        <v>2997.2064799999998</v>
      </c>
      <c r="L79" s="95">
        <v>7236.5228100000004</v>
      </c>
      <c r="M79" s="95">
        <v>10408.226690000001</v>
      </c>
      <c r="N79" s="95">
        <v>16188.390620000002</v>
      </c>
      <c r="O79" s="95">
        <v>4190.7497400000002</v>
      </c>
      <c r="P79" s="95">
        <v>9591.1466200000013</v>
      </c>
      <c r="Q79" s="95">
        <v>11098.05459</v>
      </c>
      <c r="R79" s="95">
        <v>13382.176879999999</v>
      </c>
      <c r="S79" s="95">
        <v>15112.2754</v>
      </c>
      <c r="T79" s="95">
        <v>42682.045680000003</v>
      </c>
      <c r="U79" s="95">
        <v>55391.12702</v>
      </c>
      <c r="V79" s="95">
        <v>62788.009279999998</v>
      </c>
      <c r="W79" s="95">
        <v>1845.25595</v>
      </c>
      <c r="X79" s="95">
        <v>3531.1501600000001</v>
      </c>
      <c r="Y79" s="95">
        <v>7994.9577900000013</v>
      </c>
      <c r="Z79" s="95">
        <v>13445.95168</v>
      </c>
      <c r="AA79" s="95">
        <v>2619.5117999999998</v>
      </c>
      <c r="AB79" s="95">
        <v>3543.6699199999998</v>
      </c>
      <c r="AC79" s="95">
        <v>4094.7059900000004</v>
      </c>
      <c r="AD79" s="95">
        <v>6188.9648999999999</v>
      </c>
      <c r="AE79" s="95">
        <v>2643.5788699999998</v>
      </c>
      <c r="AF79" s="95">
        <v>4548.87788</v>
      </c>
      <c r="AG79" s="95">
        <v>6363.2157200000001</v>
      </c>
      <c r="AH79" s="95">
        <v>8453.8998700000011</v>
      </c>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row>
    <row r="80" spans="1:65" ht="25.5" x14ac:dyDescent="0.2">
      <c r="A80" s="44"/>
      <c r="B80" s="81" t="s">
        <v>37</v>
      </c>
      <c r="C80" s="82">
        <v>39335.553159999996</v>
      </c>
      <c r="D80" s="82">
        <v>74358.803450000007</v>
      </c>
      <c r="E80" s="82">
        <v>130276.56735</v>
      </c>
      <c r="F80" s="82">
        <v>173188.64718999999</v>
      </c>
      <c r="G80" s="82">
        <v>37303.88493</v>
      </c>
      <c r="H80" s="95">
        <v>116272.66465000001</v>
      </c>
      <c r="I80" s="95">
        <v>157491.1618</v>
      </c>
      <c r="J80" s="95">
        <v>239852.64133000001</v>
      </c>
      <c r="K80" s="95">
        <v>43574.167019999993</v>
      </c>
      <c r="L80" s="95">
        <v>97638.457789999986</v>
      </c>
      <c r="M80" s="95">
        <v>144016.98598000003</v>
      </c>
      <c r="N80" s="95">
        <v>190357.45316999999</v>
      </c>
      <c r="O80" s="95">
        <v>57541.992280000006</v>
      </c>
      <c r="P80" s="95">
        <v>101598.40860000001</v>
      </c>
      <c r="Q80" s="95">
        <v>138022.10295</v>
      </c>
      <c r="R80" s="95">
        <v>179935.18876000002</v>
      </c>
      <c r="S80" s="95">
        <v>46798.934700000013</v>
      </c>
      <c r="T80" s="95">
        <v>112062.33239</v>
      </c>
      <c r="U80" s="95">
        <v>229579.55640999996</v>
      </c>
      <c r="V80" s="95">
        <v>322542.96530000004</v>
      </c>
      <c r="W80" s="95">
        <v>59737.930140000004</v>
      </c>
      <c r="X80" s="95">
        <v>94445.391109999997</v>
      </c>
      <c r="Y80" s="95">
        <v>139676.01384999999</v>
      </c>
      <c r="Z80" s="95">
        <v>204496.89208000005</v>
      </c>
      <c r="AA80" s="95">
        <v>54532.423809999993</v>
      </c>
      <c r="AB80" s="95">
        <v>96017.570769999977</v>
      </c>
      <c r="AC80" s="95">
        <v>137051.14880000002</v>
      </c>
      <c r="AD80" s="95">
        <v>203387.75522000002</v>
      </c>
      <c r="AE80" s="95">
        <v>56234.10353</v>
      </c>
      <c r="AF80" s="95">
        <v>98773.061040000001</v>
      </c>
      <c r="AG80" s="95">
        <v>139057.25554999997</v>
      </c>
      <c r="AH80" s="95">
        <v>198808.01570000002</v>
      </c>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row>
    <row r="81" spans="1:65" x14ac:dyDescent="0.2">
      <c r="A81" s="44"/>
      <c r="B81" s="81" t="s">
        <v>38</v>
      </c>
      <c r="C81" s="82">
        <v>14865.148210000001</v>
      </c>
      <c r="D81" s="82">
        <v>26408.296200000001</v>
      </c>
      <c r="E81" s="82">
        <v>42682.631719999998</v>
      </c>
      <c r="F81" s="82">
        <v>49770.416920000003</v>
      </c>
      <c r="G81" s="82">
        <v>9879.7661800000005</v>
      </c>
      <c r="H81" s="95">
        <v>22037.999079999998</v>
      </c>
      <c r="I81" s="95">
        <v>33123.458619999998</v>
      </c>
      <c r="J81" s="95">
        <v>51603.404539999989</v>
      </c>
      <c r="K81" s="95">
        <v>9646.9708599999994</v>
      </c>
      <c r="L81" s="95">
        <v>27652.00851</v>
      </c>
      <c r="M81" s="95">
        <v>43648.751509999995</v>
      </c>
      <c r="N81" s="95">
        <v>56347.274380000003</v>
      </c>
      <c r="O81" s="95">
        <v>10788.461789999999</v>
      </c>
      <c r="P81" s="95">
        <v>22235.494899999998</v>
      </c>
      <c r="Q81" s="95">
        <v>34920.588000000003</v>
      </c>
      <c r="R81" s="95">
        <v>44880.742859999998</v>
      </c>
      <c r="S81" s="95">
        <v>10861.654060000001</v>
      </c>
      <c r="T81" s="95">
        <v>26108.791619999996</v>
      </c>
      <c r="U81" s="95">
        <v>35589.409549999997</v>
      </c>
      <c r="V81" s="95">
        <v>42425.37328</v>
      </c>
      <c r="W81" s="95">
        <v>10669.797040000001</v>
      </c>
      <c r="X81" s="95">
        <v>26129.238310000001</v>
      </c>
      <c r="Y81" s="95">
        <v>37400.579680000003</v>
      </c>
      <c r="Z81" s="95">
        <v>51447.914089999998</v>
      </c>
      <c r="AA81" s="95">
        <v>8015.3627699999997</v>
      </c>
      <c r="AB81" s="95">
        <v>25664.561149999994</v>
      </c>
      <c r="AC81" s="95">
        <v>35931.45306</v>
      </c>
      <c r="AD81" s="95">
        <v>46023.657359999997</v>
      </c>
      <c r="AE81" s="95">
        <v>13607.804099999999</v>
      </c>
      <c r="AF81" s="95">
        <v>25787.948120000001</v>
      </c>
      <c r="AG81" s="95">
        <v>36454.657600000006</v>
      </c>
      <c r="AH81" s="95">
        <v>49370.453270000005</v>
      </c>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row>
    <row r="82" spans="1:65" ht="25.5" x14ac:dyDescent="0.2">
      <c r="A82" s="44"/>
      <c r="B82" s="81" t="s">
        <v>39</v>
      </c>
      <c r="C82" s="82">
        <v>134042.71012</v>
      </c>
      <c r="D82" s="82">
        <v>293384.29055999999</v>
      </c>
      <c r="E82" s="82">
        <v>421422.47712</v>
      </c>
      <c r="F82" s="82">
        <v>509558.34510000004</v>
      </c>
      <c r="G82" s="82">
        <v>119908.79695999999</v>
      </c>
      <c r="H82" s="95">
        <v>300444.89767999999</v>
      </c>
      <c r="I82" s="95">
        <v>408087.47544000001</v>
      </c>
      <c r="J82" s="95">
        <v>595756.01989999996</v>
      </c>
      <c r="K82" s="95">
        <v>112879.99386999998</v>
      </c>
      <c r="L82" s="95">
        <v>298719.85745999997</v>
      </c>
      <c r="M82" s="95">
        <v>412720.55829999998</v>
      </c>
      <c r="N82" s="95">
        <v>555053.43719000008</v>
      </c>
      <c r="O82" s="95">
        <v>124551.89479999999</v>
      </c>
      <c r="P82" s="95">
        <v>257114.91456999999</v>
      </c>
      <c r="Q82" s="95">
        <v>347947.31517000002</v>
      </c>
      <c r="R82" s="95">
        <v>497719.98748000001</v>
      </c>
      <c r="S82" s="95">
        <v>122366.91151000001</v>
      </c>
      <c r="T82" s="95">
        <v>259715.63012000002</v>
      </c>
      <c r="U82" s="95">
        <v>361349.34106000001</v>
      </c>
      <c r="V82" s="95">
        <v>471215.36738999991</v>
      </c>
      <c r="W82" s="95">
        <v>96813.447849999997</v>
      </c>
      <c r="X82" s="95">
        <v>167666.88206999996</v>
      </c>
      <c r="Y82" s="95">
        <v>289193.64635</v>
      </c>
      <c r="Z82" s="95">
        <v>418335.26286999998</v>
      </c>
      <c r="AA82" s="95">
        <v>106177.43862999998</v>
      </c>
      <c r="AB82" s="95">
        <v>247896.17406999998</v>
      </c>
      <c r="AC82" s="95">
        <v>346428.67417999997</v>
      </c>
      <c r="AD82" s="95">
        <v>433877.09739000001</v>
      </c>
      <c r="AE82" s="95">
        <v>103868.14907</v>
      </c>
      <c r="AF82" s="95">
        <v>228387.03416999997</v>
      </c>
      <c r="AG82" s="95">
        <v>345028.20051999995</v>
      </c>
      <c r="AH82" s="95">
        <v>490602.85592</v>
      </c>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row>
    <row r="83" spans="1:65" x14ac:dyDescent="0.2">
      <c r="A83" s="44"/>
      <c r="B83" s="81" t="s">
        <v>40</v>
      </c>
      <c r="C83" s="82">
        <v>12292.69226</v>
      </c>
      <c r="D83" s="82">
        <v>25166.417430000001</v>
      </c>
      <c r="E83" s="82">
        <v>36926.785640000002</v>
      </c>
      <c r="F83" s="82">
        <v>73809.481290000011</v>
      </c>
      <c r="G83" s="82">
        <v>27671.99598</v>
      </c>
      <c r="H83" s="95">
        <v>34789.542710000002</v>
      </c>
      <c r="I83" s="95">
        <v>49440.425600000002</v>
      </c>
      <c r="J83" s="95">
        <v>89968.494479999994</v>
      </c>
      <c r="K83" s="95">
        <v>9321.2069200000024</v>
      </c>
      <c r="L83" s="95">
        <v>32017.799889999998</v>
      </c>
      <c r="M83" s="95">
        <v>56725.365659999996</v>
      </c>
      <c r="N83" s="95">
        <v>77328.272159999993</v>
      </c>
      <c r="O83" s="95">
        <v>16510.80212</v>
      </c>
      <c r="P83" s="95">
        <v>39709.375890000003</v>
      </c>
      <c r="Q83" s="95">
        <v>58089.279950000004</v>
      </c>
      <c r="R83" s="95">
        <v>75895.248889999988</v>
      </c>
      <c r="S83" s="95">
        <v>20109.609269999997</v>
      </c>
      <c r="T83" s="95">
        <v>44311.103449999988</v>
      </c>
      <c r="U83" s="95">
        <v>61799.816969999993</v>
      </c>
      <c r="V83" s="95">
        <v>86177.032080000004</v>
      </c>
      <c r="W83" s="95">
        <v>21189.13</v>
      </c>
      <c r="X83" s="95">
        <v>41107.935050000007</v>
      </c>
      <c r="Y83" s="95">
        <v>62705.332249999999</v>
      </c>
      <c r="Z83" s="95">
        <v>81903.955530000007</v>
      </c>
      <c r="AA83" s="95">
        <v>18330.612960000002</v>
      </c>
      <c r="AB83" s="95">
        <v>36653.00052999999</v>
      </c>
      <c r="AC83" s="95">
        <v>54326.089</v>
      </c>
      <c r="AD83" s="95">
        <v>73826.641069999998</v>
      </c>
      <c r="AE83" s="95">
        <v>23526.712600000003</v>
      </c>
      <c r="AF83" s="95">
        <v>52054.573980000001</v>
      </c>
      <c r="AG83" s="95">
        <v>77999.252299999993</v>
      </c>
      <c r="AH83" s="95">
        <v>103569.66877999999</v>
      </c>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row>
    <row r="84" spans="1:65" ht="25.5" x14ac:dyDescent="0.2">
      <c r="A84" s="44"/>
      <c r="B84" s="81" t="s">
        <v>41</v>
      </c>
      <c r="C84" s="82">
        <v>126862.09341</v>
      </c>
      <c r="D84" s="82">
        <v>136167.58886000002</v>
      </c>
      <c r="E84" s="82">
        <v>160976.04376</v>
      </c>
      <c r="F84" s="82">
        <v>56678.399659999995</v>
      </c>
      <c r="G84" s="82">
        <v>44343.580479999997</v>
      </c>
      <c r="H84" s="95">
        <v>52292.751499999998</v>
      </c>
      <c r="I84" s="95">
        <v>66429.159480000002</v>
      </c>
      <c r="J84" s="95">
        <v>101766.37910000001</v>
      </c>
      <c r="K84" s="95">
        <v>13464.564349999999</v>
      </c>
      <c r="L84" s="95">
        <v>26884.160690000004</v>
      </c>
      <c r="M84" s="95">
        <v>36433.467929999999</v>
      </c>
      <c r="N84" s="95">
        <v>43811.014280000003</v>
      </c>
      <c r="O84" s="95">
        <v>23891.011349999993</v>
      </c>
      <c r="P84" s="95">
        <v>26206.904879999998</v>
      </c>
      <c r="Q84" s="95">
        <v>35685.708420000003</v>
      </c>
      <c r="R84" s="95">
        <v>58934.335830000004</v>
      </c>
      <c r="S84" s="95">
        <v>80119.207940000022</v>
      </c>
      <c r="T84" s="95">
        <v>90076.245129999996</v>
      </c>
      <c r="U84" s="95">
        <v>108296.17666999999</v>
      </c>
      <c r="V84" s="95">
        <v>121171.71521000002</v>
      </c>
      <c r="W84" s="95">
        <v>14587.19476</v>
      </c>
      <c r="X84" s="95">
        <v>52136.74121</v>
      </c>
      <c r="Y84" s="95">
        <v>59468.596580000005</v>
      </c>
      <c r="Z84" s="95">
        <v>77611.181949999984</v>
      </c>
      <c r="AA84" s="95">
        <v>11104.56436</v>
      </c>
      <c r="AB84" s="95">
        <v>29626.773370000003</v>
      </c>
      <c r="AC84" s="95">
        <v>38614.868920000001</v>
      </c>
      <c r="AD84" s="95">
        <v>45629.03802</v>
      </c>
      <c r="AE84" s="95">
        <v>18378.155729999995</v>
      </c>
      <c r="AF84" s="95">
        <v>29559.528859999995</v>
      </c>
      <c r="AG84" s="95">
        <v>43751.917510000007</v>
      </c>
      <c r="AH84" s="95">
        <v>52691.696319999995</v>
      </c>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row>
    <row r="85" spans="1:65" x14ac:dyDescent="0.2">
      <c r="A85" s="44"/>
      <c r="B85" s="81" t="s">
        <v>42</v>
      </c>
      <c r="C85" s="82">
        <v>1406.39851</v>
      </c>
      <c r="D85" s="82">
        <v>4187.4429</v>
      </c>
      <c r="E85" s="82">
        <v>5969.5573299999996</v>
      </c>
      <c r="F85" s="82">
        <v>7108.0716500000008</v>
      </c>
      <c r="G85" s="82">
        <v>2785.6826499999997</v>
      </c>
      <c r="H85" s="95">
        <v>5637.6953400000002</v>
      </c>
      <c r="I85" s="95">
        <v>7969.7412100000001</v>
      </c>
      <c r="J85" s="95">
        <v>14428.793870000001</v>
      </c>
      <c r="K85" s="95">
        <v>2233.6712499999999</v>
      </c>
      <c r="L85" s="95">
        <v>5788.0214100000003</v>
      </c>
      <c r="M85" s="95">
        <v>6998.9516800000001</v>
      </c>
      <c r="N85" s="95">
        <v>9131.5784100000001</v>
      </c>
      <c r="O85" s="95">
        <v>1566.1009300000001</v>
      </c>
      <c r="P85" s="95">
        <v>4123.73362</v>
      </c>
      <c r="Q85" s="95">
        <v>7537.0026799999996</v>
      </c>
      <c r="R85" s="95">
        <v>11014.182949999999</v>
      </c>
      <c r="S85" s="95">
        <v>3488.57854</v>
      </c>
      <c r="T85" s="95">
        <v>5594.8134099999997</v>
      </c>
      <c r="U85" s="95">
        <v>7947.4744800000017</v>
      </c>
      <c r="V85" s="95">
        <v>12595.565039999999</v>
      </c>
      <c r="W85" s="95">
        <v>3137.6632399999999</v>
      </c>
      <c r="X85" s="95">
        <v>5698.2564499999999</v>
      </c>
      <c r="Y85" s="95">
        <v>6923.6053100000008</v>
      </c>
      <c r="Z85" s="95">
        <v>8913.1355899999999</v>
      </c>
      <c r="AA85" s="95">
        <v>3137.0540000000001</v>
      </c>
      <c r="AB85" s="95">
        <v>6350.04439</v>
      </c>
      <c r="AC85" s="95">
        <v>8816.3129600000011</v>
      </c>
      <c r="AD85" s="95">
        <v>12083.67541</v>
      </c>
      <c r="AE85" s="95">
        <v>2250.9980100000002</v>
      </c>
      <c r="AF85" s="95">
        <v>7708.0678199999993</v>
      </c>
      <c r="AG85" s="95">
        <v>12386.772929999999</v>
      </c>
      <c r="AH85" s="95">
        <v>15328.224520000002</v>
      </c>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row>
    <row r="86" spans="1:65" ht="25.5" x14ac:dyDescent="0.2">
      <c r="A86" s="44"/>
      <c r="B86" s="81" t="s">
        <v>43</v>
      </c>
      <c r="C86" s="82">
        <v>57688.937819999999</v>
      </c>
      <c r="D86" s="82">
        <v>169171.46944999998</v>
      </c>
      <c r="E86" s="82">
        <v>257535.20033000002</v>
      </c>
      <c r="F86" s="82">
        <v>304045.54725999996</v>
      </c>
      <c r="G86" s="82">
        <v>73580.601880000002</v>
      </c>
      <c r="H86" s="95">
        <v>203585.87118000002</v>
      </c>
      <c r="I86" s="95">
        <v>238392.72006999998</v>
      </c>
      <c r="J86" s="95">
        <v>308799.43283999996</v>
      </c>
      <c r="K86" s="95">
        <v>77229.132559999998</v>
      </c>
      <c r="L86" s="95">
        <v>228676.36013999998</v>
      </c>
      <c r="M86" s="95">
        <v>279530.1018</v>
      </c>
      <c r="N86" s="95">
        <v>325673.84265000012</v>
      </c>
      <c r="O86" s="95">
        <v>79036.371150000006</v>
      </c>
      <c r="P86" s="95">
        <v>249721.0607</v>
      </c>
      <c r="Q86" s="95">
        <v>305381.91894999996</v>
      </c>
      <c r="R86" s="95">
        <v>361458.05282000004</v>
      </c>
      <c r="S86" s="95">
        <v>50901.288120000005</v>
      </c>
      <c r="T86" s="95">
        <v>123636.77472999999</v>
      </c>
      <c r="U86" s="95">
        <v>191959.27158999996</v>
      </c>
      <c r="V86" s="95">
        <v>249870.40181000001</v>
      </c>
      <c r="W86" s="95">
        <v>37494.35972</v>
      </c>
      <c r="X86" s="95">
        <v>69843.838369999983</v>
      </c>
      <c r="Y86" s="95">
        <v>119228.42775999999</v>
      </c>
      <c r="Z86" s="95">
        <v>188667.65365000002</v>
      </c>
      <c r="AA86" s="95">
        <v>60581.321899999988</v>
      </c>
      <c r="AB86" s="95">
        <v>114583.80770999999</v>
      </c>
      <c r="AC86" s="95">
        <v>164380.59845999998</v>
      </c>
      <c r="AD86" s="95">
        <v>224356.74698</v>
      </c>
      <c r="AE86" s="95">
        <v>51870.022479999992</v>
      </c>
      <c r="AF86" s="95">
        <v>138403.33643</v>
      </c>
      <c r="AG86" s="95">
        <v>194597.45502000002</v>
      </c>
      <c r="AH86" s="95">
        <v>258930.64862000002</v>
      </c>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row>
    <row r="87" spans="1:65" ht="25.5" x14ac:dyDescent="0.2">
      <c r="A87" s="44"/>
      <c r="B87" s="81" t="s">
        <v>44</v>
      </c>
      <c r="C87" s="82">
        <v>35418.340469999996</v>
      </c>
      <c r="D87" s="82">
        <v>76157.456209999989</v>
      </c>
      <c r="E87" s="82">
        <v>83509.612280000001</v>
      </c>
      <c r="F87" s="82">
        <v>89094.486189999996</v>
      </c>
      <c r="G87" s="82">
        <v>11502.53224</v>
      </c>
      <c r="H87" s="95">
        <v>17390.837370000001</v>
      </c>
      <c r="I87" s="95">
        <v>23037.538909999999</v>
      </c>
      <c r="J87" s="95">
        <v>32319.489959999992</v>
      </c>
      <c r="K87" s="95">
        <v>11028.213409999998</v>
      </c>
      <c r="L87" s="95">
        <v>46249.377520000002</v>
      </c>
      <c r="M87" s="95">
        <v>65378.581160000016</v>
      </c>
      <c r="N87" s="95">
        <v>82255.96203000001</v>
      </c>
      <c r="O87" s="95">
        <v>7880.8675400000011</v>
      </c>
      <c r="P87" s="95">
        <v>22975.653559999995</v>
      </c>
      <c r="Q87" s="95">
        <v>44107.401180000001</v>
      </c>
      <c r="R87" s="95">
        <v>52146.16302</v>
      </c>
      <c r="S87" s="95">
        <v>29025.07818</v>
      </c>
      <c r="T87" s="95">
        <v>43633.463920000002</v>
      </c>
      <c r="U87" s="95">
        <v>51613.852339999998</v>
      </c>
      <c r="V87" s="95">
        <v>67733.436249999999</v>
      </c>
      <c r="W87" s="95">
        <v>10200.509800000002</v>
      </c>
      <c r="X87" s="95">
        <v>15432.016189999997</v>
      </c>
      <c r="Y87" s="95">
        <v>26665.630160000001</v>
      </c>
      <c r="Z87" s="95">
        <v>33543.55242</v>
      </c>
      <c r="AA87" s="95">
        <v>4065.4253299999996</v>
      </c>
      <c r="AB87" s="95">
        <v>12634.17103</v>
      </c>
      <c r="AC87" s="95">
        <v>25444.643760000006</v>
      </c>
      <c r="AD87" s="95">
        <v>42507.345110000002</v>
      </c>
      <c r="AE87" s="95">
        <v>13995.204549999999</v>
      </c>
      <c r="AF87" s="95">
        <v>23303.375800000005</v>
      </c>
      <c r="AG87" s="95">
        <v>28788.037199999999</v>
      </c>
      <c r="AH87" s="95">
        <v>60677.981359999991</v>
      </c>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row>
    <row r="88" spans="1:65" x14ac:dyDescent="0.2">
      <c r="A88" s="44"/>
      <c r="B88" s="81" t="s">
        <v>45</v>
      </c>
      <c r="C88" s="82">
        <v>32452.01857</v>
      </c>
      <c r="D88" s="82">
        <v>99027.39065999999</v>
      </c>
      <c r="E88" s="82">
        <v>107911.69178000001</v>
      </c>
      <c r="F88" s="82">
        <v>142142.57312000002</v>
      </c>
      <c r="G88" s="82">
        <v>32403.234960000002</v>
      </c>
      <c r="H88" s="95">
        <v>99713.976180000012</v>
      </c>
      <c r="I88" s="95">
        <v>128436.31856</v>
      </c>
      <c r="J88" s="95">
        <v>188462.28347000002</v>
      </c>
      <c r="K88" s="95">
        <v>44010.524100000002</v>
      </c>
      <c r="L88" s="95">
        <v>127867.76191000003</v>
      </c>
      <c r="M88" s="95">
        <v>157398.46650000004</v>
      </c>
      <c r="N88" s="95">
        <v>175894.06432999999</v>
      </c>
      <c r="O88" s="95">
        <v>30164.131699999998</v>
      </c>
      <c r="P88" s="95">
        <v>67033.600560000006</v>
      </c>
      <c r="Q88" s="95">
        <v>89642.163799999995</v>
      </c>
      <c r="R88" s="95">
        <v>114219.45429000001</v>
      </c>
      <c r="S88" s="95">
        <v>16098.255949999999</v>
      </c>
      <c r="T88" s="95">
        <v>56458.511340000005</v>
      </c>
      <c r="U88" s="95">
        <v>87420.84289</v>
      </c>
      <c r="V88" s="95">
        <v>113695.19389000001</v>
      </c>
      <c r="W88" s="95">
        <v>12566.724749999999</v>
      </c>
      <c r="X88" s="95">
        <v>30199.601799999997</v>
      </c>
      <c r="Y88" s="95">
        <v>52966.175400000007</v>
      </c>
      <c r="Z88" s="95">
        <v>83626.514589999992</v>
      </c>
      <c r="AA88" s="95">
        <v>28603.560969999999</v>
      </c>
      <c r="AB88" s="95">
        <v>65309.003310000007</v>
      </c>
      <c r="AC88" s="95">
        <v>93157.316539999985</v>
      </c>
      <c r="AD88" s="95">
        <v>124423.93861999999</v>
      </c>
      <c r="AE88" s="95">
        <v>26257.048950000004</v>
      </c>
      <c r="AF88" s="95">
        <v>66248.419890000005</v>
      </c>
      <c r="AG88" s="95">
        <v>89296.577900000004</v>
      </c>
      <c r="AH88" s="95">
        <v>108703.89790000001</v>
      </c>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row>
    <row r="89" spans="1:65" x14ac:dyDescent="0.2">
      <c r="A89" s="44"/>
      <c r="B89" s="81" t="s">
        <v>32</v>
      </c>
      <c r="C89" s="82">
        <v>15645.07351</v>
      </c>
      <c r="D89" s="82">
        <v>37240.805420000004</v>
      </c>
      <c r="E89" s="82">
        <v>51782.134319999997</v>
      </c>
      <c r="F89" s="82">
        <v>76024.310649999999</v>
      </c>
      <c r="G89" s="82">
        <v>18047.728649999997</v>
      </c>
      <c r="H89" s="95">
        <v>41152.360970000002</v>
      </c>
      <c r="I89" s="95">
        <v>58347.944969999997</v>
      </c>
      <c r="J89" s="95">
        <v>95300.157569999996</v>
      </c>
      <c r="K89" s="95">
        <v>13681.147989999999</v>
      </c>
      <c r="L89" s="95">
        <v>27073.690449999998</v>
      </c>
      <c r="M89" s="95">
        <v>43157.217989999997</v>
      </c>
      <c r="N89" s="95">
        <v>63071.101880000002</v>
      </c>
      <c r="O89" s="95">
        <v>16675.485210000003</v>
      </c>
      <c r="P89" s="95">
        <v>42466.980529999993</v>
      </c>
      <c r="Q89" s="95">
        <v>62740.262210000001</v>
      </c>
      <c r="R89" s="95">
        <v>83886.935949999999</v>
      </c>
      <c r="S89" s="95">
        <v>26369.376379999998</v>
      </c>
      <c r="T89" s="95">
        <v>48551.622090000004</v>
      </c>
      <c r="U89" s="95">
        <v>67090.36795</v>
      </c>
      <c r="V89" s="95">
        <v>90192.731200000009</v>
      </c>
      <c r="W89" s="95">
        <v>23520.712880000003</v>
      </c>
      <c r="X89" s="95">
        <v>37032.090730000004</v>
      </c>
      <c r="Y89" s="95">
        <v>62500.511170000005</v>
      </c>
      <c r="Z89" s="95">
        <v>84712.561530000006</v>
      </c>
      <c r="AA89" s="95">
        <v>18564.418239999999</v>
      </c>
      <c r="AB89" s="95">
        <v>41430.649850000002</v>
      </c>
      <c r="AC89" s="95">
        <v>61388.169320000001</v>
      </c>
      <c r="AD89" s="95">
        <v>77322.762290000028</v>
      </c>
      <c r="AE89" s="95">
        <v>16578.824339999999</v>
      </c>
      <c r="AF89" s="95">
        <v>36711.21295999999</v>
      </c>
      <c r="AG89" s="95">
        <v>55437.90238</v>
      </c>
      <c r="AH89" s="95">
        <v>79590.066610000024</v>
      </c>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row>
    <row r="90" spans="1:65" x14ac:dyDescent="0.2">
      <c r="A90" s="44"/>
      <c r="B90" s="94"/>
      <c r="C90" s="85"/>
      <c r="D90" s="85"/>
      <c r="E90" s="85"/>
      <c r="F90" s="85"/>
      <c r="G90" s="85"/>
      <c r="H90" s="84"/>
      <c r="I90" s="84"/>
      <c r="J90" s="74"/>
      <c r="K90" s="74"/>
      <c r="L90" s="74"/>
      <c r="M90" s="84"/>
      <c r="N90" s="84"/>
      <c r="O90" s="84"/>
      <c r="P90" s="84"/>
      <c r="Q90" s="74"/>
      <c r="R90" s="74"/>
      <c r="S90" s="84"/>
      <c r="T90" s="84"/>
      <c r="U90" s="84"/>
      <c r="V90" s="74"/>
      <c r="W90" s="84"/>
      <c r="X90" s="74"/>
      <c r="Y90" s="74"/>
      <c r="Z90" s="74"/>
      <c r="AA90" s="74"/>
      <c r="AB90" s="74"/>
      <c r="AC90" s="84"/>
      <c r="AD90" s="74"/>
      <c r="AE90" s="74"/>
      <c r="AF90" s="7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c r="BL90" s="84"/>
      <c r="BM90" s="84"/>
    </row>
    <row r="91" spans="1:65" x14ac:dyDescent="0.2">
      <c r="A91" s="44"/>
      <c r="B91" s="80" t="s">
        <v>34</v>
      </c>
      <c r="C91" s="85">
        <v>473574.04913</v>
      </c>
      <c r="D91" s="85">
        <v>949427.73389000003</v>
      </c>
      <c r="E91" s="85">
        <v>1315573.5470799999</v>
      </c>
      <c r="F91" s="85">
        <v>1504247.2096300002</v>
      </c>
      <c r="G91" s="85">
        <v>381914.85787999997</v>
      </c>
      <c r="H91" s="96">
        <v>900065.23262000002</v>
      </c>
      <c r="I91" s="96">
        <v>1181675.4071899999</v>
      </c>
      <c r="J91" s="96">
        <v>1744660.5933099999</v>
      </c>
      <c r="K91" s="96">
        <v>340066.79881000001</v>
      </c>
      <c r="L91" s="96">
        <f t="shared" ref="L91" si="5">SUM(L79:L90)</f>
        <v>925804.01857999992</v>
      </c>
      <c r="M91" s="96">
        <v>1256416.6752000004</v>
      </c>
      <c r="N91" s="96">
        <v>1595112.3911000001</v>
      </c>
      <c r="O91" s="96">
        <v>372797.86860999995</v>
      </c>
      <c r="P91" s="96">
        <v>842777.27442999999</v>
      </c>
      <c r="Q91" s="96">
        <v>1135171.7979000001</v>
      </c>
      <c r="R91" s="96">
        <v>1493472.4697300002</v>
      </c>
      <c r="S91" s="96">
        <v>421251.17005000002</v>
      </c>
      <c r="T91" s="96">
        <v>852831.33387999982</v>
      </c>
      <c r="U91" s="96">
        <v>1258037.2369299999</v>
      </c>
      <c r="V91" s="96">
        <v>1640407.79073</v>
      </c>
      <c r="W91" s="96">
        <v>291762.72612999997</v>
      </c>
      <c r="X91" s="96">
        <v>543223.14145</v>
      </c>
      <c r="Y91" s="96">
        <v>864723.47629999998</v>
      </c>
      <c r="Z91" s="96">
        <v>1246704.5759799997</v>
      </c>
      <c r="AA91" s="96">
        <v>315731.69476000004</v>
      </c>
      <c r="AB91" s="96">
        <v>679709.4260900002</v>
      </c>
      <c r="AC91" s="96">
        <v>969633.98100000015</v>
      </c>
      <c r="AD91" s="96">
        <v>1289627.62237</v>
      </c>
      <c r="AE91" s="96">
        <v>329210.60223000002</v>
      </c>
      <c r="AF91" s="96">
        <v>711485.43695</v>
      </c>
      <c r="AG91" s="96">
        <v>1029161.24463</v>
      </c>
      <c r="AH91" s="96">
        <v>1426727.4088699997</v>
      </c>
      <c r="AI91" s="96"/>
      <c r="AJ91" s="96"/>
      <c r="AK91" s="96"/>
      <c r="AL91" s="96"/>
      <c r="AM91" s="96"/>
      <c r="AN91" s="96"/>
      <c r="AO91" s="96"/>
      <c r="AP91" s="96"/>
      <c r="AQ91" s="96"/>
      <c r="AR91" s="96"/>
      <c r="AS91" s="96"/>
      <c r="AT91" s="96"/>
      <c r="AU91" s="96"/>
      <c r="AV91" s="96"/>
      <c r="AW91" s="96"/>
      <c r="AX91" s="96"/>
      <c r="AY91" s="96"/>
      <c r="AZ91" s="96"/>
      <c r="BA91" s="96"/>
      <c r="BB91" s="96"/>
      <c r="BC91" s="96"/>
      <c r="BD91" s="96"/>
      <c r="BE91" s="96"/>
      <c r="BF91" s="96"/>
      <c r="BG91" s="96"/>
      <c r="BH91" s="96"/>
      <c r="BI91" s="96"/>
      <c r="BJ91" s="96"/>
      <c r="BK91" s="96"/>
      <c r="BL91" s="96"/>
      <c r="BM91" s="96"/>
    </row>
    <row r="92" spans="1:65" x14ac:dyDescent="0.2">
      <c r="A92" s="44"/>
      <c r="B92" s="15"/>
      <c r="C92" s="52"/>
    </row>
    <row r="93" spans="1:65" x14ac:dyDescent="0.2">
      <c r="A93" s="44"/>
      <c r="B93" s="51" t="s">
        <v>14</v>
      </c>
      <c r="C93" s="63"/>
      <c r="D93"/>
      <c r="E93"/>
      <c r="F93"/>
      <c r="G93"/>
      <c r="H93"/>
      <c r="I93"/>
    </row>
    <row r="94" spans="1:65" ht="45.75" customHeight="1" x14ac:dyDescent="0.2">
      <c r="A94" s="44"/>
      <c r="B94" s="66" t="s">
        <v>17</v>
      </c>
      <c r="C94" s="66"/>
      <c r="D94" s="66"/>
      <c r="E94" s="66"/>
      <c r="F94" s="66"/>
      <c r="G94" s="66"/>
      <c r="H94" s="66"/>
      <c r="I94" s="66"/>
    </row>
    <row r="95" spans="1:65" ht="57.75" customHeight="1" x14ac:dyDescent="0.2">
      <c r="A95" s="44"/>
      <c r="B95" s="67" t="s">
        <v>15</v>
      </c>
      <c r="C95" s="67"/>
      <c r="D95" s="67"/>
      <c r="E95" s="67"/>
      <c r="F95" s="67"/>
      <c r="G95" s="67"/>
      <c r="H95" s="67"/>
      <c r="I95" s="67"/>
    </row>
    <row r="96" spans="1:65" x14ac:dyDescent="0.2">
      <c r="B96" s="64"/>
      <c r="C96"/>
      <c r="D96"/>
      <c r="E96"/>
      <c r="F96"/>
      <c r="G96"/>
      <c r="H96"/>
      <c r="I96"/>
    </row>
    <row r="97" spans="2:9" x14ac:dyDescent="0.2">
      <c r="B97" s="65" t="s">
        <v>16</v>
      </c>
      <c r="C97"/>
      <c r="D97"/>
      <c r="E97"/>
      <c r="F97"/>
      <c r="G97"/>
      <c r="H97"/>
      <c r="I97"/>
    </row>
    <row r="98" spans="2:9" x14ac:dyDescent="0.2">
      <c r="B98" s="54"/>
    </row>
    <row r="99" spans="2:9" x14ac:dyDescent="0.2">
      <c r="B99" s="55"/>
    </row>
    <row r="101" spans="2:9" x14ac:dyDescent="0.2">
      <c r="B101" s="53"/>
    </row>
    <row r="102" spans="2:9" x14ac:dyDescent="0.2">
      <c r="B102" s="56"/>
    </row>
    <row r="104" spans="2:9" x14ac:dyDescent="0.2">
      <c r="B104" s="57"/>
    </row>
    <row r="106" spans="2:9" x14ac:dyDescent="0.2">
      <c r="B106" s="57"/>
    </row>
    <row r="108" spans="2:9" x14ac:dyDescent="0.2">
      <c r="B108" s="57"/>
    </row>
    <row r="110" spans="2:9" x14ac:dyDescent="0.2">
      <c r="B110" s="58"/>
    </row>
    <row r="112" spans="2:9" x14ac:dyDescent="0.2">
      <c r="B112" s="59"/>
    </row>
    <row r="114" spans="2:2" x14ac:dyDescent="0.2">
      <c r="B114" s="58"/>
    </row>
    <row r="116" spans="2:2" x14ac:dyDescent="0.2">
      <c r="B116" s="58"/>
    </row>
    <row r="118" spans="2:2" x14ac:dyDescent="0.2">
      <c r="B118" s="55"/>
    </row>
    <row r="119" spans="2:2" x14ac:dyDescent="0.2">
      <c r="B119" s="60"/>
    </row>
    <row r="120" spans="2:2" x14ac:dyDescent="0.2">
      <c r="B120" s="58"/>
    </row>
    <row r="121" spans="2:2" x14ac:dyDescent="0.2">
      <c r="B121" s="61"/>
    </row>
    <row r="122" spans="2:2" x14ac:dyDescent="0.2">
      <c r="B122" s="58"/>
    </row>
    <row r="124" spans="2:2" x14ac:dyDescent="0.2">
      <c r="B124" s="58"/>
    </row>
    <row r="126" spans="2:2" x14ac:dyDescent="0.2">
      <c r="B126" s="59"/>
    </row>
    <row r="128" spans="2:2" x14ac:dyDescent="0.2">
      <c r="B128" s="59"/>
    </row>
    <row r="130" spans="2:2" x14ac:dyDescent="0.2">
      <c r="B130" s="59"/>
    </row>
  </sheetData>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A1:CC51"/>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RowHeight="12.75" x14ac:dyDescent="0.2"/>
  <cols>
    <col min="1" max="1" width="5" bestFit="1" customWidth="1"/>
    <col min="2" max="2" width="57.42578125" customWidth="1"/>
    <col min="3" max="18" width="12.140625" customWidth="1"/>
    <col min="19" max="36" width="18.5703125" customWidth="1"/>
  </cols>
  <sheetData>
    <row r="1" spans="1:81" ht="15.75" x14ac:dyDescent="0.2">
      <c r="A1" s="12" t="s">
        <v>0</v>
      </c>
      <c r="B1" s="27" t="s">
        <v>1</v>
      </c>
      <c r="C1" s="11"/>
    </row>
    <row r="2" spans="1:81" ht="14.25" x14ac:dyDescent="0.2">
      <c r="A2" s="2"/>
      <c r="B2" s="28" t="s">
        <v>2</v>
      </c>
      <c r="C2" s="17"/>
      <c r="G2" s="22"/>
      <c r="I2" s="14"/>
      <c r="J2" s="14"/>
    </row>
    <row r="3" spans="1:81" x14ac:dyDescent="0.2">
      <c r="A3" s="2"/>
      <c r="B3" s="70" t="s">
        <v>96</v>
      </c>
      <c r="C3" s="2"/>
    </row>
    <row r="4" spans="1:81" x14ac:dyDescent="0.2">
      <c r="A4" s="2"/>
      <c r="B4" s="69" t="s">
        <v>98</v>
      </c>
      <c r="C4" s="2"/>
    </row>
    <row r="5" spans="1:81" x14ac:dyDescent="0.2">
      <c r="A5" s="2"/>
      <c r="B5" s="1"/>
      <c r="C5" s="2"/>
    </row>
    <row r="6" spans="1:81" ht="27" customHeight="1" x14ac:dyDescent="0.2">
      <c r="A6" s="2"/>
      <c r="B6" s="6" t="s">
        <v>23</v>
      </c>
      <c r="C6" s="16" t="s">
        <v>46</v>
      </c>
      <c r="D6" s="16" t="s">
        <v>47</v>
      </c>
      <c r="E6" s="16" t="s">
        <v>48</v>
      </c>
      <c r="F6" s="16" t="s">
        <v>49</v>
      </c>
      <c r="G6" s="16" t="s">
        <v>50</v>
      </c>
      <c r="H6" s="16" t="s">
        <v>51</v>
      </c>
      <c r="I6" s="16" t="s">
        <v>52</v>
      </c>
      <c r="J6" s="16" t="s">
        <v>53</v>
      </c>
      <c r="K6" s="16" t="s">
        <v>54</v>
      </c>
      <c r="L6" s="16" t="s">
        <v>55</v>
      </c>
      <c r="M6" s="16" t="s">
        <v>56</v>
      </c>
      <c r="N6" s="16" t="s">
        <v>57</v>
      </c>
      <c r="O6" s="16" t="s">
        <v>58</v>
      </c>
      <c r="P6" s="16" t="s">
        <v>59</v>
      </c>
      <c r="Q6" s="16" t="s">
        <v>60</v>
      </c>
      <c r="R6" s="16" t="s">
        <v>61</v>
      </c>
      <c r="S6" s="26"/>
      <c r="T6" s="26"/>
      <c r="U6" s="26"/>
      <c r="V6" s="26"/>
      <c r="W6" s="26"/>
      <c r="X6" s="26"/>
      <c r="Y6" s="26"/>
      <c r="Z6" s="26"/>
      <c r="AA6" s="26"/>
      <c r="AB6" s="26"/>
      <c r="AC6" s="26"/>
      <c r="AD6" s="26"/>
      <c r="AE6" s="26"/>
      <c r="AF6" s="26"/>
      <c r="AG6" s="26"/>
      <c r="AH6" s="26"/>
      <c r="AI6" s="26"/>
      <c r="AJ6" s="26"/>
      <c r="AK6" s="26"/>
      <c r="AL6" s="26"/>
    </row>
    <row r="7" spans="1:81" x14ac:dyDescent="0.2">
      <c r="A7" s="2"/>
      <c r="B7" s="2"/>
      <c r="C7" s="5"/>
      <c r="D7" s="20"/>
      <c r="F7" s="25"/>
      <c r="P7" s="25"/>
      <c r="R7" s="25"/>
    </row>
    <row r="8" spans="1:81" x14ac:dyDescent="0.2">
      <c r="A8" s="2"/>
      <c r="B8" s="15" t="s">
        <v>5</v>
      </c>
      <c r="C8" s="8">
        <v>1</v>
      </c>
      <c r="D8" s="18">
        <v>2</v>
      </c>
      <c r="E8" s="18">
        <v>13</v>
      </c>
      <c r="F8" s="23">
        <v>18</v>
      </c>
      <c r="G8" s="14">
        <v>1</v>
      </c>
      <c r="H8" s="18">
        <v>12</v>
      </c>
      <c r="I8" s="18">
        <v>19</v>
      </c>
      <c r="J8" s="18">
        <v>21</v>
      </c>
      <c r="K8" s="18">
        <v>6</v>
      </c>
      <c r="L8" s="18">
        <v>17</v>
      </c>
      <c r="M8" s="18">
        <v>19</v>
      </c>
      <c r="N8" s="18">
        <v>22</v>
      </c>
      <c r="O8" s="18">
        <v>1</v>
      </c>
      <c r="P8" s="23">
        <v>4</v>
      </c>
      <c r="Q8" s="23">
        <v>7</v>
      </c>
      <c r="R8" s="38">
        <v>9</v>
      </c>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row>
    <row r="9" spans="1:81" x14ac:dyDescent="0.2">
      <c r="A9" s="2"/>
      <c r="B9" s="29" t="s">
        <v>6</v>
      </c>
      <c r="C9" s="8">
        <v>3117</v>
      </c>
      <c r="D9" s="18">
        <v>8317</v>
      </c>
      <c r="E9" s="18">
        <v>11269</v>
      </c>
      <c r="F9" s="23">
        <v>14006</v>
      </c>
      <c r="G9" s="14">
        <v>2492</v>
      </c>
      <c r="H9" s="18">
        <v>6899</v>
      </c>
      <c r="I9" s="18">
        <v>8978</v>
      </c>
      <c r="J9" s="18">
        <v>10210</v>
      </c>
      <c r="K9" s="18">
        <v>2580</v>
      </c>
      <c r="L9" s="18">
        <v>7580</v>
      </c>
      <c r="M9" s="18">
        <v>10534</v>
      </c>
      <c r="N9" s="18">
        <v>12554</v>
      </c>
      <c r="O9" s="18">
        <v>3390</v>
      </c>
      <c r="P9" s="23">
        <v>11734</v>
      </c>
      <c r="Q9" s="23">
        <v>13518</v>
      </c>
      <c r="R9" s="38">
        <v>15871</v>
      </c>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row>
    <row r="10" spans="1:81" x14ac:dyDescent="0.2">
      <c r="A10" s="2"/>
      <c r="B10" s="15" t="s">
        <v>7</v>
      </c>
      <c r="C10" s="8">
        <v>229</v>
      </c>
      <c r="D10" s="18">
        <v>566</v>
      </c>
      <c r="E10" s="18">
        <v>868</v>
      </c>
      <c r="F10" s="23">
        <v>1067</v>
      </c>
      <c r="G10" s="14">
        <v>281</v>
      </c>
      <c r="H10" s="18">
        <v>638</v>
      </c>
      <c r="I10" s="18">
        <v>1092</v>
      </c>
      <c r="J10" s="18">
        <v>1447</v>
      </c>
      <c r="K10" s="18">
        <v>361</v>
      </c>
      <c r="L10" s="18">
        <v>739</v>
      </c>
      <c r="M10" s="18">
        <v>985</v>
      </c>
      <c r="N10" s="18">
        <v>1268</v>
      </c>
      <c r="O10" s="18">
        <v>397</v>
      </c>
      <c r="P10" s="23">
        <v>827</v>
      </c>
      <c r="Q10" s="23">
        <v>1019</v>
      </c>
      <c r="R10" s="38">
        <v>1263</v>
      </c>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row>
    <row r="11" spans="1:81" x14ac:dyDescent="0.2">
      <c r="A11" s="2"/>
      <c r="B11" s="29" t="s">
        <v>3</v>
      </c>
      <c r="C11" s="8">
        <v>28</v>
      </c>
      <c r="D11" s="18">
        <v>71</v>
      </c>
      <c r="E11" s="18">
        <v>86</v>
      </c>
      <c r="F11" s="23">
        <v>104</v>
      </c>
      <c r="G11" s="14">
        <v>50</v>
      </c>
      <c r="H11" s="18">
        <v>109</v>
      </c>
      <c r="I11" s="18">
        <v>121</v>
      </c>
      <c r="J11" s="18">
        <v>125</v>
      </c>
      <c r="K11" s="18">
        <v>34</v>
      </c>
      <c r="L11" s="18">
        <v>70</v>
      </c>
      <c r="M11" s="18">
        <v>77</v>
      </c>
      <c r="N11" s="18">
        <v>83</v>
      </c>
      <c r="O11" s="18">
        <v>47</v>
      </c>
      <c r="P11" s="23">
        <v>79</v>
      </c>
      <c r="Q11" s="23">
        <v>85</v>
      </c>
      <c r="R11" s="38">
        <v>92</v>
      </c>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row>
    <row r="12" spans="1:81" x14ac:dyDescent="0.2">
      <c r="A12" s="2"/>
      <c r="B12" s="15" t="s">
        <v>8</v>
      </c>
      <c r="C12" s="8">
        <v>0</v>
      </c>
      <c r="D12" s="18">
        <v>0</v>
      </c>
      <c r="E12" s="18">
        <v>0</v>
      </c>
      <c r="F12" s="23">
        <v>0</v>
      </c>
      <c r="G12" s="14">
        <v>0</v>
      </c>
      <c r="H12" s="18">
        <v>1</v>
      </c>
      <c r="I12" s="18">
        <v>1</v>
      </c>
      <c r="J12" s="18">
        <v>1</v>
      </c>
      <c r="K12" s="18">
        <v>0</v>
      </c>
      <c r="L12" s="18">
        <v>0</v>
      </c>
      <c r="M12" s="18">
        <v>0</v>
      </c>
      <c r="N12" s="18">
        <v>0</v>
      </c>
      <c r="O12" s="18">
        <v>0</v>
      </c>
      <c r="P12" s="23">
        <v>0</v>
      </c>
      <c r="Q12" s="23">
        <v>0</v>
      </c>
      <c r="R12" s="38">
        <v>0</v>
      </c>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row>
    <row r="13" spans="1:81" ht="25.5" x14ac:dyDescent="0.2">
      <c r="A13" s="2"/>
      <c r="B13" s="15" t="s">
        <v>9</v>
      </c>
      <c r="C13" s="8">
        <v>106</v>
      </c>
      <c r="D13" s="18">
        <v>263</v>
      </c>
      <c r="E13" s="18">
        <v>379</v>
      </c>
      <c r="F13" s="23">
        <v>434</v>
      </c>
      <c r="G13" s="14">
        <v>78</v>
      </c>
      <c r="H13" s="18">
        <v>206</v>
      </c>
      <c r="I13" s="18">
        <v>341</v>
      </c>
      <c r="J13" s="18">
        <v>439</v>
      </c>
      <c r="K13" s="18">
        <v>94</v>
      </c>
      <c r="L13" s="18">
        <v>170</v>
      </c>
      <c r="M13" s="18">
        <v>265</v>
      </c>
      <c r="N13" s="18">
        <v>327</v>
      </c>
      <c r="O13" s="18">
        <v>63</v>
      </c>
      <c r="P13" s="23">
        <v>90</v>
      </c>
      <c r="Q13" s="23">
        <v>160</v>
      </c>
      <c r="R13" s="38">
        <v>197</v>
      </c>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row>
    <row r="14" spans="1:81" x14ac:dyDescent="0.2">
      <c r="A14" s="2"/>
      <c r="B14" s="15" t="s">
        <v>10</v>
      </c>
      <c r="C14" s="8">
        <v>1</v>
      </c>
      <c r="D14" s="18">
        <v>13</v>
      </c>
      <c r="E14" s="18">
        <v>3</v>
      </c>
      <c r="F14" s="23">
        <v>89</v>
      </c>
      <c r="G14" s="14">
        <v>2</v>
      </c>
      <c r="H14" s="18">
        <v>9</v>
      </c>
      <c r="I14" s="18">
        <v>4</v>
      </c>
      <c r="J14" s="18">
        <v>1</v>
      </c>
      <c r="K14" s="18">
        <v>0</v>
      </c>
      <c r="L14" s="18">
        <v>1</v>
      </c>
      <c r="M14" s="18">
        <v>1</v>
      </c>
      <c r="N14" s="18">
        <v>1</v>
      </c>
      <c r="O14" s="18">
        <v>0</v>
      </c>
      <c r="P14" s="23">
        <v>160</v>
      </c>
      <c r="Q14" s="23">
        <v>212</v>
      </c>
      <c r="R14" s="38">
        <v>237</v>
      </c>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row>
    <row r="15" spans="1:81" x14ac:dyDescent="0.2">
      <c r="A15" s="2"/>
      <c r="B15" s="15"/>
      <c r="C15" s="8"/>
      <c r="D15" s="21"/>
      <c r="E15" s="18"/>
      <c r="F15" s="24"/>
      <c r="G15" s="14"/>
      <c r="H15" s="21"/>
      <c r="I15" s="21"/>
      <c r="J15" s="21"/>
      <c r="K15" s="21"/>
      <c r="L15" s="21"/>
      <c r="M15" s="21"/>
      <c r="N15" s="21"/>
      <c r="O15" s="21"/>
      <c r="P15" s="24"/>
      <c r="Q15" s="24"/>
      <c r="R15" s="39"/>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row>
    <row r="16" spans="1:81" x14ac:dyDescent="0.2">
      <c r="A16" s="7"/>
      <c r="B16" s="6" t="s">
        <v>4</v>
      </c>
      <c r="C16" s="10">
        <v>3482</v>
      </c>
      <c r="D16" s="19">
        <v>9232</v>
      </c>
      <c r="E16" s="10">
        <v>12618</v>
      </c>
      <c r="F16" s="10">
        <v>15718</v>
      </c>
      <c r="G16" s="10">
        <v>2904</v>
      </c>
      <c r="H16" s="19">
        <v>7874</v>
      </c>
      <c r="I16" s="19">
        <v>10556</v>
      </c>
      <c r="J16" s="19">
        <v>12244</v>
      </c>
      <c r="K16" s="19">
        <v>3075</v>
      </c>
      <c r="L16" s="19">
        <v>8577</v>
      </c>
      <c r="M16" s="19">
        <v>11881</v>
      </c>
      <c r="N16" s="19">
        <v>14255</v>
      </c>
      <c r="O16" s="19">
        <v>3898</v>
      </c>
      <c r="P16" s="10">
        <v>12894</v>
      </c>
      <c r="Q16" s="10">
        <v>15001</v>
      </c>
      <c r="R16" s="10">
        <v>17669</v>
      </c>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row>
    <row r="17" spans="1:81" x14ac:dyDescent="0.2">
      <c r="A17" s="7"/>
      <c r="B17" s="6"/>
      <c r="C17" s="9"/>
      <c r="D17" s="21"/>
      <c r="F17" s="24"/>
      <c r="P17" s="24"/>
      <c r="Q17" s="24"/>
      <c r="R17" s="39"/>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row>
    <row r="18" spans="1:81" x14ac:dyDescent="0.2">
      <c r="A18" s="7"/>
      <c r="B18" s="6"/>
      <c r="C18" s="9"/>
      <c r="D18" s="21"/>
      <c r="F18" s="24"/>
      <c r="P18" s="24"/>
      <c r="Q18" s="24"/>
      <c r="R18" s="39"/>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row>
    <row r="19" spans="1:81" x14ac:dyDescent="0.2">
      <c r="A19" s="2"/>
      <c r="B19" s="2"/>
      <c r="C19" s="2"/>
      <c r="D19" s="21"/>
      <c r="F19" s="24"/>
      <c r="P19" s="24"/>
      <c r="Q19" s="24"/>
      <c r="R19" s="39"/>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row>
    <row r="20" spans="1:81" ht="25.5" x14ac:dyDescent="0.2">
      <c r="A20" s="2"/>
      <c r="B20" s="30" t="s">
        <v>13</v>
      </c>
      <c r="C20" s="16" t="s">
        <v>46</v>
      </c>
      <c r="D20" s="16" t="s">
        <v>47</v>
      </c>
      <c r="E20" s="16" t="s">
        <v>48</v>
      </c>
      <c r="F20" s="16" t="s">
        <v>49</v>
      </c>
      <c r="G20" s="16" t="s">
        <v>50</v>
      </c>
      <c r="H20" s="16" t="s">
        <v>51</v>
      </c>
      <c r="I20" s="16" t="s">
        <v>52</v>
      </c>
      <c r="J20" s="16" t="s">
        <v>53</v>
      </c>
      <c r="K20" s="16" t="s">
        <v>54</v>
      </c>
      <c r="L20" s="16" t="s">
        <v>55</v>
      </c>
      <c r="M20" s="16" t="s">
        <v>56</v>
      </c>
      <c r="N20" s="16" t="s">
        <v>57</v>
      </c>
      <c r="O20" s="16" t="s">
        <v>58</v>
      </c>
      <c r="P20" s="16" t="s">
        <v>59</v>
      </c>
      <c r="Q20" s="16" t="s">
        <v>60</v>
      </c>
      <c r="R20" s="16" t="s">
        <v>61</v>
      </c>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row>
    <row r="21" spans="1:81" x14ac:dyDescent="0.2">
      <c r="A21" s="2"/>
      <c r="B21" s="2"/>
      <c r="C21" s="5"/>
      <c r="D21" s="21"/>
      <c r="F21" s="24"/>
      <c r="P21" s="24"/>
      <c r="Q21" s="24"/>
      <c r="R21" s="39"/>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row>
    <row r="22" spans="1:81" x14ac:dyDescent="0.2">
      <c r="A22" s="2"/>
      <c r="B22" s="15" t="s">
        <v>5</v>
      </c>
      <c r="C22" s="8">
        <v>1878.4292189262721</v>
      </c>
      <c r="D22" s="18">
        <v>967.10247395314877</v>
      </c>
      <c r="E22" s="23">
        <v>5958.652693609396</v>
      </c>
      <c r="F22" s="23">
        <v>24039.737088061582</v>
      </c>
      <c r="G22" s="23">
        <v>129.23480655650673</v>
      </c>
      <c r="H22" s="18">
        <v>14263.195898865219</v>
      </c>
      <c r="I22" s="18">
        <v>39981.265154953871</v>
      </c>
      <c r="J22" s="18">
        <v>40792.620611852144</v>
      </c>
      <c r="K22" s="18">
        <v>19235.803381777161</v>
      </c>
      <c r="L22" s="18">
        <v>21202.392826332201</v>
      </c>
      <c r="M22" s="18">
        <v>22147.487287809407</v>
      </c>
      <c r="N22" s="18">
        <v>22582.730096224033</v>
      </c>
      <c r="O22" s="18">
        <v>15215.897246001725</v>
      </c>
      <c r="P22" s="18">
        <v>16572.966204791293</v>
      </c>
      <c r="Q22" s="18">
        <v>18975.259585904838</v>
      </c>
      <c r="R22" s="40">
        <v>19130.24412635211</v>
      </c>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row>
    <row r="23" spans="1:81" x14ac:dyDescent="0.2">
      <c r="A23" s="2"/>
      <c r="B23" s="29" t="s">
        <v>6</v>
      </c>
      <c r="C23" s="8">
        <v>55503.861949698061</v>
      </c>
      <c r="D23" s="18">
        <v>124855.37137036299</v>
      </c>
      <c r="E23" s="23">
        <v>172831.6455823213</v>
      </c>
      <c r="F23" s="23">
        <v>221836.73804897472</v>
      </c>
      <c r="G23" s="23">
        <v>35549.402626584379</v>
      </c>
      <c r="H23" s="18">
        <v>75797.713016125825</v>
      </c>
      <c r="I23" s="18">
        <v>104439.1784126352</v>
      </c>
      <c r="J23" s="18">
        <v>128065.96323578207</v>
      </c>
      <c r="K23" s="18">
        <v>33858.688260667594</v>
      </c>
      <c r="L23" s="18">
        <v>82573.841887318325</v>
      </c>
      <c r="M23" s="18">
        <v>114351.29836352776</v>
      </c>
      <c r="N23" s="18">
        <v>143804.59557634877</v>
      </c>
      <c r="O23" s="18">
        <v>48117.8912668392</v>
      </c>
      <c r="P23" s="18">
        <v>122657.52904107769</v>
      </c>
      <c r="Q23" s="18">
        <v>145679.90691751277</v>
      </c>
      <c r="R23" s="40">
        <v>180087.04987723139</v>
      </c>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row>
    <row r="24" spans="1:81" x14ac:dyDescent="0.2">
      <c r="A24" s="2"/>
      <c r="B24" s="15" t="s">
        <v>7</v>
      </c>
      <c r="C24" s="8">
        <v>5957.5420014599513</v>
      </c>
      <c r="D24" s="18">
        <v>14667.773858915652</v>
      </c>
      <c r="E24" s="23">
        <v>20238.232894020839</v>
      </c>
      <c r="F24" s="23">
        <v>24841.872008759703</v>
      </c>
      <c r="G24" s="23">
        <v>4899.461149379521</v>
      </c>
      <c r="H24" s="18">
        <v>11137.233500564071</v>
      </c>
      <c r="I24" s="18">
        <v>18368.32400955604</v>
      </c>
      <c r="J24" s="18">
        <v>24205.189461809012</v>
      </c>
      <c r="K24" s="18">
        <v>5724.3130944322775</v>
      </c>
      <c r="L24" s="18">
        <v>12754.189828123963</v>
      </c>
      <c r="M24" s="18">
        <v>17217.64426571106</v>
      </c>
      <c r="N24" s="18">
        <v>21939.429875904174</v>
      </c>
      <c r="O24" s="18">
        <v>6787.5272546287079</v>
      </c>
      <c r="P24" s="18">
        <v>18383.747776229342</v>
      </c>
      <c r="Q24" s="18">
        <v>22334.722335921426</v>
      </c>
      <c r="R24" s="40">
        <v>26722.355797995886</v>
      </c>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row>
    <row r="25" spans="1:81" x14ac:dyDescent="0.2">
      <c r="A25" s="2"/>
      <c r="B25" s="29" t="s">
        <v>3</v>
      </c>
      <c r="C25" s="8">
        <v>3343.1803450793013</v>
      </c>
      <c r="D25" s="18">
        <v>9760.2537912270218</v>
      </c>
      <c r="E25" s="23">
        <v>11854.877155750215</v>
      </c>
      <c r="F25" s="23">
        <v>14810.52343486628</v>
      </c>
      <c r="G25" s="23">
        <v>6474.5425204061303</v>
      </c>
      <c r="H25" s="18">
        <v>15428.757025681864</v>
      </c>
      <c r="I25" s="18">
        <v>22962.728329683454</v>
      </c>
      <c r="J25" s="18">
        <v>23727.52007432477</v>
      </c>
      <c r="K25" s="18">
        <v>4902.2868073528434</v>
      </c>
      <c r="L25" s="18">
        <v>9564.9098573229785</v>
      </c>
      <c r="M25" s="18">
        <v>11355.688259340366</v>
      </c>
      <c r="N25" s="18">
        <v>12273.574918043665</v>
      </c>
      <c r="O25" s="18">
        <v>7878.6983476010346</v>
      </c>
      <c r="P25" s="18">
        <v>12683.230877961378</v>
      </c>
      <c r="Q25" s="18">
        <v>13452.010045789368</v>
      </c>
      <c r="R25" s="40">
        <v>14473.007578472359</v>
      </c>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row>
    <row r="26" spans="1:81" x14ac:dyDescent="0.2">
      <c r="A26" s="2"/>
      <c r="B26" s="15" t="s">
        <v>8</v>
      </c>
      <c r="C26" s="8">
        <v>0</v>
      </c>
      <c r="D26" s="18">
        <v>0</v>
      </c>
      <c r="E26" s="23">
        <v>0</v>
      </c>
      <c r="F26" s="23">
        <v>0</v>
      </c>
      <c r="G26" s="23">
        <v>0</v>
      </c>
      <c r="H26" s="18">
        <v>391.78317340234918</v>
      </c>
      <c r="I26" s="18">
        <v>388.63465525250513</v>
      </c>
      <c r="J26" s="18">
        <v>393.65584975778086</v>
      </c>
      <c r="K26" s="18">
        <v>0</v>
      </c>
      <c r="L26" s="18">
        <v>0</v>
      </c>
      <c r="M26" s="18">
        <v>0</v>
      </c>
      <c r="N26" s="18">
        <v>0</v>
      </c>
      <c r="O26" s="18">
        <v>0</v>
      </c>
      <c r="P26" s="18">
        <v>0</v>
      </c>
      <c r="Q26" s="18">
        <v>0</v>
      </c>
      <c r="R26" s="40">
        <v>0</v>
      </c>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row>
    <row r="27" spans="1:81" ht="25.5" x14ac:dyDescent="0.2">
      <c r="A27" s="2"/>
      <c r="B27" s="15" t="s">
        <v>9</v>
      </c>
      <c r="C27" s="8">
        <v>2716.9305302276193</v>
      </c>
      <c r="D27" s="18">
        <v>6568.3776030260788</v>
      </c>
      <c r="E27" s="23">
        <v>12998.306086667992</v>
      </c>
      <c r="F27" s="23">
        <v>18800.868685380585</v>
      </c>
      <c r="G27" s="23">
        <v>2861.4932311367706</v>
      </c>
      <c r="H27" s="18">
        <v>11104.624050700111</v>
      </c>
      <c r="I27" s="18">
        <v>17852.242304067953</v>
      </c>
      <c r="J27" s="18">
        <v>25127.347534673831</v>
      </c>
      <c r="K27" s="18">
        <v>3161.0453965093898</v>
      </c>
      <c r="L27" s="18">
        <v>15080.983433539053</v>
      </c>
      <c r="M27" s="18">
        <v>17685.756587696596</v>
      </c>
      <c r="N27" s="18">
        <v>22029.771112880746</v>
      </c>
      <c r="O27" s="18">
        <v>2693.6960222974317</v>
      </c>
      <c r="P27" s="18">
        <v>4046.5431959652265</v>
      </c>
      <c r="Q27" s="18">
        <v>6727.8122728780936</v>
      </c>
      <c r="R27" s="40">
        <v>10855.835221978896</v>
      </c>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row>
    <row r="28" spans="1:81" x14ac:dyDescent="0.2">
      <c r="A28" s="2"/>
      <c r="B28" s="15" t="s">
        <v>10</v>
      </c>
      <c r="C28" s="8">
        <v>20.250648350919107</v>
      </c>
      <c r="D28" s="18">
        <v>44.089268033711598</v>
      </c>
      <c r="E28" s="23">
        <v>57.814347335589623</v>
      </c>
      <c r="F28" s="23">
        <v>172.28379719954876</v>
      </c>
      <c r="G28" s="23">
        <v>50.767923551662349</v>
      </c>
      <c r="H28" s="18">
        <v>251.6482619948238</v>
      </c>
      <c r="I28" s="18">
        <v>448.13010684186077</v>
      </c>
      <c r="J28" s="18">
        <v>5.1761895281704158</v>
      </c>
      <c r="K28" s="18">
        <v>0</v>
      </c>
      <c r="L28" s="18">
        <v>21.624849691419467</v>
      </c>
      <c r="M28" s="18">
        <v>21.624849691419467</v>
      </c>
      <c r="N28" s="18">
        <v>21.624849691419467</v>
      </c>
      <c r="O28" s="18">
        <v>0</v>
      </c>
      <c r="P28" s="18">
        <v>187.44006901586036</v>
      </c>
      <c r="Q28" s="18">
        <v>250.05743181365716</v>
      </c>
      <c r="R28" s="40">
        <v>280.65500298626318</v>
      </c>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row>
    <row r="29" spans="1:81" x14ac:dyDescent="0.2">
      <c r="A29" s="2"/>
      <c r="B29" s="15"/>
      <c r="C29" s="8"/>
      <c r="D29" s="21"/>
      <c r="E29" s="24"/>
      <c r="F29" s="24"/>
      <c r="G29" s="14"/>
      <c r="H29" s="21"/>
      <c r="I29" s="21"/>
      <c r="J29" s="21"/>
      <c r="K29" s="21"/>
      <c r="L29" s="21"/>
      <c r="M29" s="21"/>
      <c r="N29" s="21"/>
      <c r="O29" s="21"/>
      <c r="P29" s="21"/>
      <c r="Q29" s="21"/>
      <c r="R29" s="39"/>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row>
    <row r="30" spans="1:81" x14ac:dyDescent="0.2">
      <c r="A30" s="2"/>
      <c r="B30" s="6" t="s">
        <v>4</v>
      </c>
      <c r="C30" s="10">
        <v>69420.194693742131</v>
      </c>
      <c r="D30" s="19">
        <v>156862.96836551861</v>
      </c>
      <c r="E30" s="10">
        <v>223939.52875970537</v>
      </c>
      <c r="F30" s="10">
        <v>304502.02306324238</v>
      </c>
      <c r="G30" s="10">
        <v>49964.902257614965</v>
      </c>
      <c r="H30" s="19">
        <v>128374.95492733426</v>
      </c>
      <c r="I30" s="19">
        <v>204440.50297299091</v>
      </c>
      <c r="J30" s="19">
        <v>242317.47295772776</v>
      </c>
      <c r="K30" s="19">
        <v>66882.136940739263</v>
      </c>
      <c r="L30" s="19">
        <v>141197.94268232794</v>
      </c>
      <c r="M30" s="19">
        <v>182779.49961377663</v>
      </c>
      <c r="N30" s="19">
        <v>222651.72642909284</v>
      </c>
      <c r="O30" s="19">
        <v>80693.710137368107</v>
      </c>
      <c r="P30" s="19">
        <v>174531.45716504077</v>
      </c>
      <c r="Q30" s="19">
        <v>207419.7685898201</v>
      </c>
      <c r="R30" s="10">
        <v>251549.14760501691</v>
      </c>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row>
    <row r="31" spans="1:81" x14ac:dyDescent="0.2">
      <c r="A31" s="2"/>
      <c r="B31" s="4"/>
      <c r="C31" s="3"/>
    </row>
    <row r="32" spans="1:81" x14ac:dyDescent="0.2">
      <c r="A32" s="2"/>
      <c r="B32" s="4"/>
      <c r="C32" s="3"/>
    </row>
    <row r="33" spans="1:9" x14ac:dyDescent="0.2">
      <c r="A33" s="2"/>
      <c r="B33" s="51" t="s">
        <v>14</v>
      </c>
      <c r="C33" s="3"/>
    </row>
    <row r="34" spans="1:9" ht="82.5" customHeight="1" x14ac:dyDescent="0.2">
      <c r="A34" s="2"/>
      <c r="B34" s="71" t="s">
        <v>22</v>
      </c>
      <c r="C34" s="71"/>
      <c r="D34" s="71"/>
      <c r="E34" s="71"/>
    </row>
    <row r="35" spans="1:9" ht="82.5" customHeight="1" x14ac:dyDescent="0.2">
      <c r="A35" s="2"/>
      <c r="B35" s="35" t="s">
        <v>21</v>
      </c>
      <c r="C35" s="35"/>
      <c r="D35" s="35"/>
      <c r="E35" s="35"/>
      <c r="F35" s="35"/>
      <c r="G35" s="35"/>
      <c r="H35" s="35"/>
      <c r="I35" s="36"/>
    </row>
    <row r="36" spans="1:9" ht="12.75" customHeight="1" x14ac:dyDescent="0.2">
      <c r="B36" s="34"/>
    </row>
    <row r="37" spans="1:9" x14ac:dyDescent="0.2">
      <c r="B37" s="99"/>
      <c r="C37" s="99"/>
      <c r="D37" s="99"/>
      <c r="E37" s="99"/>
      <c r="F37" s="35"/>
    </row>
    <row r="38" spans="1:9" x14ac:dyDescent="0.2">
      <c r="B38" s="100"/>
      <c r="C38" s="100"/>
      <c r="D38" s="100"/>
      <c r="E38" s="100"/>
    </row>
    <row r="39" spans="1:9" ht="12.75" customHeight="1" x14ac:dyDescent="0.2">
      <c r="B39" s="31"/>
    </row>
    <row r="40" spans="1:9" ht="12.75" customHeight="1" x14ac:dyDescent="0.2">
      <c r="B40" s="32"/>
    </row>
    <row r="41" spans="1:9" ht="12.75" customHeight="1" x14ac:dyDescent="0.2">
      <c r="B41" s="31"/>
    </row>
    <row r="42" spans="1:9" ht="12.75" customHeight="1" x14ac:dyDescent="0.2">
      <c r="B42" s="32"/>
    </row>
    <row r="43" spans="1:9" ht="12.75" customHeight="1" x14ac:dyDescent="0.2">
      <c r="B43" s="33"/>
    </row>
    <row r="44" spans="1:9" x14ac:dyDescent="0.2">
      <c r="B44" s="33"/>
    </row>
    <row r="45" spans="1:9" x14ac:dyDescent="0.2">
      <c r="B45" s="33"/>
    </row>
    <row r="46" spans="1:9" x14ac:dyDescent="0.2">
      <c r="B46" s="32"/>
    </row>
    <row r="47" spans="1:9" x14ac:dyDescent="0.2">
      <c r="B47" s="33"/>
    </row>
    <row r="48" spans="1:9" x14ac:dyDescent="0.2">
      <c r="B48" s="33"/>
      <c r="C48" s="37"/>
    </row>
    <row r="49" spans="2:2" x14ac:dyDescent="0.2">
      <c r="B49" s="33"/>
    </row>
    <row r="50" spans="2:2" x14ac:dyDescent="0.2">
      <c r="B50" s="33"/>
    </row>
    <row r="51" spans="2:2" x14ac:dyDescent="0.2">
      <c r="B51" s="33"/>
    </row>
  </sheetData>
  <mergeCells count="2">
    <mergeCell ref="B37:E37"/>
    <mergeCell ref="B38:E38"/>
  </mergeCells>
  <phoneticPr fontId="5"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C51"/>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RowHeight="12.75" x14ac:dyDescent="0.2"/>
  <cols>
    <col min="1" max="1" width="5" bestFit="1" customWidth="1"/>
    <col min="2" max="2" width="57.42578125" customWidth="1"/>
    <col min="3" max="18" width="12.140625" customWidth="1"/>
    <col min="19" max="36" width="18.5703125" customWidth="1"/>
  </cols>
  <sheetData>
    <row r="1" spans="1:81" ht="15.75" x14ac:dyDescent="0.2">
      <c r="A1" s="12" t="s">
        <v>0</v>
      </c>
      <c r="B1" s="27" t="s">
        <v>1</v>
      </c>
      <c r="C1" s="11"/>
    </row>
    <row r="2" spans="1:81" ht="14.25" x14ac:dyDescent="0.2">
      <c r="A2" s="2"/>
      <c r="B2" s="28" t="s">
        <v>2</v>
      </c>
      <c r="C2" s="17"/>
      <c r="G2" s="22"/>
      <c r="I2" s="14"/>
      <c r="J2" s="14"/>
    </row>
    <row r="3" spans="1:81" x14ac:dyDescent="0.2">
      <c r="A3" s="2"/>
      <c r="B3" s="70" t="s">
        <v>20</v>
      </c>
      <c r="C3" s="2"/>
    </row>
    <row r="4" spans="1:81" x14ac:dyDescent="0.2">
      <c r="A4" s="2"/>
      <c r="B4" s="69" t="s">
        <v>18</v>
      </c>
      <c r="C4" s="2"/>
    </row>
    <row r="5" spans="1:81" x14ac:dyDescent="0.2">
      <c r="A5" s="2"/>
      <c r="B5" s="1"/>
      <c r="C5" s="2"/>
    </row>
    <row r="6" spans="1:81" ht="27" customHeight="1" x14ac:dyDescent="0.2">
      <c r="A6" s="2"/>
      <c r="B6" s="6" t="s">
        <v>23</v>
      </c>
      <c r="C6" s="16" t="s">
        <v>46</v>
      </c>
      <c r="D6" s="16" t="s">
        <v>47</v>
      </c>
      <c r="E6" s="16" t="s">
        <v>48</v>
      </c>
      <c r="F6" s="16" t="s">
        <v>49</v>
      </c>
      <c r="G6" s="16" t="s">
        <v>50</v>
      </c>
      <c r="H6" s="16" t="s">
        <v>51</v>
      </c>
      <c r="I6" s="16" t="s">
        <v>52</v>
      </c>
      <c r="J6" s="16" t="s">
        <v>53</v>
      </c>
      <c r="K6" s="16" t="s">
        <v>54</v>
      </c>
      <c r="L6" s="16" t="s">
        <v>55</v>
      </c>
      <c r="M6" s="16" t="s">
        <v>56</v>
      </c>
      <c r="N6" s="16" t="s">
        <v>57</v>
      </c>
      <c r="O6" s="16" t="s">
        <v>58</v>
      </c>
      <c r="P6" s="16" t="s">
        <v>59</v>
      </c>
      <c r="Q6" s="16" t="s">
        <v>60</v>
      </c>
      <c r="R6" s="16" t="s">
        <v>61</v>
      </c>
      <c r="S6" s="26"/>
      <c r="T6" s="26"/>
      <c r="U6" s="26"/>
      <c r="V6" s="26"/>
      <c r="W6" s="26"/>
      <c r="X6" s="26"/>
      <c r="Y6" s="26"/>
      <c r="Z6" s="26"/>
      <c r="AA6" s="26"/>
      <c r="AB6" s="26"/>
      <c r="AC6" s="26"/>
      <c r="AD6" s="26"/>
      <c r="AE6" s="26"/>
      <c r="AF6" s="26"/>
      <c r="AG6" s="26"/>
      <c r="AH6" s="26"/>
      <c r="AI6" s="26"/>
      <c r="AJ6" s="26"/>
      <c r="AK6" s="26"/>
      <c r="AL6" s="26"/>
    </row>
    <row r="7" spans="1:81" x14ac:dyDescent="0.2">
      <c r="A7" s="2"/>
      <c r="B7" s="2"/>
      <c r="C7" s="5"/>
      <c r="D7" s="20"/>
      <c r="F7" s="25"/>
      <c r="P7" s="25"/>
      <c r="R7" s="25"/>
    </row>
    <row r="8" spans="1:81" x14ac:dyDescent="0.2">
      <c r="A8" s="2"/>
      <c r="B8" s="15" t="s">
        <v>5</v>
      </c>
      <c r="C8" s="8">
        <v>1</v>
      </c>
      <c r="D8" s="18">
        <v>2</v>
      </c>
      <c r="E8" s="18">
        <v>13</v>
      </c>
      <c r="F8" s="23">
        <v>18</v>
      </c>
      <c r="G8" s="14">
        <v>1</v>
      </c>
      <c r="H8" s="18">
        <v>12</v>
      </c>
      <c r="I8" s="18">
        <v>19</v>
      </c>
      <c r="J8" s="18">
        <v>21</v>
      </c>
      <c r="K8" s="18">
        <v>6</v>
      </c>
      <c r="L8" s="18">
        <v>17</v>
      </c>
      <c r="M8" s="18">
        <v>19</v>
      </c>
      <c r="N8" s="18">
        <v>22</v>
      </c>
      <c r="O8" s="18">
        <v>1</v>
      </c>
      <c r="P8" s="23">
        <v>4</v>
      </c>
      <c r="Q8" s="23">
        <v>7</v>
      </c>
      <c r="R8" s="38">
        <v>9</v>
      </c>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row>
    <row r="9" spans="1:81" x14ac:dyDescent="0.2">
      <c r="A9" s="2"/>
      <c r="B9" s="29" t="s">
        <v>6</v>
      </c>
      <c r="C9" s="8">
        <v>3117</v>
      </c>
      <c r="D9" s="18">
        <v>8317</v>
      </c>
      <c r="E9" s="18">
        <v>11269</v>
      </c>
      <c r="F9" s="23">
        <v>14006</v>
      </c>
      <c r="G9" s="14">
        <v>2492</v>
      </c>
      <c r="H9" s="18">
        <v>6899</v>
      </c>
      <c r="I9" s="18">
        <v>8978</v>
      </c>
      <c r="J9" s="18">
        <v>10210</v>
      </c>
      <c r="K9" s="18">
        <v>2580</v>
      </c>
      <c r="L9" s="18">
        <v>7580</v>
      </c>
      <c r="M9" s="18">
        <v>10534</v>
      </c>
      <c r="N9" s="18">
        <v>12554</v>
      </c>
      <c r="O9" s="18">
        <v>3390</v>
      </c>
      <c r="P9" s="23">
        <v>11734</v>
      </c>
      <c r="Q9" s="23">
        <v>13518</v>
      </c>
      <c r="R9" s="38">
        <v>15871</v>
      </c>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row>
    <row r="10" spans="1:81" x14ac:dyDescent="0.2">
      <c r="A10" s="2"/>
      <c r="B10" s="15" t="s">
        <v>7</v>
      </c>
      <c r="C10" s="8">
        <v>229</v>
      </c>
      <c r="D10" s="18">
        <v>566</v>
      </c>
      <c r="E10" s="18">
        <v>868</v>
      </c>
      <c r="F10" s="23">
        <v>1067</v>
      </c>
      <c r="G10" s="14">
        <v>281</v>
      </c>
      <c r="H10" s="18">
        <v>638</v>
      </c>
      <c r="I10" s="18">
        <v>1092</v>
      </c>
      <c r="J10" s="18">
        <v>1447</v>
      </c>
      <c r="K10" s="18">
        <v>361</v>
      </c>
      <c r="L10" s="18">
        <v>739</v>
      </c>
      <c r="M10" s="18">
        <v>985</v>
      </c>
      <c r="N10" s="18">
        <v>1268</v>
      </c>
      <c r="O10" s="18">
        <v>397</v>
      </c>
      <c r="P10" s="23">
        <v>827</v>
      </c>
      <c r="Q10" s="23">
        <v>1019</v>
      </c>
      <c r="R10" s="38">
        <v>1263</v>
      </c>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row>
    <row r="11" spans="1:81" x14ac:dyDescent="0.2">
      <c r="A11" s="2"/>
      <c r="B11" s="29" t="s">
        <v>3</v>
      </c>
      <c r="C11" s="8">
        <v>28</v>
      </c>
      <c r="D11" s="18">
        <v>71</v>
      </c>
      <c r="E11" s="18">
        <v>86</v>
      </c>
      <c r="F11" s="23">
        <v>104</v>
      </c>
      <c r="G11" s="14">
        <v>50</v>
      </c>
      <c r="H11" s="18">
        <v>109</v>
      </c>
      <c r="I11" s="18">
        <v>121</v>
      </c>
      <c r="J11" s="18">
        <v>125</v>
      </c>
      <c r="K11" s="18">
        <v>34</v>
      </c>
      <c r="L11" s="18">
        <v>70</v>
      </c>
      <c r="M11" s="18">
        <v>77</v>
      </c>
      <c r="N11" s="18">
        <v>83</v>
      </c>
      <c r="O11" s="18">
        <v>47</v>
      </c>
      <c r="P11" s="23">
        <v>79</v>
      </c>
      <c r="Q11" s="23">
        <v>85</v>
      </c>
      <c r="R11" s="38">
        <v>92</v>
      </c>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row>
    <row r="12" spans="1:81" x14ac:dyDescent="0.2">
      <c r="A12" s="2"/>
      <c r="B12" s="15" t="s">
        <v>8</v>
      </c>
      <c r="C12" s="8">
        <v>0</v>
      </c>
      <c r="D12" s="18">
        <v>0</v>
      </c>
      <c r="E12" s="18">
        <v>0</v>
      </c>
      <c r="F12" s="23">
        <v>0</v>
      </c>
      <c r="G12" s="14">
        <v>0</v>
      </c>
      <c r="H12" s="18">
        <v>1</v>
      </c>
      <c r="I12" s="18">
        <v>1</v>
      </c>
      <c r="J12" s="18">
        <v>1</v>
      </c>
      <c r="K12" s="18">
        <v>0</v>
      </c>
      <c r="L12" s="18">
        <v>0</v>
      </c>
      <c r="M12" s="18">
        <v>0</v>
      </c>
      <c r="N12" s="18">
        <v>0</v>
      </c>
      <c r="O12" s="18">
        <v>0</v>
      </c>
      <c r="P12" s="23">
        <v>0</v>
      </c>
      <c r="Q12" s="23">
        <v>0</v>
      </c>
      <c r="R12" s="38">
        <v>0</v>
      </c>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row>
    <row r="13" spans="1:81" ht="25.5" x14ac:dyDescent="0.2">
      <c r="A13" s="2"/>
      <c r="B13" s="15" t="s">
        <v>9</v>
      </c>
      <c r="C13" s="8">
        <v>106</v>
      </c>
      <c r="D13" s="18">
        <v>263</v>
      </c>
      <c r="E13" s="18">
        <v>379</v>
      </c>
      <c r="F13" s="23">
        <v>434</v>
      </c>
      <c r="G13" s="14">
        <v>78</v>
      </c>
      <c r="H13" s="18">
        <v>206</v>
      </c>
      <c r="I13" s="18">
        <v>341</v>
      </c>
      <c r="J13" s="18">
        <v>439</v>
      </c>
      <c r="K13" s="18">
        <v>94</v>
      </c>
      <c r="L13" s="18">
        <v>170</v>
      </c>
      <c r="M13" s="18">
        <v>265</v>
      </c>
      <c r="N13" s="18">
        <v>327</v>
      </c>
      <c r="O13" s="18">
        <v>63</v>
      </c>
      <c r="P13" s="23">
        <v>90</v>
      </c>
      <c r="Q13" s="23">
        <v>160</v>
      </c>
      <c r="R13" s="38">
        <v>197</v>
      </c>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row>
    <row r="14" spans="1:81" x14ac:dyDescent="0.2">
      <c r="A14" s="2"/>
      <c r="B14" s="15" t="s">
        <v>10</v>
      </c>
      <c r="C14" s="8">
        <v>1</v>
      </c>
      <c r="D14" s="18">
        <v>13</v>
      </c>
      <c r="E14" s="18">
        <v>3</v>
      </c>
      <c r="F14" s="23">
        <v>89</v>
      </c>
      <c r="G14" s="14">
        <v>2</v>
      </c>
      <c r="H14" s="18">
        <v>9</v>
      </c>
      <c r="I14" s="18">
        <v>4</v>
      </c>
      <c r="J14" s="18">
        <v>1</v>
      </c>
      <c r="K14" s="18">
        <v>0</v>
      </c>
      <c r="L14" s="18">
        <v>1</v>
      </c>
      <c r="M14" s="18">
        <v>1</v>
      </c>
      <c r="N14" s="18">
        <v>1</v>
      </c>
      <c r="O14" s="18">
        <v>0</v>
      </c>
      <c r="P14" s="23">
        <v>160</v>
      </c>
      <c r="Q14" s="23">
        <v>212</v>
      </c>
      <c r="R14" s="38">
        <v>237</v>
      </c>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row>
    <row r="15" spans="1:81" x14ac:dyDescent="0.2">
      <c r="A15" s="2"/>
      <c r="B15" s="15"/>
      <c r="C15" s="8"/>
      <c r="D15" s="21"/>
      <c r="E15" s="18"/>
      <c r="F15" s="24"/>
      <c r="G15" s="14"/>
      <c r="H15" s="21"/>
      <c r="I15" s="21"/>
      <c r="J15" s="21"/>
      <c r="K15" s="21"/>
      <c r="L15" s="21"/>
      <c r="M15" s="21"/>
      <c r="N15" s="21"/>
      <c r="O15" s="21"/>
      <c r="P15" s="24"/>
      <c r="Q15" s="24"/>
      <c r="R15" s="39"/>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row>
    <row r="16" spans="1:81" x14ac:dyDescent="0.2">
      <c r="A16" s="7"/>
      <c r="B16" s="6" t="s">
        <v>4</v>
      </c>
      <c r="C16" s="10">
        <v>3482</v>
      </c>
      <c r="D16" s="19">
        <v>9232</v>
      </c>
      <c r="E16" s="10">
        <v>12618</v>
      </c>
      <c r="F16" s="10">
        <v>15718</v>
      </c>
      <c r="G16" s="10">
        <v>2904</v>
      </c>
      <c r="H16" s="19">
        <v>7874</v>
      </c>
      <c r="I16" s="19">
        <v>10556</v>
      </c>
      <c r="J16" s="19">
        <v>12244</v>
      </c>
      <c r="K16" s="19">
        <v>3075</v>
      </c>
      <c r="L16" s="19">
        <v>8577</v>
      </c>
      <c r="M16" s="19">
        <v>11881</v>
      </c>
      <c r="N16" s="19">
        <v>14255</v>
      </c>
      <c r="O16" s="19">
        <v>3898</v>
      </c>
      <c r="P16" s="10">
        <v>12894</v>
      </c>
      <c r="Q16" s="10">
        <v>15001</v>
      </c>
      <c r="R16" s="10">
        <v>17669</v>
      </c>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row>
    <row r="17" spans="1:81" x14ac:dyDescent="0.2">
      <c r="A17" s="7"/>
      <c r="B17" s="6"/>
      <c r="C17" s="9"/>
      <c r="D17" s="21"/>
      <c r="F17" s="24"/>
      <c r="P17" s="24"/>
      <c r="Q17" s="24"/>
      <c r="R17" s="39"/>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row>
    <row r="18" spans="1:81" x14ac:dyDescent="0.2">
      <c r="A18" s="7"/>
      <c r="B18" s="6"/>
      <c r="C18" s="9"/>
      <c r="D18" s="21"/>
      <c r="F18" s="24"/>
      <c r="P18" s="24"/>
      <c r="Q18" s="24"/>
      <c r="R18" s="39"/>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row>
    <row r="19" spans="1:81" x14ac:dyDescent="0.2">
      <c r="A19" s="2"/>
      <c r="B19" s="2"/>
      <c r="C19" s="2"/>
      <c r="D19" s="21"/>
      <c r="F19" s="24"/>
      <c r="P19" s="24"/>
      <c r="Q19" s="24"/>
      <c r="R19" s="39"/>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row>
    <row r="20" spans="1:81" ht="25.5" x14ac:dyDescent="0.2">
      <c r="A20" s="2"/>
      <c r="B20" s="30" t="s">
        <v>13</v>
      </c>
      <c r="C20" s="16" t="s">
        <v>46</v>
      </c>
      <c r="D20" s="16" t="s">
        <v>47</v>
      </c>
      <c r="E20" s="16" t="s">
        <v>48</v>
      </c>
      <c r="F20" s="16" t="s">
        <v>49</v>
      </c>
      <c r="G20" s="16" t="s">
        <v>50</v>
      </c>
      <c r="H20" s="16" t="s">
        <v>51</v>
      </c>
      <c r="I20" s="16" t="s">
        <v>52</v>
      </c>
      <c r="J20" s="16" t="s">
        <v>53</v>
      </c>
      <c r="K20" s="16" t="s">
        <v>54</v>
      </c>
      <c r="L20" s="16" t="s">
        <v>55</v>
      </c>
      <c r="M20" s="16" t="s">
        <v>56</v>
      </c>
      <c r="N20" s="16" t="s">
        <v>57</v>
      </c>
      <c r="O20" s="16" t="s">
        <v>58</v>
      </c>
      <c r="P20" s="16" t="s">
        <v>59</v>
      </c>
      <c r="Q20" s="16" t="s">
        <v>60</v>
      </c>
      <c r="R20" s="16" t="s">
        <v>61</v>
      </c>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row>
    <row r="21" spans="1:81" x14ac:dyDescent="0.2">
      <c r="A21" s="2"/>
      <c r="B21" s="2"/>
      <c r="C21" s="5"/>
      <c r="D21" s="21"/>
      <c r="F21" s="24"/>
      <c r="P21" s="24"/>
      <c r="Q21" s="24"/>
      <c r="R21" s="39"/>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row>
    <row r="22" spans="1:81" x14ac:dyDescent="0.2">
      <c r="A22" s="2"/>
      <c r="B22" s="15" t="s">
        <v>5</v>
      </c>
      <c r="C22" s="8">
        <v>14153.024949999999</v>
      </c>
      <c r="D22" s="18">
        <v>7286.6335899999995</v>
      </c>
      <c r="E22" s="23">
        <v>44895.468719999997</v>
      </c>
      <c r="F22" s="23">
        <v>181127.39908999999</v>
      </c>
      <c r="G22" s="23">
        <v>973.71965</v>
      </c>
      <c r="H22" s="18">
        <v>107466.04949999999</v>
      </c>
      <c r="I22" s="18">
        <v>301238.84230999998</v>
      </c>
      <c r="J22" s="18">
        <v>307352</v>
      </c>
      <c r="K22" s="18">
        <v>144932.16058000003</v>
      </c>
      <c r="L22" s="18">
        <v>159749.42874999999</v>
      </c>
      <c r="M22" s="18">
        <v>166870.24296999999</v>
      </c>
      <c r="N22" s="18">
        <v>170149.57991</v>
      </c>
      <c r="O22" s="18">
        <v>114644.1778</v>
      </c>
      <c r="P22" s="18">
        <v>124869.01387</v>
      </c>
      <c r="Q22" s="18">
        <v>142969.09335000001</v>
      </c>
      <c r="R22" s="40">
        <v>144136.82436999999</v>
      </c>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row>
    <row r="23" spans="1:81" x14ac:dyDescent="0.2">
      <c r="A23" s="2"/>
      <c r="B23" s="29" t="s">
        <v>6</v>
      </c>
      <c r="C23" s="8">
        <v>418193.84786000004</v>
      </c>
      <c r="D23" s="18">
        <v>940722.79558999999</v>
      </c>
      <c r="E23" s="23">
        <v>1302200.03364</v>
      </c>
      <c r="F23" s="23">
        <v>1671428.90283</v>
      </c>
      <c r="G23" s="23">
        <v>267846.97409000003</v>
      </c>
      <c r="H23" s="18">
        <v>571097.86872000003</v>
      </c>
      <c r="I23" s="18">
        <v>786896.98974999995</v>
      </c>
      <c r="J23" s="18">
        <v>964913</v>
      </c>
      <c r="K23" s="18">
        <v>255108.2867</v>
      </c>
      <c r="L23" s="18">
        <v>622152.61170000001</v>
      </c>
      <c r="M23" s="18">
        <v>861579.85751999996</v>
      </c>
      <c r="N23" s="18">
        <v>1083495.7253699999</v>
      </c>
      <c r="O23" s="18">
        <v>362544.25175</v>
      </c>
      <c r="P23" s="18">
        <v>924163.15255999996</v>
      </c>
      <c r="Q23" s="18">
        <v>1097625.2586699999</v>
      </c>
      <c r="R23" s="40">
        <v>1356865.8773000001</v>
      </c>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row>
    <row r="24" spans="1:81" x14ac:dyDescent="0.2">
      <c r="A24" s="2"/>
      <c r="B24" s="15" t="s">
        <v>7</v>
      </c>
      <c r="C24" s="8">
        <v>44887.100210000004</v>
      </c>
      <c r="D24" s="18">
        <v>110514.34213999999</v>
      </c>
      <c r="E24" s="23">
        <v>152484.96574000001</v>
      </c>
      <c r="F24" s="23">
        <v>187171.08465</v>
      </c>
      <c r="G24" s="23">
        <v>36914.990030000001</v>
      </c>
      <c r="H24" s="18">
        <v>83913.485809999998</v>
      </c>
      <c r="I24" s="18">
        <v>138396.13725</v>
      </c>
      <c r="J24" s="18">
        <v>182374</v>
      </c>
      <c r="K24" s="18">
        <v>43129.837009999996</v>
      </c>
      <c r="L24" s="18">
        <v>96096.44326</v>
      </c>
      <c r="M24" s="18">
        <v>129726.34071999999</v>
      </c>
      <c r="N24" s="18">
        <v>165302.63440000001</v>
      </c>
      <c r="O24" s="18">
        <v>51140.624100000001</v>
      </c>
      <c r="P24" s="18">
        <v>138512.34761999999</v>
      </c>
      <c r="Q24" s="18">
        <v>168280.96544</v>
      </c>
      <c r="R24" s="40">
        <v>201339.58976</v>
      </c>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row>
    <row r="25" spans="1:81" x14ac:dyDescent="0.2">
      <c r="A25" s="2"/>
      <c r="B25" s="29" t="s">
        <v>3</v>
      </c>
      <c r="C25" s="8">
        <v>25189.192309999999</v>
      </c>
      <c r="D25" s="18">
        <v>73538.632190000004</v>
      </c>
      <c r="E25" s="23">
        <v>89320.571930000006</v>
      </c>
      <c r="F25" s="23">
        <v>111589.88881999999</v>
      </c>
      <c r="G25" s="23">
        <v>48782.440619999994</v>
      </c>
      <c r="H25" s="18">
        <v>116247.96981000001</v>
      </c>
      <c r="I25" s="18">
        <v>173012.67660000001</v>
      </c>
      <c r="J25" s="18">
        <v>178775</v>
      </c>
      <c r="K25" s="18">
        <v>36936.279950000004</v>
      </c>
      <c r="L25" s="18">
        <v>72066.813319999987</v>
      </c>
      <c r="M25" s="18">
        <v>85559.433189999996</v>
      </c>
      <c r="N25" s="18">
        <v>92475.250220000002</v>
      </c>
      <c r="O25" s="18">
        <v>59362.0527</v>
      </c>
      <c r="P25" s="18">
        <v>95561.803050000002</v>
      </c>
      <c r="Q25" s="18">
        <v>101354.16969</v>
      </c>
      <c r="R25" s="40">
        <v>109046.8756</v>
      </c>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row>
    <row r="26" spans="1:81" x14ac:dyDescent="0.2">
      <c r="A26" s="2"/>
      <c r="B26" s="15" t="s">
        <v>8</v>
      </c>
      <c r="C26" s="8">
        <v>0</v>
      </c>
      <c r="D26" s="18">
        <v>0</v>
      </c>
      <c r="E26" s="23">
        <v>0</v>
      </c>
      <c r="F26" s="23">
        <v>0</v>
      </c>
      <c r="G26" s="23">
        <v>0</v>
      </c>
      <c r="H26" s="18">
        <v>2951.89032</v>
      </c>
      <c r="I26" s="18">
        <v>2928.1678099999999</v>
      </c>
      <c r="J26" s="18">
        <v>2966</v>
      </c>
      <c r="K26" s="18">
        <v>0</v>
      </c>
      <c r="L26" s="18">
        <v>0</v>
      </c>
      <c r="M26" s="18">
        <v>0</v>
      </c>
      <c r="N26" s="18">
        <v>0</v>
      </c>
      <c r="O26" s="18">
        <v>0</v>
      </c>
      <c r="P26" s="18">
        <v>0</v>
      </c>
      <c r="Q26" s="18">
        <v>0</v>
      </c>
      <c r="R26" s="40">
        <v>0</v>
      </c>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row>
    <row r="27" spans="1:81" ht="25.5" x14ac:dyDescent="0.2">
      <c r="A27" s="2"/>
      <c r="B27" s="15" t="s">
        <v>9</v>
      </c>
      <c r="C27" s="8">
        <v>20470.713079999998</v>
      </c>
      <c r="D27" s="18">
        <v>49489.441049999994</v>
      </c>
      <c r="E27" s="23">
        <v>97935.737209999992</v>
      </c>
      <c r="F27" s="23">
        <v>141655.14511000001</v>
      </c>
      <c r="G27" s="23">
        <v>21559.920750000001</v>
      </c>
      <c r="H27" s="18">
        <v>83667.789909999992</v>
      </c>
      <c r="I27" s="18">
        <v>134507.71964</v>
      </c>
      <c r="J27" s="18">
        <v>189322</v>
      </c>
      <c r="K27" s="18">
        <v>23816.896539999998</v>
      </c>
      <c r="L27" s="18">
        <v>113627.66968000001</v>
      </c>
      <c r="M27" s="18">
        <v>133253.33301</v>
      </c>
      <c r="N27" s="18">
        <v>165983.31044999999</v>
      </c>
      <c r="O27" s="18">
        <v>20295.652679999999</v>
      </c>
      <c r="P27" s="18">
        <v>30488.67971</v>
      </c>
      <c r="Q27" s="18">
        <v>50690.701569999997</v>
      </c>
      <c r="R27" s="40">
        <v>81793.290479999996</v>
      </c>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row>
    <row r="28" spans="1:81" x14ac:dyDescent="0.2">
      <c r="A28" s="2"/>
      <c r="B28" s="15" t="s">
        <v>10</v>
      </c>
      <c r="C28" s="8">
        <v>152.57851000000002</v>
      </c>
      <c r="D28" s="18">
        <v>332.19059000000004</v>
      </c>
      <c r="E28" s="23">
        <v>435.60220000000004</v>
      </c>
      <c r="F28" s="23">
        <v>1298.0722700000001</v>
      </c>
      <c r="G28" s="23">
        <v>382.51092</v>
      </c>
      <c r="H28" s="18">
        <v>1896.0438300000001</v>
      </c>
      <c r="I28" s="18">
        <v>3376.4362900000001</v>
      </c>
      <c r="J28" s="18">
        <v>39</v>
      </c>
      <c r="K28" s="18">
        <v>0</v>
      </c>
      <c r="L28" s="18">
        <v>162.93242999999998</v>
      </c>
      <c r="M28" s="18">
        <v>162.93242999999998</v>
      </c>
      <c r="N28" s="18">
        <v>162.93242999999998</v>
      </c>
      <c r="O28" s="18">
        <v>0</v>
      </c>
      <c r="P28" s="18">
        <v>1412.2672</v>
      </c>
      <c r="Q28" s="18">
        <v>1884.05772</v>
      </c>
      <c r="R28" s="40">
        <v>2114.59512</v>
      </c>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row>
    <row r="29" spans="1:81" x14ac:dyDescent="0.2">
      <c r="A29" s="2"/>
      <c r="B29" s="15"/>
      <c r="C29" s="8"/>
      <c r="D29" s="21"/>
      <c r="E29" s="24"/>
      <c r="F29" s="24"/>
      <c r="G29" s="14"/>
      <c r="H29" s="21"/>
      <c r="I29" s="21"/>
      <c r="J29" s="21"/>
      <c r="K29" s="21"/>
      <c r="L29" s="21"/>
      <c r="M29" s="21"/>
      <c r="N29" s="21"/>
      <c r="O29" s="21"/>
      <c r="P29" s="21"/>
      <c r="Q29" s="21"/>
      <c r="R29" s="39"/>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row>
    <row r="30" spans="1:81" x14ac:dyDescent="0.2">
      <c r="A30" s="2"/>
      <c r="B30" s="6" t="s">
        <v>4</v>
      </c>
      <c r="C30" s="10">
        <v>523046.45692000008</v>
      </c>
      <c r="D30" s="19">
        <v>1181884.0351500001</v>
      </c>
      <c r="E30" s="10">
        <v>1687272.3794400003</v>
      </c>
      <c r="F30" s="10">
        <v>2294270.4927699999</v>
      </c>
      <c r="G30" s="10">
        <v>376460.55605999997</v>
      </c>
      <c r="H30" s="19">
        <v>967241.09790000005</v>
      </c>
      <c r="I30" s="19">
        <v>1540356.9696500001</v>
      </c>
      <c r="J30" s="19">
        <v>1825741</v>
      </c>
      <c r="K30" s="19">
        <v>503923.46078000002</v>
      </c>
      <c r="L30" s="19">
        <v>1063855.8991399999</v>
      </c>
      <c r="M30" s="19">
        <v>1377152.1398400001</v>
      </c>
      <c r="N30" s="19">
        <v>1677569.4327800001</v>
      </c>
      <c r="O30" s="19">
        <v>607986.75903000007</v>
      </c>
      <c r="P30" s="19">
        <v>1315007.2640099998</v>
      </c>
      <c r="Q30" s="19">
        <v>1562804.2464399997</v>
      </c>
      <c r="R30" s="10">
        <v>1895297.05263</v>
      </c>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row>
    <row r="31" spans="1:81" x14ac:dyDescent="0.2">
      <c r="A31" s="2"/>
      <c r="B31" s="4"/>
      <c r="C31" s="3"/>
    </row>
    <row r="32" spans="1:81" x14ac:dyDescent="0.2">
      <c r="A32" s="2"/>
      <c r="B32" s="4"/>
      <c r="C32" s="3"/>
    </row>
    <row r="33" spans="1:9" x14ac:dyDescent="0.2">
      <c r="A33" s="2"/>
      <c r="B33" s="51" t="s">
        <v>14</v>
      </c>
      <c r="C33" s="3"/>
    </row>
    <row r="34" spans="1:9" ht="82.5" customHeight="1" x14ac:dyDescent="0.2">
      <c r="A34" s="2"/>
      <c r="B34" s="71" t="s">
        <v>22</v>
      </c>
      <c r="C34" s="71"/>
      <c r="D34" s="71"/>
      <c r="E34" s="71"/>
    </row>
    <row r="35" spans="1:9" ht="82.5" customHeight="1" x14ac:dyDescent="0.2">
      <c r="A35" s="2"/>
      <c r="B35" s="35" t="s">
        <v>21</v>
      </c>
      <c r="C35" s="35"/>
      <c r="D35" s="35"/>
      <c r="E35" s="35"/>
      <c r="F35" s="35"/>
      <c r="G35" s="35"/>
      <c r="H35" s="35"/>
      <c r="I35" s="36"/>
    </row>
    <row r="36" spans="1:9" ht="12.75" customHeight="1" x14ac:dyDescent="0.2">
      <c r="B36" s="34"/>
    </row>
    <row r="37" spans="1:9" x14ac:dyDescent="0.2">
      <c r="B37" s="99"/>
      <c r="C37" s="99"/>
      <c r="D37" s="99"/>
      <c r="E37" s="99"/>
      <c r="F37" s="35"/>
    </row>
    <row r="38" spans="1:9" x14ac:dyDescent="0.2">
      <c r="B38" s="100"/>
      <c r="C38" s="100"/>
      <c r="D38" s="100"/>
      <c r="E38" s="100"/>
    </row>
    <row r="39" spans="1:9" ht="12.75" customHeight="1" x14ac:dyDescent="0.2">
      <c r="B39" s="31"/>
    </row>
    <row r="40" spans="1:9" ht="12.75" customHeight="1" x14ac:dyDescent="0.2">
      <c r="B40" s="32"/>
    </row>
    <row r="41" spans="1:9" ht="12.75" customHeight="1" x14ac:dyDescent="0.2">
      <c r="B41" s="31"/>
    </row>
    <row r="42" spans="1:9" ht="12.75" customHeight="1" x14ac:dyDescent="0.2">
      <c r="B42" s="32"/>
    </row>
    <row r="43" spans="1:9" ht="12.75" customHeight="1" x14ac:dyDescent="0.2">
      <c r="B43" s="33"/>
    </row>
    <row r="44" spans="1:9" x14ac:dyDescent="0.2">
      <c r="B44" s="33"/>
    </row>
    <row r="45" spans="1:9" x14ac:dyDescent="0.2">
      <c r="B45" s="33"/>
    </row>
    <row r="46" spans="1:9" x14ac:dyDescent="0.2">
      <c r="B46" s="32"/>
    </row>
    <row r="47" spans="1:9" x14ac:dyDescent="0.2">
      <c r="B47" s="33"/>
    </row>
    <row r="48" spans="1:9" x14ac:dyDescent="0.2">
      <c r="B48" s="33"/>
      <c r="C48" s="37"/>
    </row>
    <row r="49" spans="2:2" x14ac:dyDescent="0.2">
      <c r="B49" s="33"/>
    </row>
    <row r="50" spans="2:2" x14ac:dyDescent="0.2">
      <c r="B50" s="33"/>
    </row>
    <row r="51" spans="2:2" x14ac:dyDescent="0.2">
      <c r="B51" s="33"/>
    </row>
  </sheetData>
  <mergeCells count="2">
    <mergeCell ref="B37:E37"/>
    <mergeCell ref="B38:E38"/>
  </mergeCells>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Izradio xmlns="f00c05a3-a522-4b3b-aeec-75a37a6bc44f">
      <UserInfo>
        <DisplayName/>
        <AccountId xsi:nil="true"/>
        <AccountType/>
      </UserInfo>
    </Izradio>
    <StatusDokumenta xmlns="f00c05a3-a522-4b3b-aeec-75a37a6bc44f">-</StatusDokumenta>
    <Za_x0020_arhivu xmlns="ca302e39-a258-4920-a5cd-d26b5a5d4831" xsi:nil="true"/>
  </documentManagement>
</p:properties>
</file>

<file path=customXml/itemProps1.xml><?xml version="1.0" encoding="utf-8"?>
<ds:datastoreItem xmlns:ds="http://schemas.openxmlformats.org/officeDocument/2006/customXml" ds:itemID="{E7CE3EAA-5854-4DCC-975B-C6E6028CD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F13413-6695-4509-A074-DA6AA98FB8D1}">
  <ds:schemaRefs>
    <ds:schemaRef ds:uri="http://schemas.microsoft.com/office/2006/metadata/longProperties"/>
  </ds:schemaRefs>
</ds:datastoreItem>
</file>

<file path=customXml/itemProps3.xml><?xml version="1.0" encoding="utf-8"?>
<ds:datastoreItem xmlns:ds="http://schemas.openxmlformats.org/officeDocument/2006/customXml" ds:itemID="{161E0E0F-9152-49CF-BD1E-ACEEEA5FCCB3}">
  <ds:schemaRefs>
    <ds:schemaRef ds:uri="http://schemas.microsoft.com/sharepoint/v3/contenttype/forms"/>
  </ds:schemaRefs>
</ds:datastoreItem>
</file>

<file path=customXml/itemProps4.xml><?xml version="1.0" encoding="utf-8"?>
<ds:datastoreItem xmlns:ds="http://schemas.openxmlformats.org/officeDocument/2006/customXml" ds:itemID="{BF2F4FBE-2069-4033-A026-EE6AAA2071D7}">
  <ds:schemaRefs>
    <ds:schemaRef ds:uri="http://schemas.microsoft.com/office/infopath/2007/PartnerControls"/>
    <ds:schemaRef ds:uri="http://schemas.microsoft.com/office/2006/metadata/properties"/>
    <ds:schemaRef ds:uri="f00c05a3-a522-4b3b-aeec-75a37a6bc44f"/>
    <ds:schemaRef ds:uri="http://purl.org/dc/dcmitype/"/>
    <ds:schemaRef ds:uri="ca302e39-a258-4920-a5cd-d26b5a5d4831"/>
    <ds:schemaRef ds:uri="http://purl.org/dc/terms/"/>
    <ds:schemaRef ds:uri="http://schemas.microsoft.com/office/2006/documentManagement/types"/>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D-6 NOVOZAK. UG.O._od 2015(EUR)</vt:lpstr>
      <vt:lpstr>D-6 NOVOZAK. UG.O._od 2015(HRK)</vt:lpstr>
      <vt:lpstr>D-6 NOVOZ. UG.O._2011-2014(EUR)</vt:lpstr>
      <vt:lpstr>D-6 NOVOZ. UG.O._2011-2014(HRK)</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D-06_novi_ugovori_OL</dc:title>
  <dc:creator>tluksic</dc:creator>
  <cp:lastModifiedBy>Damir Maričić</cp:lastModifiedBy>
  <cp:lastPrinted>2009-09-16T09:09:22Z</cp:lastPrinted>
  <dcterms:created xsi:type="dcterms:W3CDTF">2007-02-07T13:13:24Z</dcterms:created>
  <dcterms:modified xsi:type="dcterms:W3CDTF">2026-03-25T12:44:02Z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Ivan Mučnjak</vt:lpwstr>
  </property>
  <property fmtid="{D5CDD505-2E9C-101B-9397-08002B2CF9AE}" pid="3" name="display_urn:schemas-microsoft-com:office:office#Author">
    <vt:lpwstr>Ivan Mučnjak</vt:lpwstr>
  </property>
  <property fmtid="{D5CDD505-2E9C-101B-9397-08002B2CF9AE}" pid="4" name="ContentTypeId">
    <vt:lpwstr>0x0101002602563CEB664945AC694D08C1F1289400E85D42BF4BA8DC40A9FAFB66D884680E</vt:lpwstr>
  </property>
  <property fmtid="{D5CDD505-2E9C-101B-9397-08002B2CF9AE}" pid="5" name="TipPredmeta">
    <vt:lpwstr>-</vt:lpwstr>
  </property>
  <property fmtid="{D5CDD505-2E9C-101B-9397-08002B2CF9AE}" pid="6" name="DocumentSetDescription">
    <vt:lpwstr/>
  </property>
  <property fmtid="{D5CDD505-2E9C-101B-9397-08002B2CF9AE}" pid="7" name="KategorijaPoslovanja">
    <vt:lpwstr>;#-;#</vt:lpwstr>
  </property>
  <property fmtid="{D5CDD505-2E9C-101B-9397-08002B2CF9AE}" pid="8" name="VrstaPredmeta">
    <vt:lpwstr>-</vt:lpwstr>
  </property>
  <property fmtid="{D5CDD505-2E9C-101B-9397-08002B2CF9AE}" pid="9" name="BrKolegija">
    <vt:r8>14</vt:r8>
  </property>
  <property fmtid="{D5CDD505-2E9C-101B-9397-08002B2CF9AE}" pid="10" name="Prezentira">
    <vt:lpwstr/>
  </property>
  <property fmtid="{D5CDD505-2E9C-101B-9397-08002B2CF9AE}" pid="11" name="Godina">
    <vt:lpwstr>-</vt:lpwstr>
  </property>
  <property fmtid="{D5CDD505-2E9C-101B-9397-08002B2CF9AE}" pid="12" name="VrstaDokumenta">
    <vt:lpwstr>-</vt:lpwstr>
  </property>
  <property fmtid="{D5CDD505-2E9C-101B-9397-08002B2CF9AE}" pid="13" name="NamjenaDokumenta">
    <vt:lpwstr>;#Interno;#</vt:lpwstr>
  </property>
  <property fmtid="{D5CDD505-2E9C-101B-9397-08002B2CF9AE}" pid="14" name="Izradio">
    <vt:lpwstr/>
  </property>
  <property fmtid="{D5CDD505-2E9C-101B-9397-08002B2CF9AE}" pid="15" name="StatusDokumenta">
    <vt:lpwstr>-</vt:lpwstr>
  </property>
  <property fmtid="{D5CDD505-2E9C-101B-9397-08002B2CF9AE}" pid="16" name="Subjekt">
    <vt:lpwstr/>
  </property>
</Properties>
</file>