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RAMPART\Redirected$\dmaricic\Desktop\25.3.2026\"/>
    </mc:Choice>
  </mc:AlternateContent>
  <xr:revisionPtr revIDLastSave="0" documentId="13_ncr:1_{DA20C614-4192-4F8A-A988-C4ACA72E6B0E}" xr6:coauthVersionLast="47" xr6:coauthVersionMax="47" xr10:uidLastSave="{00000000-0000-0000-0000-000000000000}"/>
  <bookViews>
    <workbookView xWindow="-120" yWindow="-120" windowWidth="29040" windowHeight="15720" tabRatio="810" xr2:uid="{00000000-000D-0000-FFFF-FFFF00000000}"/>
  </bookViews>
  <sheets>
    <sheet name="D-7_NOVOZAK.UG.F._od 2015(EUR)" sheetId="38" r:id="rId1"/>
    <sheet name="D-7_NOVOZ.UG.F._od 2015(HRK)" sheetId="39" r:id="rId2"/>
    <sheet name="D-7_NOVOZ.UG.F._2011-2014(EUR)" sheetId="37" r:id="rId3"/>
    <sheet name="D-7_NOVOZ.UG.F._2011-2014(HRK)" sheetId="40"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90" i="39" l="1"/>
  <c r="E90" i="39"/>
  <c r="F90" i="39"/>
  <c r="G90" i="39"/>
  <c r="H90" i="39"/>
  <c r="C90" i="39"/>
  <c r="D74" i="39"/>
  <c r="E74" i="39"/>
  <c r="F74" i="39"/>
  <c r="G74" i="39"/>
  <c r="H74" i="39"/>
  <c r="C74" i="39"/>
  <c r="D56" i="39"/>
  <c r="E56" i="39"/>
  <c r="F56" i="39"/>
  <c r="G56" i="39"/>
  <c r="H56" i="39"/>
  <c r="C56" i="39"/>
  <c r="D45" i="39"/>
  <c r="E45" i="39"/>
  <c r="F45" i="39"/>
  <c r="G45" i="39"/>
  <c r="H45" i="39"/>
  <c r="C45" i="39"/>
  <c r="D91" i="38"/>
  <c r="E91" i="38"/>
  <c r="F91" i="38"/>
  <c r="G91" i="38"/>
  <c r="H91" i="38"/>
  <c r="C91" i="38"/>
  <c r="D75" i="38"/>
  <c r="E75" i="38"/>
  <c r="F75" i="38"/>
  <c r="G75" i="38"/>
  <c r="H75" i="38"/>
  <c r="C75" i="38"/>
  <c r="D57" i="38"/>
  <c r="E57" i="38"/>
  <c r="F57" i="38"/>
  <c r="G57" i="38"/>
  <c r="H57" i="38"/>
  <c r="C57" i="38"/>
  <c r="D46" i="38"/>
  <c r="E46" i="38"/>
  <c r="F46" i="38"/>
  <c r="G46" i="38"/>
  <c r="H46" i="38"/>
  <c r="C46" i="38"/>
  <c r="X91" i="38"/>
  <c r="L91" i="38"/>
  <c r="X57" i="38"/>
  <c r="L57" i="38"/>
  <c r="X32" i="38"/>
  <c r="L32" i="38"/>
  <c r="X90" i="39"/>
  <c r="L90" i="39"/>
  <c r="X74" i="39"/>
  <c r="L74" i="39"/>
  <c r="X56" i="39"/>
  <c r="L56" i="39"/>
  <c r="X45" i="39"/>
  <c r="L45" i="39"/>
  <c r="X31" i="39"/>
  <c r="L31" i="39"/>
  <c r="X19" i="39"/>
  <c r="L19" i="39"/>
  <c r="X75" i="38" l="1"/>
  <c r="X46" i="38"/>
  <c r="X20" i="38"/>
  <c r="L75" i="38" l="1"/>
  <c r="L46" i="38"/>
  <c r="L20" i="38"/>
</calcChain>
</file>

<file path=xl/sharedStrings.xml><?xml version="1.0" encoding="utf-8"?>
<sst xmlns="http://schemas.openxmlformats.org/spreadsheetml/2006/main" count="717" uniqueCount="116">
  <si>
    <t>D - 7</t>
  </si>
  <si>
    <t>Izvještaj o strukturi  portfelja prema objektu - novozaključeni ugovori o financijskom leasingu</t>
  </si>
  <si>
    <t>Report on the portfolio structure by leased asset - newly concluded  finance lease contracts</t>
  </si>
  <si>
    <r>
      <t xml:space="preserve">Plovila / </t>
    </r>
    <r>
      <rPr>
        <i/>
        <sz val="10"/>
        <color indexed="12"/>
        <rFont val="Arial"/>
        <family val="2"/>
      </rPr>
      <t>Vessels</t>
    </r>
  </si>
  <si>
    <r>
      <t xml:space="preserve">Ukupno / </t>
    </r>
    <r>
      <rPr>
        <b/>
        <i/>
        <sz val="10"/>
        <color indexed="12"/>
        <rFont val="Arial"/>
        <family val="2"/>
        <charset val="238"/>
      </rPr>
      <t>Total</t>
    </r>
  </si>
  <si>
    <r>
      <t xml:space="preserve">Nekretnine / </t>
    </r>
    <r>
      <rPr>
        <i/>
        <sz val="10"/>
        <color indexed="12"/>
        <rFont val="Arial"/>
        <family val="2"/>
      </rPr>
      <t>Property</t>
    </r>
  </si>
  <si>
    <r>
      <t xml:space="preserve">Osobna vozila / </t>
    </r>
    <r>
      <rPr>
        <i/>
        <sz val="10"/>
        <color indexed="12"/>
        <rFont val="Arial"/>
        <family val="2"/>
      </rPr>
      <t>Passenger cars</t>
    </r>
  </si>
  <si>
    <r>
      <t xml:space="preserve">Gospodarska vozila / </t>
    </r>
    <r>
      <rPr>
        <i/>
        <sz val="10"/>
        <color indexed="12"/>
        <rFont val="Arial"/>
        <family val="2"/>
      </rPr>
      <t>Commercial vehicles</t>
    </r>
  </si>
  <si>
    <r>
      <t>Letjelice /</t>
    </r>
    <r>
      <rPr>
        <sz val="10"/>
        <color indexed="12"/>
        <rFont val="Arial"/>
        <family val="2"/>
        <charset val="238"/>
      </rPr>
      <t xml:space="preserve"> </t>
    </r>
    <r>
      <rPr>
        <i/>
        <sz val="10"/>
        <color indexed="12"/>
        <rFont val="Arial"/>
        <family val="2"/>
      </rPr>
      <t>Aircraft</t>
    </r>
  </si>
  <si>
    <r>
      <t xml:space="preserve">Postrojenja, strojevi, transportni uređaji i oprema
</t>
    </r>
    <r>
      <rPr>
        <i/>
        <sz val="10"/>
        <color indexed="12"/>
        <rFont val="Arial"/>
        <family val="2"/>
      </rPr>
      <t>Plant, machinery, transport machines and equipment</t>
    </r>
  </si>
  <si>
    <r>
      <t xml:space="preserve">Ostalo / </t>
    </r>
    <r>
      <rPr>
        <i/>
        <sz val="10"/>
        <color indexed="12"/>
        <rFont val="Arial"/>
        <family val="2"/>
      </rPr>
      <t>Other</t>
    </r>
  </si>
  <si>
    <r>
      <t xml:space="preserve">2) Financirana vrijednost ugovora kod strukture portfelja financijskog leasinga – odnosi se na iznos financiranja kojim se financira primatelj leasinga (glavnica) po ugovorima o financijskom leasingu sklopljenim u izvještajnom razdoblju.
</t>
    </r>
    <r>
      <rPr>
        <i/>
        <sz val="8"/>
        <color indexed="12"/>
        <rFont val="Arial"/>
        <family val="2"/>
        <charset val="238"/>
      </rPr>
      <t>The financed contract value seen at the finance lease portfolio structure – relates to the amount of financing by which the lessee is financed (principal) by contract on finance lease concluded in the reporting period.</t>
    </r>
  </si>
  <si>
    <r>
      <t xml:space="preserve">3) Podaci za leasing društva od 2011. objavljuju se prema novoj metodologiji sukladno Pravilniku o strukturi i sadržaju te načinu i rokovima dostave financijskih i dodatnih izvještaja leasing društava (Narodne novine, br.124/2010)
</t>
    </r>
    <r>
      <rPr>
        <i/>
        <sz val="8"/>
        <rFont val="Arial"/>
        <family val="2"/>
      </rPr>
      <t>3)</t>
    </r>
    <r>
      <rPr>
        <i/>
        <sz val="8"/>
        <color indexed="12"/>
        <rFont val="Arial"/>
        <family val="2"/>
      </rPr>
      <t>Data for leasing companies from 2011 is published according to a new methodology pursuant to the Ordinance on the structure and content of financial statements and additional reports of leasing companies and on the manner of and limits for their submission (Official Gazette 124/2010)</t>
    </r>
  </si>
  <si>
    <r>
      <t xml:space="preserve">Ukupno / </t>
    </r>
    <r>
      <rPr>
        <b/>
        <i/>
        <sz val="10"/>
        <color indexed="12"/>
        <rFont val="Arial"/>
        <family val="2"/>
      </rPr>
      <t xml:space="preserve">Total </t>
    </r>
  </si>
  <si>
    <r>
      <t>Broj novozaključenih ugovora</t>
    </r>
    <r>
      <rPr>
        <b/>
        <i/>
        <sz val="10"/>
        <color indexed="12"/>
        <rFont val="Arial"/>
        <family val="2"/>
        <charset val="238"/>
      </rPr>
      <t xml:space="preserve">
Number of newly concluded contracts</t>
    </r>
  </si>
  <si>
    <r>
      <t>Vrijednost novozaključenih ugovora (financirana vrijednost)</t>
    </r>
    <r>
      <rPr>
        <b/>
        <sz val="10"/>
        <color indexed="8"/>
        <rFont val="Arial"/>
        <family val="2"/>
        <charset val="238"/>
      </rPr>
      <t xml:space="preserve">
</t>
    </r>
    <r>
      <rPr>
        <b/>
        <i/>
        <sz val="10"/>
        <color indexed="12"/>
        <rFont val="Arial"/>
        <family val="2"/>
      </rPr>
      <t>Newly concluded contracts value (financing value)</t>
    </r>
  </si>
  <si>
    <r>
      <t>Napomene /</t>
    </r>
    <r>
      <rPr>
        <i/>
        <sz val="8"/>
        <color rgb="FF0000FF"/>
        <rFont val="Arial"/>
        <family val="2"/>
      </rPr>
      <t xml:space="preserve"> Notes</t>
    </r>
    <r>
      <rPr>
        <sz val="8"/>
        <rFont val="Arial"/>
        <family val="2"/>
      </rPr>
      <t>:</t>
    </r>
  </si>
  <si>
    <r>
      <rPr>
        <sz val="8"/>
        <rFont val="Arial"/>
        <family val="2"/>
      </rPr>
      <t xml:space="preserve">Financirana vrijednost ugovora kod strukture portfelja financijskog leasinga – odnosi se na iznos financiranja kojim se financira primatelj leasinga (glavnica) po novozaključenim ugovorima o financijskom leasingu. </t>
    </r>
    <r>
      <rPr>
        <i/>
        <sz val="8"/>
        <color rgb="FF0000FF"/>
        <rFont val="Arial"/>
        <family val="2"/>
      </rPr>
      <t xml:space="preserve">
Contract value financed in finance lease portfolio structure – the item relates to the amount financed intended for financing the lessee (principal) under newly concluded finance lease contracts.</t>
    </r>
  </si>
  <si>
    <r>
      <t xml:space="preserve">Podaci za leasing društva od 2014. objavljuju se prema novoj metodologiji sukladno Pravilniku o strukturi i sadržaju te načinu i rokovima dostave financijskih i dodatnih izvještaja leasing društava (Narodne novine, br. 64/2014).
</t>
    </r>
    <r>
      <rPr>
        <i/>
        <sz val="8"/>
        <color rgb="FF0000FF"/>
        <rFont val="Arial"/>
        <family val="2"/>
      </rPr>
      <t>Since 2014, data for leasing companies has been published according to the new methodology pursuant to the Ordinance on the structure and content of financial statements and additional reports of leasing companies and on the manner of and time limits for their submission (Official Gazette 64/2014).</t>
    </r>
  </si>
  <si>
    <r>
      <t xml:space="preserve"> * Revidirani podaci / </t>
    </r>
    <r>
      <rPr>
        <i/>
        <sz val="8"/>
        <color rgb="FF0000FF"/>
        <rFont val="Arial"/>
        <family val="2"/>
      </rPr>
      <t>Audited data</t>
    </r>
  </si>
  <si>
    <t>For the period, financed contractual value in thousand HRK</t>
  </si>
  <si>
    <t>Za razdoblje, financirana vrijednost ugovora u tisućama HRK</t>
  </si>
  <si>
    <t>1.1. - 31.3.2011</t>
  </si>
  <si>
    <t>1.1. - 30.6.2011</t>
  </si>
  <si>
    <t>1.1. - 30.9.2011</t>
  </si>
  <si>
    <t>1.1. - 31.12.2011</t>
  </si>
  <si>
    <t>1.1. - 31.3.2012</t>
  </si>
  <si>
    <t>1.1. - 30.6.2012</t>
  </si>
  <si>
    <t>1.1. - 30.9.2012</t>
  </si>
  <si>
    <t>1.1. - 31.12.2012</t>
  </si>
  <si>
    <t>1.1. - 31.3.2013</t>
  </si>
  <si>
    <t>1.1. - 30.6.2013</t>
  </si>
  <si>
    <t>1.1. - 30.9.2013</t>
  </si>
  <si>
    <t>1.1. - 31.12.2013</t>
  </si>
  <si>
    <t>1.1.-31.3.2014</t>
  </si>
  <si>
    <t>1.1.-30.6.2014</t>
  </si>
  <si>
    <t>1.1.-30.9.2014</t>
  </si>
  <si>
    <t>1.1.-31.12.2014</t>
  </si>
  <si>
    <r>
      <t>Broj novozaključenih ugovora</t>
    </r>
    <r>
      <rPr>
        <b/>
        <vertAlign val="superscript"/>
        <sz val="10"/>
        <color indexed="8"/>
        <rFont val="Arial"/>
        <family val="2"/>
        <charset val="238"/>
      </rPr>
      <t xml:space="preserve">
</t>
    </r>
    <r>
      <rPr>
        <b/>
        <i/>
        <sz val="10"/>
        <color indexed="12"/>
        <rFont val="Arial"/>
        <family val="2"/>
        <charset val="238"/>
      </rPr>
      <t>Number of newly concluded contracts</t>
    </r>
  </si>
  <si>
    <r>
      <t>PREMA OBJEKTU LEASINGA /</t>
    </r>
    <r>
      <rPr>
        <b/>
        <i/>
        <sz val="10"/>
        <color rgb="FF0000FF"/>
        <rFont val="Arial"/>
        <family val="2"/>
      </rPr>
      <t xml:space="preserve"> BY LEASED ASSETS</t>
    </r>
  </si>
  <si>
    <r>
      <t xml:space="preserve">PREMA SEKTORIMA / </t>
    </r>
    <r>
      <rPr>
        <b/>
        <i/>
        <sz val="10"/>
        <color rgb="FF0000FF"/>
        <rFont val="Arial"/>
        <family val="2"/>
      </rPr>
      <t>BY SECTORS</t>
    </r>
  </si>
  <si>
    <r>
      <t>Broj novozaključenih ugovora</t>
    </r>
    <r>
      <rPr>
        <b/>
        <i/>
        <sz val="10"/>
        <color indexed="12"/>
        <rFont val="Arial"/>
        <family val="2"/>
        <charset val="238"/>
      </rPr>
      <t xml:space="preserve">
Number of newly concluded contracts </t>
    </r>
  </si>
  <si>
    <r>
      <t xml:space="preserve">Nefinancijske institucije (trgovačka društva) 
</t>
    </r>
    <r>
      <rPr>
        <i/>
        <sz val="10"/>
        <color rgb="FF0000FF"/>
        <rFont val="Arial"/>
        <family val="2"/>
      </rPr>
      <t>Non-financial institutions (companies)</t>
    </r>
  </si>
  <si>
    <r>
      <t xml:space="preserve">Financijske institucije / </t>
    </r>
    <r>
      <rPr>
        <i/>
        <sz val="10"/>
        <color rgb="FF0000FF"/>
        <rFont val="Arial"/>
        <family val="2"/>
      </rPr>
      <t>Financial institutions</t>
    </r>
  </si>
  <si>
    <r>
      <t xml:space="preserve">Državne jedinice / </t>
    </r>
    <r>
      <rPr>
        <i/>
        <sz val="10"/>
        <color rgb="FF0000FF"/>
        <rFont val="Arial"/>
        <family val="2"/>
      </rPr>
      <t>Government units</t>
    </r>
  </si>
  <si>
    <r>
      <t xml:space="preserve">Neprofitne institucije / </t>
    </r>
    <r>
      <rPr>
        <i/>
        <sz val="10"/>
        <color rgb="FF0000FF"/>
        <rFont val="Arial"/>
        <family val="2"/>
      </rPr>
      <t>Non-profit institutions</t>
    </r>
  </si>
  <si>
    <r>
      <t xml:space="preserve">Stanovništvo (domaćinstva) / </t>
    </r>
    <r>
      <rPr>
        <i/>
        <sz val="10"/>
        <color rgb="FF0000FF"/>
        <rFont val="Arial"/>
        <family val="2"/>
      </rPr>
      <t>Population (households)</t>
    </r>
  </si>
  <si>
    <r>
      <t xml:space="preserve">Nerezidenti / </t>
    </r>
    <r>
      <rPr>
        <i/>
        <sz val="10"/>
        <color rgb="FF0000FF"/>
        <rFont val="Arial"/>
        <family val="2"/>
      </rPr>
      <t>Non-residents</t>
    </r>
  </si>
  <si>
    <r>
      <t xml:space="preserve">Ukupno  /  </t>
    </r>
    <r>
      <rPr>
        <b/>
        <i/>
        <sz val="10"/>
        <color indexed="12"/>
        <rFont val="Arial"/>
        <family val="2"/>
      </rPr>
      <t>Total</t>
    </r>
  </si>
  <si>
    <r>
      <t>Vrijednost novozaključenih ugovora (ugovorena vrijednost)</t>
    </r>
    <r>
      <rPr>
        <b/>
        <sz val="10"/>
        <color indexed="8"/>
        <rFont val="Arial"/>
        <family val="2"/>
        <charset val="238"/>
      </rPr>
      <t xml:space="preserve">
</t>
    </r>
    <r>
      <rPr>
        <b/>
        <i/>
        <sz val="10"/>
        <color indexed="12"/>
        <rFont val="Arial"/>
        <family val="2"/>
      </rPr>
      <t>Newly concluded contracts value (contractual value)</t>
    </r>
  </si>
  <si>
    <r>
      <t xml:space="preserve">PO DJELATNOSTI PRIMATELJA LEASINGA 
</t>
    </r>
    <r>
      <rPr>
        <b/>
        <i/>
        <sz val="10"/>
        <color rgb="FF0000FF"/>
        <rFont val="Arial"/>
        <family val="2"/>
      </rPr>
      <t>BY LESSEE'S ACTIVITY</t>
    </r>
  </si>
  <si>
    <r>
      <t xml:space="preserve">Poljoprivreda, šumarstvo i ribarstvo 
</t>
    </r>
    <r>
      <rPr>
        <i/>
        <sz val="10"/>
        <color rgb="FF0000FF"/>
        <rFont val="Arial"/>
        <family val="2"/>
      </rPr>
      <t>Agriculture, forestry and fishing</t>
    </r>
  </si>
  <si>
    <r>
      <t xml:space="preserve">Prerađivačka industrija, rudarstvo i vađenje te ostale industrije 
</t>
    </r>
    <r>
      <rPr>
        <i/>
        <sz val="10"/>
        <color rgb="FF0000FF"/>
        <rFont val="Arial"/>
        <family val="2"/>
      </rPr>
      <t>Manufacturing, mining and quarrying and other industries</t>
    </r>
  </si>
  <si>
    <r>
      <t xml:space="preserve">Građevinarstvo / </t>
    </r>
    <r>
      <rPr>
        <i/>
        <sz val="10"/>
        <color rgb="FF0000FF"/>
        <rFont val="Arial"/>
        <family val="2"/>
      </rPr>
      <t>Construction</t>
    </r>
  </si>
  <si>
    <r>
      <t xml:space="preserve">Trgovina na veliko i na malo, prijevoz i skladištenje, smještaj, priprema i usluživanje hrane 
</t>
    </r>
    <r>
      <rPr>
        <i/>
        <sz val="10"/>
        <color rgb="FF0000FF"/>
        <rFont val="Arial"/>
        <family val="2"/>
      </rPr>
      <t>Wholesale and retail trade, transportation, storage,accommodation and food service activities</t>
    </r>
    <r>
      <rPr>
        <i/>
        <sz val="10"/>
        <rFont val="Arial"/>
        <family val="2"/>
      </rPr>
      <t xml:space="preserve"> </t>
    </r>
  </si>
  <si>
    <r>
      <t>Informacije i komunikacije /</t>
    </r>
    <r>
      <rPr>
        <sz val="10"/>
        <color rgb="FF0000FF"/>
        <rFont val="Arial"/>
        <family val="2"/>
      </rPr>
      <t xml:space="preserve"> </t>
    </r>
    <r>
      <rPr>
        <i/>
        <sz val="10"/>
        <color rgb="FF0000FF"/>
        <rFont val="Arial"/>
        <family val="2"/>
      </rPr>
      <t>Information and communication</t>
    </r>
  </si>
  <si>
    <r>
      <t xml:space="preserve">Financijske djelatnosti i djelatnosti osiguranja 
</t>
    </r>
    <r>
      <rPr>
        <i/>
        <sz val="10"/>
        <color rgb="FF0000FF"/>
        <rFont val="Arial"/>
        <family val="2"/>
      </rPr>
      <t>Financial and insurance activities</t>
    </r>
  </si>
  <si>
    <r>
      <t xml:space="preserve">Poslovanje nekretninama / </t>
    </r>
    <r>
      <rPr>
        <i/>
        <sz val="10"/>
        <color rgb="FF0000FF"/>
        <rFont val="Arial"/>
        <family val="2"/>
      </rPr>
      <t>Real estate activities</t>
    </r>
  </si>
  <si>
    <r>
      <t xml:space="preserve">Stručne, znanstvene, tehničke, administrativne i pomoćne uslužne djelatnosti 
</t>
    </r>
    <r>
      <rPr>
        <i/>
        <sz val="10"/>
        <color rgb="FF0000FF"/>
        <rFont val="Arial"/>
        <family val="2"/>
      </rPr>
      <t>Professional, scientific, technical, administrative and support service activities</t>
    </r>
  </si>
  <si>
    <r>
      <t xml:space="preserve">Javna uprava i obrana, obrazovanje, djelatnosti zdravstvene zaštite i socijalne skrbi 
</t>
    </r>
    <r>
      <rPr>
        <i/>
        <sz val="10"/>
        <color rgb="FF0000FF"/>
        <rFont val="Arial"/>
        <family val="2"/>
      </rPr>
      <t>Public administration and defence, education, human health and social work activities</t>
    </r>
  </si>
  <si>
    <r>
      <t xml:space="preserve">Ostale uslužne djelatnosti / </t>
    </r>
    <r>
      <rPr>
        <i/>
        <sz val="10"/>
        <color rgb="FF0000FF"/>
        <rFont val="Arial"/>
        <family val="2"/>
      </rPr>
      <t>Other service activities</t>
    </r>
  </si>
  <si>
    <t>Izvještaj o strukturi  portfelja - novozaključeni ugovori o financijskom leasingu</t>
  </si>
  <si>
    <t>Report on the portfolio structure - newly concluded  finance lease contracts</t>
  </si>
  <si>
    <t>1.1. - 31.3.2015</t>
  </si>
  <si>
    <t>1.1. - 30.6.2015</t>
  </si>
  <si>
    <t>1.1. - 30.9.2015</t>
  </si>
  <si>
    <r>
      <t xml:space="preserve">1.1. - 31.12.2015 </t>
    </r>
    <r>
      <rPr>
        <b/>
        <vertAlign val="superscript"/>
        <sz val="10"/>
        <rFont val="Arial"/>
        <family val="2"/>
      </rPr>
      <t>*</t>
    </r>
  </si>
  <si>
    <t>1.1. - 31.3.2016</t>
  </si>
  <si>
    <t>1.1. - 30.6.2016</t>
  </si>
  <si>
    <t>1.1. - 30.9.2016</t>
  </si>
  <si>
    <r>
      <t xml:space="preserve">1.1. - 31.12.2016 </t>
    </r>
    <r>
      <rPr>
        <b/>
        <vertAlign val="superscript"/>
        <sz val="10"/>
        <rFont val="Arial"/>
        <family val="2"/>
        <charset val="238"/>
      </rPr>
      <t>*</t>
    </r>
  </si>
  <si>
    <t>1.1. - 31.3.2017</t>
  </si>
  <si>
    <t>1.1. - 30.6.2017</t>
  </si>
  <si>
    <t>1.1. - 30.09.2017</t>
  </si>
  <si>
    <t>1.1. - 31.03.2018</t>
  </si>
  <si>
    <t>1.1. - 30.6.2018</t>
  </si>
  <si>
    <r>
      <t xml:space="preserve">1.1. - 31.12.2017 </t>
    </r>
    <r>
      <rPr>
        <b/>
        <vertAlign val="superscript"/>
        <sz val="10"/>
        <rFont val="Arial"/>
        <family val="2"/>
        <charset val="238"/>
      </rPr>
      <t>*</t>
    </r>
  </si>
  <si>
    <t>1.1. - 30.9.2018</t>
  </si>
  <si>
    <t>1.1. - 31.12.2018</t>
  </si>
  <si>
    <t>1.1. - 31.3.2019</t>
  </si>
  <si>
    <t>1.1. - 30.6.2019</t>
  </si>
  <si>
    <t>1.1. - 30.9.2019</t>
  </si>
  <si>
    <t>1.1. - 31.3.2020</t>
  </si>
  <si>
    <t>1.1. - 31.12.2019 *</t>
  </si>
  <si>
    <t>1.1. - 31.12.2020*</t>
  </si>
  <si>
    <t>1.1. - 31.3.2021</t>
  </si>
  <si>
    <t>1.1. - 30.6.2020</t>
  </si>
  <si>
    <t>1.1. - 30.9.2020</t>
  </si>
  <si>
    <t>1.1. - 30.6.2021</t>
  </si>
  <si>
    <t>1.1. - 31.3.2022</t>
  </si>
  <si>
    <t>1.1. - 31.12.2021*</t>
  </si>
  <si>
    <t>1.1. - 30.6.2022</t>
  </si>
  <si>
    <t>1.1. - 30.9.2021</t>
  </si>
  <si>
    <t>1.1. - 30.9.2022</t>
  </si>
  <si>
    <t>Za razdoblje, financirana vrijednost ugovora u tisućama EUR</t>
  </si>
  <si>
    <t>For the period, financed contractual value in thousand EUR</t>
  </si>
  <si>
    <t>1.1. - 31.12.2022</t>
  </si>
  <si>
    <t>1.1. - 31.3.2023</t>
  </si>
  <si>
    <t>1.1. - 30.6.2023</t>
  </si>
  <si>
    <t>1.1. - 31.12.2023</t>
  </si>
  <si>
    <t>1.1. - 31.3.2024</t>
  </si>
  <si>
    <t>1.1. - 30.6.2024</t>
  </si>
  <si>
    <t>1.1. - 30.06.2024</t>
  </si>
  <si>
    <t>1.1. - 31.12.2023*</t>
  </si>
  <si>
    <t>1.1. - 31.12.2022*</t>
  </si>
  <si>
    <t>1.1. - 30.9.2024</t>
  </si>
  <si>
    <t>1.1. - 30.09.2024</t>
  </si>
  <si>
    <t>1.1. - 31.12.2024*</t>
  </si>
  <si>
    <t>1.1. - 31.3.2025</t>
  </si>
  <si>
    <t>1.1. - 31.03.2025</t>
  </si>
  <si>
    <t>1.1. - 30.6.2025</t>
  </si>
  <si>
    <t>1.1. - 30.06.2025</t>
  </si>
  <si>
    <t>1.1. - 30.9.2025</t>
  </si>
  <si>
    <t>1.1. - 30.09.2025</t>
  </si>
  <si>
    <t>1.1. - 31.12.2025</t>
  </si>
  <si>
    <r>
      <t>Ažurirano /</t>
    </r>
    <r>
      <rPr>
        <b/>
        <i/>
        <sz val="10"/>
        <color indexed="12"/>
        <rFont val="Arial"/>
        <family val="2"/>
      </rPr>
      <t xml:space="preserve"> Updated</t>
    </r>
    <r>
      <rPr>
        <b/>
        <sz val="10"/>
        <rFont val="Arial"/>
        <family val="2"/>
        <charset val="238"/>
      </rPr>
      <t>: 25.2.2026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</si>
</sst>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k_n_-;\-* #,##0.00\ _k_n_-;_-* &quot;-&quot;??\ _k_n_-;_-@_-"/>
    <numFmt numFmtId="165" formatCode="#,###"/>
  </numFmts>
  <fonts count="38" x14ac:knownFonts="1">
    <font>
      <sz val="10"/>
      <name val="Arial"/>
      <charset val="238"/>
    </font>
    <font>
      <sz val="10"/>
      <color theme="1"/>
      <name val="Arial"/>
      <family val="2"/>
      <charset val="238"/>
    </font>
    <font>
      <sz val="10"/>
      <name val="Arial"/>
      <family val="2"/>
    </font>
    <font>
      <sz val="10"/>
      <color indexed="8"/>
      <name val="Arial"/>
      <family val="2"/>
      <charset val="238"/>
    </font>
    <font>
      <b/>
      <sz val="10"/>
      <name val="Arial"/>
      <family val="2"/>
      <charset val="238"/>
    </font>
    <font>
      <sz val="8"/>
      <name val="Arial"/>
      <family val="2"/>
      <charset val="238"/>
    </font>
    <font>
      <sz val="8"/>
      <name val="Arial"/>
      <family val="2"/>
      <charset val="238"/>
    </font>
    <font>
      <sz val="10"/>
      <name val="Arial"/>
      <family val="2"/>
      <charset val="238"/>
    </font>
    <font>
      <sz val="10"/>
      <name val="Arial"/>
      <family val="2"/>
      <charset val="238"/>
    </font>
    <font>
      <b/>
      <sz val="8"/>
      <name val="Arial"/>
      <family val="2"/>
      <charset val="238"/>
    </font>
    <font>
      <b/>
      <sz val="12"/>
      <name val="Arial"/>
      <family val="2"/>
      <charset val="238"/>
    </font>
    <font>
      <sz val="10"/>
      <color indexed="8"/>
      <name val="Arial"/>
      <family val="2"/>
      <charset val="238"/>
    </font>
    <font>
      <b/>
      <sz val="10"/>
      <color indexed="8"/>
      <name val="Arial"/>
      <family val="2"/>
      <charset val="238"/>
    </font>
    <font>
      <b/>
      <i/>
      <sz val="10"/>
      <color indexed="12"/>
      <name val="Arial"/>
      <family val="2"/>
      <charset val="238"/>
    </font>
    <font>
      <sz val="10"/>
      <color indexed="12"/>
      <name val="Arial"/>
      <family val="2"/>
      <charset val="238"/>
    </font>
    <font>
      <b/>
      <sz val="10"/>
      <name val="Arial"/>
      <family val="2"/>
      <charset val="238"/>
    </font>
    <font>
      <sz val="8"/>
      <name val="Arial"/>
      <family val="2"/>
    </font>
    <font>
      <i/>
      <sz val="8"/>
      <color indexed="12"/>
      <name val="Arial"/>
      <family val="2"/>
    </font>
    <font>
      <b/>
      <vertAlign val="superscript"/>
      <sz val="10"/>
      <color indexed="8"/>
      <name val="Arial"/>
      <family val="2"/>
      <charset val="238"/>
    </font>
    <font>
      <sz val="8"/>
      <name val="Arial"/>
      <family val="2"/>
      <charset val="238"/>
    </font>
    <font>
      <i/>
      <sz val="8"/>
      <color indexed="12"/>
      <name val="Arial"/>
      <family val="2"/>
      <charset val="238"/>
    </font>
    <font>
      <b/>
      <i/>
      <sz val="10"/>
      <color indexed="12"/>
      <name val="Arial"/>
      <family val="2"/>
    </font>
    <font>
      <b/>
      <i/>
      <sz val="11"/>
      <color indexed="12"/>
      <name val="Arial"/>
      <family val="2"/>
      <charset val="238"/>
    </font>
    <font>
      <b/>
      <vertAlign val="superscript"/>
      <sz val="10"/>
      <name val="Arial"/>
      <family val="2"/>
    </font>
    <font>
      <sz val="10"/>
      <name val="Arial"/>
      <family val="2"/>
    </font>
    <font>
      <i/>
      <sz val="10"/>
      <color indexed="12"/>
      <name val="Arial"/>
      <family val="2"/>
    </font>
    <font>
      <i/>
      <sz val="8"/>
      <name val="Arial"/>
      <family val="2"/>
    </font>
    <font>
      <i/>
      <sz val="8"/>
      <color rgb="FF0000FF"/>
      <name val="Arial"/>
      <family val="2"/>
    </font>
    <font>
      <b/>
      <sz val="10"/>
      <name val="Arial"/>
      <family val="2"/>
    </font>
    <font>
      <b/>
      <i/>
      <sz val="10"/>
      <color rgb="FF0000FF"/>
      <name val="Arial"/>
      <family val="2"/>
    </font>
    <font>
      <b/>
      <sz val="10"/>
      <color indexed="8"/>
      <name val="Arial"/>
      <family val="2"/>
    </font>
    <font>
      <i/>
      <sz val="10"/>
      <color rgb="FF0000FF"/>
      <name val="Arial"/>
      <family val="2"/>
    </font>
    <font>
      <sz val="10"/>
      <color rgb="FF000000"/>
      <name val="Arial"/>
      <family val="2"/>
    </font>
    <font>
      <b/>
      <sz val="10"/>
      <color rgb="FF000000"/>
      <name val="Arial"/>
      <family val="2"/>
    </font>
    <font>
      <sz val="10"/>
      <color rgb="FF000000"/>
      <name val="Arial"/>
      <family val="2"/>
      <charset val="238"/>
    </font>
    <font>
      <i/>
      <sz val="10"/>
      <name val="Arial"/>
      <family val="2"/>
    </font>
    <font>
      <sz val="10"/>
      <color rgb="FF0000FF"/>
      <name val="Arial"/>
      <family val="2"/>
    </font>
    <font>
      <b/>
      <vertAlign val="superscript"/>
      <sz val="10"/>
      <name val="Arial"/>
      <family val="2"/>
      <charset val="238"/>
    </font>
  </fonts>
  <fills count="2">
    <fill>
      <patternFill patternType="none"/>
    </fill>
    <fill>
      <patternFill patternType="gray125"/>
    </fill>
  </fills>
  <borders count="1">
    <border>
      <left/>
      <right/>
      <top/>
      <bottom/>
      <diagonal/>
    </border>
  </borders>
  <cellStyleXfs count="10">
    <xf numFmtId="0" fontId="0" fillId="0" borderId="0"/>
    <xf numFmtId="164" fontId="2" fillId="0" borderId="0" applyFont="0" applyFill="0" applyBorder="0" applyAlignment="0" applyProtection="0"/>
    <xf numFmtId="0" fontId="24" fillId="0" borderId="0"/>
    <xf numFmtId="0" fontId="3" fillId="0" borderId="0">
      <alignment vertical="top"/>
    </xf>
    <xf numFmtId="0" fontId="7" fillId="0" borderId="0"/>
    <xf numFmtId="0" fontId="3" fillId="0" borderId="0">
      <alignment vertical="top"/>
    </xf>
    <xf numFmtId="0" fontId="2" fillId="0" borderId="0"/>
    <xf numFmtId="0" fontId="2" fillId="0" borderId="0"/>
    <xf numFmtId="0" fontId="34" fillId="0" borderId="0">
      <alignment vertical="top"/>
    </xf>
    <xf numFmtId="0" fontId="34" fillId="0" borderId="0">
      <alignment vertical="top"/>
    </xf>
  </cellStyleXfs>
  <cellXfs count="97">
    <xf numFmtId="0" fontId="0" fillId="0" borderId="0" xfId="0"/>
    <xf numFmtId="0" fontId="4" fillId="0" borderId="0" xfId="0" applyFont="1" applyFill="1" applyBorder="1" applyAlignment="1">
      <alignment vertical="center"/>
    </xf>
    <xf numFmtId="0" fontId="0" fillId="0" borderId="0" xfId="0" applyBorder="1"/>
    <xf numFmtId="3" fontId="8" fillId="0" borderId="0" xfId="0" applyNumberFormat="1" applyFont="1" applyBorder="1" applyAlignment="1">
      <alignment horizontal="center" vertical="center" wrapText="1"/>
    </xf>
    <xf numFmtId="0" fontId="9" fillId="0" borderId="0" xfId="0" applyFont="1" applyFill="1" applyBorder="1" applyAlignment="1">
      <alignment horizontal="center" vertical="center" wrapText="1"/>
    </xf>
    <xf numFmtId="0" fontId="11" fillId="0" borderId="0" xfId="3" applyFont="1" applyFill="1" applyBorder="1" applyAlignment="1">
      <alignment horizontal="left" vertical="center" wrapText="1"/>
    </xf>
    <xf numFmtId="3" fontId="4" fillId="0" borderId="0" xfId="0" applyNumberFormat="1" applyFont="1" applyFill="1" applyBorder="1" applyAlignment="1">
      <alignment horizontal="center" vertical="center" wrapText="1"/>
    </xf>
    <xf numFmtId="0" fontId="12" fillId="0" borderId="0" xfId="3" applyFont="1" applyFill="1" applyBorder="1" applyAlignment="1">
      <alignment horizontal="left" vertical="center" wrapText="1"/>
    </xf>
    <xf numFmtId="0" fontId="4" fillId="0" borderId="0" xfId="0" applyFont="1" applyBorder="1"/>
    <xf numFmtId="3" fontId="8" fillId="0" borderId="0" xfId="0" applyNumberFormat="1" applyFont="1" applyBorder="1" applyAlignment="1">
      <alignment horizontal="right" vertical="center" wrapText="1"/>
    </xf>
    <xf numFmtId="3" fontId="15" fillId="0" borderId="0" xfId="1" applyNumberFormat="1" applyFont="1" applyBorder="1" applyAlignment="1">
      <alignment horizontal="right" vertical="center" wrapText="1"/>
    </xf>
    <xf numFmtId="3" fontId="4" fillId="0" borderId="0" xfId="0" applyNumberFormat="1" applyFont="1" applyBorder="1" applyAlignment="1">
      <alignment horizontal="right" vertical="center" wrapText="1"/>
    </xf>
    <xf numFmtId="0" fontId="5" fillId="0" borderId="0" xfId="0" applyFont="1" applyFill="1" applyBorder="1" applyAlignment="1">
      <alignment vertical="center" wrapText="1"/>
    </xf>
    <xf numFmtId="0" fontId="0" fillId="0" borderId="0" xfId="0" applyAlignment="1">
      <alignment horizontal="center" vertical="center"/>
    </xf>
    <xf numFmtId="0" fontId="3" fillId="0" borderId="0" xfId="3" applyFont="1" applyFill="1" applyBorder="1" applyAlignment="1">
      <alignment horizontal="left" vertical="center" wrapText="1"/>
    </xf>
    <xf numFmtId="0" fontId="0" fillId="0" borderId="0" xfId="0" applyBorder="1" applyAlignment="1">
      <alignment horizontal="center" vertical="center"/>
    </xf>
    <xf numFmtId="0" fontId="24" fillId="0" borderId="0" xfId="0" applyFont="1" applyFill="1" applyBorder="1"/>
    <xf numFmtId="3" fontId="24" fillId="0" borderId="0" xfId="0" applyNumberFormat="1" applyFont="1" applyFill="1" applyBorder="1" applyAlignment="1">
      <alignment horizontal="right" vertical="center"/>
    </xf>
    <xf numFmtId="0" fontId="24" fillId="0" borderId="0" xfId="0" applyFont="1" applyFill="1" applyBorder="1" applyAlignment="1">
      <alignment horizontal="right" vertical="center"/>
    </xf>
    <xf numFmtId="3" fontId="4" fillId="0" borderId="0" xfId="0" applyNumberFormat="1" applyFont="1" applyFill="1" applyBorder="1" applyAlignment="1">
      <alignment horizontal="right" vertical="center" wrapText="1"/>
    </xf>
    <xf numFmtId="0" fontId="0" fillId="0" borderId="0" xfId="0" applyAlignment="1">
      <alignment horizontal="right" vertical="center"/>
    </xf>
    <xf numFmtId="0" fontId="4" fillId="0" borderId="0" xfId="0" applyFont="1" applyFill="1" applyBorder="1" applyAlignment="1">
      <alignment horizontal="right" vertical="center"/>
    </xf>
    <xf numFmtId="3" fontId="0" fillId="0" borderId="0" xfId="0" applyNumberFormat="1" applyAlignment="1">
      <alignment horizontal="right" vertical="center"/>
    </xf>
    <xf numFmtId="14" fontId="4" fillId="0" borderId="0" xfId="2" applyNumberFormat="1" applyFont="1" applyBorder="1" applyAlignment="1">
      <alignment horizontal="center" vertical="center" wrapText="1"/>
    </xf>
    <xf numFmtId="3" fontId="0" fillId="0" borderId="0" xfId="0" applyNumberFormat="1" applyFont="1" applyFill="1" applyBorder="1" applyAlignment="1">
      <alignment horizontal="right" vertical="center"/>
    </xf>
    <xf numFmtId="0" fontId="0" fillId="0" borderId="0" xfId="0" applyFont="1" applyFill="1" applyBorder="1" applyAlignment="1">
      <alignment horizontal="right" vertical="center"/>
    </xf>
    <xf numFmtId="0" fontId="10" fillId="0" borderId="0" xfId="2" applyFont="1" applyFill="1" applyBorder="1" applyAlignment="1">
      <alignment vertical="center"/>
    </xf>
    <xf numFmtId="0" fontId="22" fillId="0" borderId="0" xfId="2" applyFont="1" applyFill="1" applyBorder="1" applyAlignment="1">
      <alignment vertical="center"/>
    </xf>
    <xf numFmtId="0" fontId="5" fillId="0" borderId="0" xfId="2" applyFont="1" applyFill="1" applyBorder="1" applyAlignment="1">
      <alignment vertical="center"/>
    </xf>
    <xf numFmtId="0" fontId="7" fillId="0" borderId="0" xfId="0" applyFont="1" applyBorder="1" applyAlignment="1">
      <alignment vertical="center" wrapText="1"/>
    </xf>
    <xf numFmtId="0" fontId="5" fillId="0" borderId="0" xfId="0" applyFont="1" applyFill="1" applyBorder="1" applyAlignment="1">
      <alignment vertical="center"/>
    </xf>
    <xf numFmtId="14" fontId="4" fillId="0" borderId="0" xfId="2" applyNumberFormat="1" applyFont="1" applyFill="1" applyBorder="1" applyAlignment="1">
      <alignment horizontal="center" vertical="center" wrapText="1"/>
    </xf>
    <xf numFmtId="0" fontId="5" fillId="0" borderId="0" xfId="0" applyFont="1" applyFill="1" applyBorder="1" applyAlignment="1">
      <alignment horizontal="left" vertical="center"/>
    </xf>
    <xf numFmtId="0" fontId="7" fillId="0" borderId="0" xfId="6" applyFont="1" applyFill="1" applyBorder="1" applyAlignment="1">
      <alignment horizontal="center" vertical="center"/>
    </xf>
    <xf numFmtId="0" fontId="10" fillId="0" borderId="0" xfId="7" applyFont="1" applyFill="1" applyBorder="1" applyAlignment="1">
      <alignment vertical="center"/>
    </xf>
    <xf numFmtId="0" fontId="2" fillId="0" borderId="0" xfId="6"/>
    <xf numFmtId="0" fontId="2" fillId="0" borderId="0" xfId="6" applyBorder="1"/>
    <xf numFmtId="0" fontId="22" fillId="0" borderId="0" xfId="7" applyFont="1" applyFill="1" applyBorder="1" applyAlignment="1">
      <alignment vertical="center"/>
    </xf>
    <xf numFmtId="0" fontId="2" fillId="0" borderId="0" xfId="6" applyFont="1" applyFill="1" applyBorder="1" applyAlignment="1">
      <alignment horizontal="left" vertical="center"/>
    </xf>
    <xf numFmtId="0" fontId="4" fillId="0" borderId="0" xfId="6" applyFont="1" applyFill="1" applyBorder="1" applyAlignment="1">
      <alignment vertical="center"/>
    </xf>
    <xf numFmtId="14" fontId="4" fillId="0" borderId="0" xfId="7" applyNumberFormat="1" applyFont="1" applyBorder="1" applyAlignment="1">
      <alignment horizontal="center" vertical="center" wrapText="1"/>
    </xf>
    <xf numFmtId="14" fontId="4" fillId="0" borderId="0" xfId="7" applyNumberFormat="1" applyFont="1" applyFill="1" applyBorder="1" applyAlignment="1">
      <alignment horizontal="center" vertical="center" wrapText="1"/>
    </xf>
    <xf numFmtId="0" fontId="7" fillId="0" borderId="0" xfId="7" applyFont="1" applyFill="1" applyBorder="1"/>
    <xf numFmtId="0" fontId="4" fillId="0" borderId="0" xfId="6" applyFont="1" applyBorder="1"/>
    <xf numFmtId="3" fontId="4" fillId="0" borderId="0" xfId="1" applyNumberFormat="1" applyFont="1" applyBorder="1" applyAlignment="1">
      <alignment horizontal="right" vertical="center" wrapText="1"/>
    </xf>
    <xf numFmtId="3" fontId="7" fillId="0" borderId="0" xfId="6" applyNumberFormat="1" applyFont="1" applyBorder="1" applyAlignment="1">
      <alignment horizontal="center" vertical="center" wrapText="1"/>
    </xf>
    <xf numFmtId="0" fontId="16" fillId="0" borderId="0" xfId="6" applyFont="1" applyBorder="1"/>
    <xf numFmtId="0" fontId="5" fillId="0" borderId="0" xfId="6" applyFont="1" applyFill="1" applyBorder="1" applyAlignment="1">
      <alignment vertical="center" wrapText="1"/>
    </xf>
    <xf numFmtId="0" fontId="16" fillId="0" borderId="0" xfId="6" applyFont="1" applyAlignment="1">
      <alignment vertical="center" wrapText="1"/>
    </xf>
    <xf numFmtId="0" fontId="20" fillId="0" borderId="0" xfId="6" applyFont="1" applyBorder="1" applyAlignment="1">
      <alignment vertical="center" wrapText="1"/>
    </xf>
    <xf numFmtId="0" fontId="5" fillId="0" borderId="0" xfId="7" applyFont="1" applyFill="1" applyBorder="1" applyAlignment="1">
      <alignment vertical="center"/>
    </xf>
    <xf numFmtId="0" fontId="2" fillId="0" borderId="0" xfId="6" applyAlignment="1">
      <alignment vertical="center"/>
    </xf>
    <xf numFmtId="0" fontId="5" fillId="0" borderId="0" xfId="6" applyFont="1" applyFill="1" applyBorder="1" applyAlignment="1">
      <alignment horizontal="left" vertical="center"/>
    </xf>
    <xf numFmtId="0" fontId="5" fillId="0" borderId="0" xfId="7" applyFont="1" applyFill="1" applyBorder="1" applyAlignment="1">
      <alignment vertical="center" wrapText="1"/>
    </xf>
    <xf numFmtId="14" fontId="4" fillId="0" borderId="0" xfId="0" applyNumberFormat="1" applyFont="1" applyBorder="1" applyAlignment="1">
      <alignment horizontal="center" vertical="center" wrapText="1"/>
    </xf>
    <xf numFmtId="3" fontId="3" fillId="0" borderId="0" xfId="0" applyNumberFormat="1" applyFont="1" applyFill="1" applyBorder="1" applyAlignment="1">
      <alignment horizontal="right" vertical="center"/>
    </xf>
    <xf numFmtId="0" fontId="5" fillId="0" borderId="0" xfId="0" applyFont="1" applyAlignment="1">
      <alignment vertical="center" wrapText="1"/>
    </xf>
    <xf numFmtId="165" fontId="5" fillId="0" borderId="0" xfId="7" applyNumberFormat="1" applyFont="1" applyFill="1" applyAlignment="1">
      <alignment vertical="center"/>
    </xf>
    <xf numFmtId="0" fontId="25" fillId="0" borderId="0" xfId="6" applyFont="1" applyFill="1" applyBorder="1" applyAlignment="1">
      <alignment horizontal="left" vertical="center"/>
    </xf>
    <xf numFmtId="0" fontId="27" fillId="0" borderId="0" xfId="0" applyFont="1" applyFill="1" applyAlignment="1">
      <alignment horizontal="left" vertical="top" wrapText="1"/>
    </xf>
    <xf numFmtId="0" fontId="5" fillId="0" borderId="0" xfId="0" applyFont="1" applyFill="1" applyBorder="1" applyAlignment="1">
      <alignment vertical="top" wrapText="1"/>
    </xf>
    <xf numFmtId="0" fontId="5" fillId="0" borderId="0" xfId="0" applyFont="1" applyAlignment="1">
      <alignment horizontal="left" vertical="top" wrapText="1"/>
    </xf>
    <xf numFmtId="0" fontId="19" fillId="0" borderId="0" xfId="0" applyFont="1" applyAlignment="1">
      <alignment horizontal="left" vertical="top" wrapText="1"/>
    </xf>
    <xf numFmtId="0" fontId="5" fillId="0" borderId="0" xfId="0" applyFont="1" applyFill="1" applyBorder="1" applyAlignment="1">
      <alignment horizontal="left" vertical="top" wrapText="1"/>
    </xf>
    <xf numFmtId="14" fontId="4" fillId="0" borderId="0" xfId="0" applyNumberFormat="1" applyFont="1" applyFill="1" applyBorder="1" applyAlignment="1">
      <alignment horizontal="center" vertical="center" wrapText="1"/>
    </xf>
    <xf numFmtId="0" fontId="25" fillId="0" borderId="0" xfId="0" applyFont="1" applyFill="1" applyBorder="1" applyAlignment="1">
      <alignment horizontal="left" vertical="center"/>
    </xf>
    <xf numFmtId="0" fontId="2" fillId="0" borderId="0" xfId="0" applyFont="1" applyFill="1" applyBorder="1" applyAlignment="1">
      <alignment horizontal="left" vertical="center"/>
    </xf>
    <xf numFmtId="0" fontId="28" fillId="0" borderId="0" xfId="6" applyFont="1" applyFill="1" applyBorder="1" applyAlignment="1">
      <alignment vertical="center"/>
    </xf>
    <xf numFmtId="3" fontId="7" fillId="0" borderId="0" xfId="0" applyNumberFormat="1" applyFont="1" applyBorder="1" applyAlignment="1">
      <alignment horizontal="right" vertical="center" wrapText="1"/>
    </xf>
    <xf numFmtId="3" fontId="1" fillId="0" borderId="0" xfId="0" applyNumberFormat="1" applyFont="1" applyFill="1" applyBorder="1" applyAlignment="1">
      <alignment horizontal="right" vertical="center" wrapText="1"/>
    </xf>
    <xf numFmtId="3" fontId="1" fillId="0" borderId="0" xfId="0" applyNumberFormat="1" applyFont="1" applyFill="1" applyBorder="1" applyAlignment="1">
      <alignment horizontal="right" vertical="center"/>
    </xf>
    <xf numFmtId="3" fontId="7" fillId="0" borderId="0" xfId="0" applyNumberFormat="1" applyFont="1" applyBorder="1" applyAlignment="1">
      <alignment horizontal="center" vertical="center" wrapText="1"/>
    </xf>
    <xf numFmtId="0" fontId="2" fillId="0" borderId="0" xfId="0" applyFont="1" applyFill="1" applyBorder="1"/>
    <xf numFmtId="0" fontId="2" fillId="0" borderId="0" xfId="6" applyFill="1"/>
    <xf numFmtId="0" fontId="28" fillId="0" borderId="0" xfId="6" applyFont="1" applyFill="1" applyBorder="1"/>
    <xf numFmtId="3" fontId="28" fillId="0" borderId="0" xfId="6" applyNumberFormat="1" applyFont="1" applyFill="1" applyBorder="1" applyAlignment="1">
      <alignment horizontal="center" vertical="center" wrapText="1"/>
    </xf>
    <xf numFmtId="0" fontId="30" fillId="0" borderId="0" xfId="3" applyFont="1" applyFill="1" applyBorder="1" applyAlignment="1">
      <alignment horizontal="left" vertical="center" wrapText="1"/>
    </xf>
    <xf numFmtId="0" fontId="2" fillId="0" borderId="0" xfId="0" applyFont="1" applyFill="1" applyBorder="1" applyAlignment="1" applyProtection="1">
      <alignment horizontal="left" vertical="center" wrapText="1" readingOrder="1"/>
      <protection locked="0"/>
    </xf>
    <xf numFmtId="3" fontId="2" fillId="0" borderId="0" xfId="6" applyNumberFormat="1" applyFont="1" applyFill="1" applyBorder="1" applyAlignment="1">
      <alignment horizontal="right" vertical="center" wrapText="1"/>
    </xf>
    <xf numFmtId="0" fontId="2" fillId="0" borderId="0" xfId="0" applyFont="1" applyFill="1" applyBorder="1" applyAlignment="1" applyProtection="1">
      <alignment horizontal="left" vertical="top" wrapText="1" readingOrder="1"/>
      <protection locked="0"/>
    </xf>
    <xf numFmtId="0" fontId="2" fillId="0" borderId="0" xfId="6" applyFill="1" applyBorder="1"/>
    <xf numFmtId="3" fontId="28" fillId="0" borderId="0" xfId="6" applyNumberFormat="1" applyFont="1" applyFill="1" applyBorder="1" applyAlignment="1">
      <alignment horizontal="right" vertical="center" wrapText="1"/>
    </xf>
    <xf numFmtId="3" fontId="33" fillId="0" borderId="0" xfId="0" applyNumberFormat="1" applyFont="1" applyFill="1" applyBorder="1" applyAlignment="1">
      <alignment horizontal="right" vertical="top" wrapText="1" readingOrder="1"/>
    </xf>
    <xf numFmtId="0" fontId="2" fillId="0" borderId="0" xfId="7" applyFont="1" applyFill="1" applyBorder="1" applyAlignment="1">
      <alignment vertical="center" wrapText="1"/>
    </xf>
    <xf numFmtId="0" fontId="12" fillId="0" borderId="0" xfId="8" applyFont="1" applyFill="1" applyBorder="1" applyAlignment="1">
      <alignment horizontal="left" vertical="center" wrapText="1"/>
    </xf>
    <xf numFmtId="0" fontId="30" fillId="0" borderId="0" xfId="9" applyFont="1" applyFill="1" applyBorder="1" applyAlignment="1">
      <alignment horizontal="left" vertical="center" wrapText="1"/>
    </xf>
    <xf numFmtId="3" fontId="28" fillId="0" borderId="0" xfId="0" applyNumberFormat="1" applyFont="1" applyFill="1"/>
    <xf numFmtId="0" fontId="28" fillId="0" borderId="0" xfId="0" applyFont="1" applyFill="1" applyBorder="1" applyAlignment="1" applyProtection="1">
      <alignment horizontal="left" vertical="center" wrapText="1" readingOrder="1"/>
      <protection locked="0"/>
    </xf>
    <xf numFmtId="3" fontId="32" fillId="0" borderId="0" xfId="0" applyNumberFormat="1" applyFont="1" applyFill="1" applyBorder="1" applyAlignment="1">
      <alignment vertical="center" wrapText="1" readingOrder="1"/>
    </xf>
    <xf numFmtId="0" fontId="2" fillId="0" borderId="0" xfId="6" applyFill="1" applyBorder="1" applyAlignment="1">
      <alignment vertical="center"/>
    </xf>
    <xf numFmtId="3" fontId="33" fillId="0" borderId="0" xfId="0" applyNumberFormat="1" applyFont="1" applyFill="1" applyBorder="1" applyAlignment="1">
      <alignment vertical="center" wrapText="1" readingOrder="1"/>
    </xf>
    <xf numFmtId="0" fontId="2" fillId="0" borderId="0" xfId="6" applyFont="1" applyFill="1" applyBorder="1" applyAlignment="1">
      <alignment vertical="center"/>
    </xf>
    <xf numFmtId="3" fontId="28" fillId="0" borderId="0" xfId="0" applyNumberFormat="1" applyFont="1" applyFill="1" applyBorder="1"/>
    <xf numFmtId="0" fontId="4" fillId="0" borderId="0" xfId="0" applyFont="1" applyFill="1" applyBorder="1" applyAlignment="1">
      <alignment horizontal="right" vertical="center" indent="1"/>
    </xf>
    <xf numFmtId="3" fontId="2" fillId="0" borderId="0" xfId="6" applyNumberFormat="1"/>
    <xf numFmtId="0" fontId="5" fillId="0" borderId="0" xfId="0" applyFont="1" applyFill="1" applyBorder="1" applyAlignment="1">
      <alignment horizontal="left" vertical="center" wrapText="1"/>
    </xf>
    <xf numFmtId="0" fontId="20" fillId="0" borderId="0" xfId="0" applyFont="1" applyBorder="1" applyAlignment="1">
      <alignment horizontal="left" vertical="center" wrapText="1"/>
    </xf>
  </cellXfs>
  <cellStyles count="10">
    <cellStyle name="Comma" xfId="1" builtinId="3"/>
    <cellStyle name="Normal" xfId="0" builtinId="0"/>
    <cellStyle name="Normal 2" xfId="2" xr:uid="{00000000-0005-0000-0000-000002000000}"/>
    <cellStyle name="Normal 2 2" xfId="7" xr:uid="{00000000-0005-0000-0000-000003000000}"/>
    <cellStyle name="Normal 3" xfId="6" xr:uid="{00000000-0005-0000-0000-000004000000}"/>
    <cellStyle name="Normal_novozami1" xfId="3" xr:uid="{00000000-0005-0000-0000-000005000000}"/>
    <cellStyle name="Normal_novozami1 2" xfId="8" xr:uid="{00000000-0005-0000-0000-000006000000}"/>
    <cellStyle name="Normal_novozami1 2 2" xfId="9" xr:uid="{00000000-0005-0000-0000-000007000000}"/>
    <cellStyle name="Obično_Struktura ulaganja" xfId="4" xr:uid="{00000000-0005-0000-0000-000008000000}"/>
    <cellStyle name="Style 1" xfId="5" xr:uid="{00000000-0005-0000-0000-000009000000}"/>
  </cellStyles>
  <dxfs count="0"/>
  <tableStyles count="0" defaultTableStyle="TableStyleMedium9" defaultPivotStyle="PivotStyleLight16"/>
  <colors>
    <mruColors>
      <color rgb="FF0000CC"/>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CC"/>
  </sheetPr>
  <dimension ref="A1:AW130"/>
  <sheetViews>
    <sheetView tabSelected="1" zoomScaleNormal="100" workbookViewId="0">
      <pane xSplit="2" ySplit="7" topLeftCell="C8" activePane="bottomRight" state="frozen"/>
      <selection pane="topRight" activeCell="C1" sqref="C1"/>
      <selection pane="bottomLeft" activeCell="A7" sqref="A7"/>
      <selection pane="bottomRight"/>
    </sheetView>
  </sheetViews>
  <sheetFormatPr defaultColWidth="9.140625" defaultRowHeight="12.75" x14ac:dyDescent="0.2"/>
  <cols>
    <col min="1" max="1" width="5" style="35" bestFit="1" customWidth="1"/>
    <col min="2" max="2" width="80.42578125" style="35" customWidth="1"/>
    <col min="3" max="5" width="9.140625" style="35" bestFit="1" customWidth="1"/>
    <col min="6" max="6" width="11.28515625" style="35" bestFit="1" customWidth="1"/>
    <col min="7" max="9" width="9.140625" style="35" bestFit="1" customWidth="1"/>
    <col min="10" max="10" width="11.28515625" style="35" bestFit="1" customWidth="1"/>
    <col min="11" max="12" width="9.140625" style="35" bestFit="1" customWidth="1"/>
    <col min="13" max="13" width="10.140625" style="35" bestFit="1" customWidth="1"/>
    <col min="14" max="14" width="11.140625" style="35" customWidth="1"/>
    <col min="15" max="15" width="10.140625" style="35" bestFit="1" customWidth="1"/>
    <col min="16" max="21" width="10.140625" style="35" customWidth="1"/>
    <col min="22" max="22" width="11.42578125" style="35" bestFit="1" customWidth="1"/>
    <col min="23" max="23" width="10.140625" style="35" customWidth="1"/>
    <col min="24" max="25" width="10.140625" style="35" bestFit="1" customWidth="1"/>
    <col min="26" max="26" width="11.140625" style="35" customWidth="1"/>
    <col min="27" max="28" width="9.140625" style="35"/>
    <col min="29" max="29" width="10.140625" style="35" bestFit="1" customWidth="1"/>
    <col min="30" max="30" width="10.85546875" style="35" bestFit="1" customWidth="1"/>
    <col min="31" max="32" width="9.140625" style="35" bestFit="1" customWidth="1"/>
    <col min="33" max="33" width="10.140625" style="35" customWidth="1"/>
    <col min="34" max="34" width="10.85546875" style="35" bestFit="1" customWidth="1"/>
    <col min="35" max="37" width="10.140625" style="35" customWidth="1"/>
    <col min="38" max="38" width="11.28515625" style="35" customWidth="1"/>
    <col min="39" max="41" width="10.140625" style="35" customWidth="1"/>
    <col min="42" max="42" width="10.85546875" style="35" bestFit="1" customWidth="1"/>
    <col min="43" max="54" width="10.140625" style="35" customWidth="1"/>
    <col min="55" max="16384" width="9.140625" style="35"/>
  </cols>
  <sheetData>
    <row r="1" spans="1:49" ht="15.75" x14ac:dyDescent="0.2">
      <c r="A1" s="33" t="s">
        <v>0</v>
      </c>
      <c r="B1" s="34" t="s">
        <v>61</v>
      </c>
      <c r="C1" s="34"/>
    </row>
    <row r="2" spans="1:49" ht="14.25" customHeight="1" x14ac:dyDescent="0.2">
      <c r="A2" s="36"/>
      <c r="B2" s="37" t="s">
        <v>62</v>
      </c>
      <c r="C2" s="37"/>
    </row>
    <row r="3" spans="1:49" x14ac:dyDescent="0.2">
      <c r="A3" s="36"/>
      <c r="B3" s="38" t="s">
        <v>94</v>
      </c>
      <c r="C3" s="38"/>
    </row>
    <row r="4" spans="1:49" x14ac:dyDescent="0.2">
      <c r="A4" s="36"/>
      <c r="B4" s="58" t="s">
        <v>95</v>
      </c>
      <c r="C4" s="36"/>
    </row>
    <row r="5" spans="1:49" x14ac:dyDescent="0.2">
      <c r="A5" s="36"/>
      <c r="B5" s="58"/>
      <c r="C5" s="36"/>
    </row>
    <row r="6" spans="1:49" x14ac:dyDescent="0.2">
      <c r="A6" s="36"/>
      <c r="B6" s="21" t="s">
        <v>115</v>
      </c>
      <c r="C6" s="36"/>
    </row>
    <row r="7" spans="1:49" x14ac:dyDescent="0.2">
      <c r="A7" s="36"/>
      <c r="B7" s="39"/>
      <c r="C7" s="36"/>
    </row>
    <row r="8" spans="1:49" x14ac:dyDescent="0.2">
      <c r="A8" s="36"/>
      <c r="B8" s="67" t="s">
        <v>39</v>
      </c>
      <c r="C8" s="2"/>
      <c r="D8"/>
      <c r="E8"/>
      <c r="F8"/>
      <c r="G8"/>
      <c r="H8"/>
    </row>
    <row r="9" spans="1:49" x14ac:dyDescent="0.2">
      <c r="A9" s="36"/>
      <c r="B9" s="1"/>
      <c r="C9" s="2"/>
      <c r="D9"/>
      <c r="E9"/>
      <c r="F9"/>
      <c r="G9"/>
      <c r="H9"/>
    </row>
    <row r="10" spans="1:49" ht="39.75" x14ac:dyDescent="0.2">
      <c r="A10" s="36"/>
      <c r="B10" s="7" t="s">
        <v>14</v>
      </c>
      <c r="C10" s="54" t="s">
        <v>63</v>
      </c>
      <c r="D10" s="54" t="s">
        <v>64</v>
      </c>
      <c r="E10" s="54" t="s">
        <v>65</v>
      </c>
      <c r="F10" s="54" t="s">
        <v>66</v>
      </c>
      <c r="G10" s="54" t="s">
        <v>67</v>
      </c>
      <c r="H10" s="40" t="s">
        <v>68</v>
      </c>
      <c r="I10" s="40" t="s">
        <v>69</v>
      </c>
      <c r="J10" s="41" t="s">
        <v>70</v>
      </c>
      <c r="K10" s="54" t="s">
        <v>71</v>
      </c>
      <c r="L10" s="54" t="s">
        <v>72</v>
      </c>
      <c r="M10" s="40" t="s">
        <v>73</v>
      </c>
      <c r="N10" s="40" t="s">
        <v>76</v>
      </c>
      <c r="O10" s="40" t="s">
        <v>74</v>
      </c>
      <c r="P10" s="40" t="s">
        <v>75</v>
      </c>
      <c r="Q10" s="54" t="s">
        <v>77</v>
      </c>
      <c r="R10" s="54" t="s">
        <v>78</v>
      </c>
      <c r="S10" s="40" t="s">
        <v>79</v>
      </c>
      <c r="T10" s="40" t="s">
        <v>80</v>
      </c>
      <c r="U10" s="40" t="s">
        <v>81</v>
      </c>
      <c r="V10" s="54" t="s">
        <v>83</v>
      </c>
      <c r="W10" s="40" t="s">
        <v>82</v>
      </c>
      <c r="X10" s="54" t="s">
        <v>86</v>
      </c>
      <c r="Y10" s="54" t="s">
        <v>87</v>
      </c>
      <c r="Z10" s="54" t="s">
        <v>84</v>
      </c>
      <c r="AA10" s="54" t="s">
        <v>85</v>
      </c>
      <c r="AB10" s="54" t="s">
        <v>88</v>
      </c>
      <c r="AC10" s="40" t="s">
        <v>92</v>
      </c>
      <c r="AD10" s="54" t="s">
        <v>90</v>
      </c>
      <c r="AE10" s="54" t="s">
        <v>89</v>
      </c>
      <c r="AF10" s="54" t="s">
        <v>91</v>
      </c>
      <c r="AG10" s="54" t="s">
        <v>93</v>
      </c>
      <c r="AH10" s="54" t="s">
        <v>104</v>
      </c>
      <c r="AI10" s="54" t="s">
        <v>97</v>
      </c>
      <c r="AJ10" s="54" t="s">
        <v>98</v>
      </c>
      <c r="AK10" s="54" t="s">
        <v>99</v>
      </c>
      <c r="AL10" s="54" t="s">
        <v>103</v>
      </c>
      <c r="AM10" s="54" t="s">
        <v>100</v>
      </c>
      <c r="AN10" s="54" t="s">
        <v>101</v>
      </c>
      <c r="AO10" s="54" t="s">
        <v>105</v>
      </c>
      <c r="AP10" s="54" t="s">
        <v>107</v>
      </c>
      <c r="AQ10" s="54" t="s">
        <v>108</v>
      </c>
      <c r="AR10" s="54" t="s">
        <v>110</v>
      </c>
      <c r="AS10" s="54" t="s">
        <v>112</v>
      </c>
      <c r="AT10" s="54" t="s">
        <v>114</v>
      </c>
      <c r="AU10" s="54"/>
    </row>
    <row r="11" spans="1:49" x14ac:dyDescent="0.2">
      <c r="A11" s="36"/>
      <c r="B11" s="2"/>
      <c r="C11" s="6"/>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row>
    <row r="12" spans="1:49" x14ac:dyDescent="0.2">
      <c r="A12" s="36"/>
      <c r="B12" s="14" t="s">
        <v>5</v>
      </c>
      <c r="C12" s="68">
        <v>8</v>
      </c>
      <c r="D12" s="22">
        <v>16</v>
      </c>
      <c r="E12" s="22">
        <v>12</v>
      </c>
      <c r="F12" s="22">
        <v>14</v>
      </c>
      <c r="G12" s="22">
        <v>4</v>
      </c>
      <c r="H12" s="69">
        <v>6</v>
      </c>
      <c r="I12" s="69">
        <v>10</v>
      </c>
      <c r="J12" s="22">
        <v>18</v>
      </c>
      <c r="K12" s="22">
        <v>1</v>
      </c>
      <c r="L12" s="20">
        <v>16</v>
      </c>
      <c r="M12" s="69">
        <v>16</v>
      </c>
      <c r="N12" s="69">
        <v>24</v>
      </c>
      <c r="O12" s="69">
        <v>2</v>
      </c>
      <c r="P12" s="69">
        <v>5</v>
      </c>
      <c r="Q12" s="22">
        <v>12</v>
      </c>
      <c r="R12" s="22">
        <v>15</v>
      </c>
      <c r="S12" s="69">
        <v>4</v>
      </c>
      <c r="T12" s="69">
        <v>8</v>
      </c>
      <c r="U12" s="69">
        <v>10</v>
      </c>
      <c r="V12" s="22">
        <v>16</v>
      </c>
      <c r="W12" s="69">
        <v>4</v>
      </c>
      <c r="X12" s="22">
        <v>5</v>
      </c>
      <c r="Y12" s="22">
        <v>5</v>
      </c>
      <c r="Z12" s="22">
        <v>7</v>
      </c>
      <c r="AA12" s="22">
        <v>4</v>
      </c>
      <c r="AB12" s="22">
        <v>5</v>
      </c>
      <c r="AC12" s="69">
        <v>10</v>
      </c>
      <c r="AD12" s="22">
        <v>11</v>
      </c>
      <c r="AE12" s="22">
        <v>4</v>
      </c>
      <c r="AF12" s="22">
        <v>6</v>
      </c>
      <c r="AG12" s="22">
        <v>8</v>
      </c>
      <c r="AH12" s="22">
        <v>10</v>
      </c>
      <c r="AI12" s="22">
        <v>4</v>
      </c>
      <c r="AJ12" s="22">
        <v>4</v>
      </c>
      <c r="AK12" s="22">
        <v>5</v>
      </c>
      <c r="AL12" s="22">
        <v>5</v>
      </c>
      <c r="AM12" s="22">
        <v>1</v>
      </c>
      <c r="AN12" s="22">
        <v>9</v>
      </c>
      <c r="AO12" s="22">
        <v>10</v>
      </c>
      <c r="AP12" s="22">
        <v>11</v>
      </c>
      <c r="AQ12" s="22">
        <v>1</v>
      </c>
      <c r="AR12" s="22">
        <v>2</v>
      </c>
      <c r="AS12" s="22">
        <v>3</v>
      </c>
      <c r="AT12" s="22">
        <v>5</v>
      </c>
      <c r="AU12" s="22"/>
      <c r="AW12" s="94"/>
    </row>
    <row r="13" spans="1:49" x14ac:dyDescent="0.2">
      <c r="A13" s="36"/>
      <c r="B13" s="29" t="s">
        <v>6</v>
      </c>
      <c r="C13" s="68">
        <v>2541</v>
      </c>
      <c r="D13" s="22">
        <v>5906</v>
      </c>
      <c r="E13" s="22">
        <v>8202</v>
      </c>
      <c r="F13" s="22">
        <v>11282</v>
      </c>
      <c r="G13" s="22">
        <v>3242</v>
      </c>
      <c r="H13" s="69">
        <v>8762</v>
      </c>
      <c r="I13" s="69">
        <v>11953</v>
      </c>
      <c r="J13" s="22">
        <v>17036</v>
      </c>
      <c r="K13" s="22">
        <v>4866</v>
      </c>
      <c r="L13" s="20">
        <v>11924</v>
      </c>
      <c r="M13" s="69">
        <v>16055</v>
      </c>
      <c r="N13" s="69">
        <v>21857</v>
      </c>
      <c r="O13" s="69">
        <v>7651</v>
      </c>
      <c r="P13" s="69">
        <v>19238</v>
      </c>
      <c r="Q13" s="22">
        <v>25503</v>
      </c>
      <c r="R13" s="22">
        <v>32247</v>
      </c>
      <c r="S13" s="69">
        <v>6852</v>
      </c>
      <c r="T13" s="69">
        <v>25717</v>
      </c>
      <c r="U13" s="69">
        <v>32732</v>
      </c>
      <c r="V13" s="22">
        <v>40591</v>
      </c>
      <c r="W13" s="69">
        <v>6043</v>
      </c>
      <c r="X13" s="22">
        <v>10023</v>
      </c>
      <c r="Y13" s="22">
        <v>17400</v>
      </c>
      <c r="Z13" s="22">
        <v>22939</v>
      </c>
      <c r="AA13" s="22">
        <v>6615</v>
      </c>
      <c r="AB13" s="22">
        <v>16350</v>
      </c>
      <c r="AC13" s="69">
        <v>23816</v>
      </c>
      <c r="AD13" s="22">
        <v>30652</v>
      </c>
      <c r="AE13" s="22">
        <v>7355</v>
      </c>
      <c r="AF13" s="22">
        <v>17779</v>
      </c>
      <c r="AG13" s="22">
        <v>26195</v>
      </c>
      <c r="AH13" s="22">
        <v>33237</v>
      </c>
      <c r="AI13" s="22">
        <v>8601</v>
      </c>
      <c r="AJ13" s="22">
        <v>20247</v>
      </c>
      <c r="AK13" s="22">
        <v>28313</v>
      </c>
      <c r="AL13" s="22">
        <v>36574</v>
      </c>
      <c r="AM13" s="22">
        <v>10687</v>
      </c>
      <c r="AN13" s="22">
        <v>24985</v>
      </c>
      <c r="AO13" s="22">
        <v>33601</v>
      </c>
      <c r="AP13" s="22">
        <v>42542</v>
      </c>
      <c r="AQ13" s="22">
        <v>9860</v>
      </c>
      <c r="AR13" s="22">
        <v>26540</v>
      </c>
      <c r="AS13" s="22">
        <v>35423</v>
      </c>
      <c r="AT13" s="22">
        <v>46362</v>
      </c>
      <c r="AU13" s="22"/>
      <c r="AW13" s="94"/>
    </row>
    <row r="14" spans="1:49" x14ac:dyDescent="0.2">
      <c r="A14" s="36"/>
      <c r="B14" s="14" t="s">
        <v>7</v>
      </c>
      <c r="C14" s="68">
        <v>1151</v>
      </c>
      <c r="D14" s="22">
        <v>2681</v>
      </c>
      <c r="E14" s="22">
        <v>3798</v>
      </c>
      <c r="F14" s="22">
        <v>5232</v>
      </c>
      <c r="G14" s="22">
        <v>1476</v>
      </c>
      <c r="H14" s="69">
        <v>3245</v>
      </c>
      <c r="I14" s="69">
        <v>4562</v>
      </c>
      <c r="J14" s="22">
        <v>6130</v>
      </c>
      <c r="K14" s="22">
        <v>1592</v>
      </c>
      <c r="L14" s="20">
        <v>3374</v>
      </c>
      <c r="M14" s="69">
        <v>4736</v>
      </c>
      <c r="N14" s="69">
        <v>6338</v>
      </c>
      <c r="O14" s="69">
        <v>1612</v>
      </c>
      <c r="P14" s="69">
        <v>3454</v>
      </c>
      <c r="Q14" s="22">
        <v>4831</v>
      </c>
      <c r="R14" s="22">
        <v>6432</v>
      </c>
      <c r="S14" s="69">
        <v>1837</v>
      </c>
      <c r="T14" s="69">
        <v>4065</v>
      </c>
      <c r="U14" s="69">
        <v>5551</v>
      </c>
      <c r="V14" s="22">
        <v>7212</v>
      </c>
      <c r="W14" s="69">
        <v>1375</v>
      </c>
      <c r="X14" s="22">
        <v>2346</v>
      </c>
      <c r="Y14" s="22">
        <v>3588</v>
      </c>
      <c r="Z14" s="22">
        <v>4975</v>
      </c>
      <c r="AA14" s="22">
        <v>1548</v>
      </c>
      <c r="AB14" s="22">
        <v>3205</v>
      </c>
      <c r="AC14" s="69">
        <v>4515</v>
      </c>
      <c r="AD14" s="22">
        <v>5945</v>
      </c>
      <c r="AE14" s="22">
        <v>1446</v>
      </c>
      <c r="AF14" s="22">
        <v>3089</v>
      </c>
      <c r="AG14" s="22">
        <v>4758</v>
      </c>
      <c r="AH14" s="22">
        <v>6264</v>
      </c>
      <c r="AI14" s="22">
        <v>1464</v>
      </c>
      <c r="AJ14" s="22">
        <v>3070</v>
      </c>
      <c r="AK14" s="22">
        <v>4655</v>
      </c>
      <c r="AL14" s="22">
        <v>6428</v>
      </c>
      <c r="AM14" s="22">
        <v>1714</v>
      </c>
      <c r="AN14" s="22">
        <v>3566</v>
      </c>
      <c r="AO14" s="22">
        <v>5122</v>
      </c>
      <c r="AP14" s="22">
        <v>7239</v>
      </c>
      <c r="AQ14" s="22">
        <v>1802</v>
      </c>
      <c r="AR14" s="22">
        <v>3757</v>
      </c>
      <c r="AS14" s="22">
        <v>5250</v>
      </c>
      <c r="AT14" s="22">
        <v>7325</v>
      </c>
      <c r="AU14" s="22"/>
      <c r="AW14" s="94"/>
    </row>
    <row r="15" spans="1:49" x14ac:dyDescent="0.2">
      <c r="A15" s="36"/>
      <c r="B15" s="29" t="s">
        <v>3</v>
      </c>
      <c r="C15" s="68">
        <v>69</v>
      </c>
      <c r="D15" s="22">
        <v>120</v>
      </c>
      <c r="E15" s="22">
        <v>149</v>
      </c>
      <c r="F15" s="22">
        <v>189</v>
      </c>
      <c r="G15" s="22">
        <v>88</v>
      </c>
      <c r="H15" s="69">
        <v>164</v>
      </c>
      <c r="I15" s="69">
        <v>184</v>
      </c>
      <c r="J15" s="22">
        <v>245</v>
      </c>
      <c r="K15" s="22">
        <v>113</v>
      </c>
      <c r="L15" s="20">
        <v>311</v>
      </c>
      <c r="M15" s="69">
        <v>371</v>
      </c>
      <c r="N15" s="69">
        <v>401</v>
      </c>
      <c r="O15" s="69">
        <v>163</v>
      </c>
      <c r="P15" s="69">
        <v>365</v>
      </c>
      <c r="Q15" s="22">
        <v>436</v>
      </c>
      <c r="R15" s="22">
        <v>473</v>
      </c>
      <c r="S15" s="69">
        <v>124</v>
      </c>
      <c r="T15" s="69">
        <v>382</v>
      </c>
      <c r="U15" s="69">
        <v>427</v>
      </c>
      <c r="V15" s="22">
        <v>453</v>
      </c>
      <c r="W15" s="69">
        <v>97</v>
      </c>
      <c r="X15" s="22">
        <v>203</v>
      </c>
      <c r="Y15" s="22">
        <v>311</v>
      </c>
      <c r="Z15" s="22">
        <v>326</v>
      </c>
      <c r="AA15" s="22">
        <v>33</v>
      </c>
      <c r="AB15" s="22">
        <v>136</v>
      </c>
      <c r="AC15" s="69">
        <v>187</v>
      </c>
      <c r="AD15" s="22">
        <v>234</v>
      </c>
      <c r="AE15" s="22">
        <v>65</v>
      </c>
      <c r="AF15" s="22">
        <v>209</v>
      </c>
      <c r="AG15" s="22">
        <v>300</v>
      </c>
      <c r="AH15" s="22">
        <v>374</v>
      </c>
      <c r="AI15" s="22">
        <v>103</v>
      </c>
      <c r="AJ15" s="22">
        <v>302</v>
      </c>
      <c r="AK15" s="22">
        <v>422</v>
      </c>
      <c r="AL15" s="22">
        <v>471</v>
      </c>
      <c r="AM15" s="22">
        <v>127</v>
      </c>
      <c r="AN15" s="22">
        <v>368</v>
      </c>
      <c r="AO15" s="22">
        <v>450</v>
      </c>
      <c r="AP15" s="22">
        <v>473</v>
      </c>
      <c r="AQ15" s="22">
        <v>99</v>
      </c>
      <c r="AR15" s="22">
        <v>248</v>
      </c>
      <c r="AS15" s="22">
        <v>295</v>
      </c>
      <c r="AT15" s="22">
        <v>347</v>
      </c>
      <c r="AU15" s="22"/>
      <c r="AW15" s="94"/>
    </row>
    <row r="16" spans="1:49" x14ac:dyDescent="0.2">
      <c r="A16" s="36"/>
      <c r="B16" s="14" t="s">
        <v>8</v>
      </c>
      <c r="C16" s="68">
        <v>0</v>
      </c>
      <c r="D16" s="22">
        <v>0</v>
      </c>
      <c r="E16" s="22">
        <v>1</v>
      </c>
      <c r="F16" s="22">
        <v>1</v>
      </c>
      <c r="G16" s="22">
        <v>0</v>
      </c>
      <c r="H16" s="69">
        <v>0</v>
      </c>
      <c r="I16" s="69">
        <v>0</v>
      </c>
      <c r="J16" s="22">
        <v>0</v>
      </c>
      <c r="K16" s="22">
        <v>0</v>
      </c>
      <c r="L16" s="20">
        <v>0</v>
      </c>
      <c r="M16" s="69">
        <v>0</v>
      </c>
      <c r="N16" s="69">
        <v>0</v>
      </c>
      <c r="O16" s="69">
        <v>0</v>
      </c>
      <c r="P16" s="69">
        <v>0</v>
      </c>
      <c r="Q16" s="22">
        <v>0</v>
      </c>
      <c r="R16" s="22">
        <v>0</v>
      </c>
      <c r="S16" s="69">
        <v>0</v>
      </c>
      <c r="T16" s="69">
        <v>0</v>
      </c>
      <c r="U16" s="69">
        <v>0</v>
      </c>
      <c r="V16" s="22">
        <v>0</v>
      </c>
      <c r="W16" s="69">
        <v>0</v>
      </c>
      <c r="X16" s="22">
        <v>0</v>
      </c>
      <c r="Y16" s="22">
        <v>0</v>
      </c>
      <c r="Z16" s="22">
        <v>0</v>
      </c>
      <c r="AA16" s="22">
        <v>0</v>
      </c>
      <c r="AB16" s="22">
        <v>0</v>
      </c>
      <c r="AC16" s="69">
        <v>0</v>
      </c>
      <c r="AD16" s="22">
        <v>0</v>
      </c>
      <c r="AE16" s="22">
        <v>0</v>
      </c>
      <c r="AF16" s="22">
        <v>0</v>
      </c>
      <c r="AG16" s="22">
        <v>0</v>
      </c>
      <c r="AH16" s="22">
        <v>0</v>
      </c>
      <c r="AI16" s="22">
        <v>0</v>
      </c>
      <c r="AJ16" s="22">
        <v>0</v>
      </c>
      <c r="AK16" s="22">
        <v>0</v>
      </c>
      <c r="AL16" s="22">
        <v>0</v>
      </c>
      <c r="AM16" s="22">
        <v>0</v>
      </c>
      <c r="AN16" s="22">
        <v>0</v>
      </c>
      <c r="AO16" s="22">
        <v>0</v>
      </c>
      <c r="AP16" s="22">
        <v>0</v>
      </c>
      <c r="AQ16" s="22">
        <v>0</v>
      </c>
      <c r="AR16" s="22">
        <v>0</v>
      </c>
      <c r="AS16" s="22">
        <v>0</v>
      </c>
      <c r="AT16" s="22">
        <v>0</v>
      </c>
      <c r="AU16" s="22"/>
      <c r="AW16" s="94"/>
    </row>
    <row r="17" spans="1:49" ht="25.5" x14ac:dyDescent="0.2">
      <c r="A17" s="36"/>
      <c r="B17" s="14" t="s">
        <v>9</v>
      </c>
      <c r="C17" s="68">
        <v>335</v>
      </c>
      <c r="D17" s="22">
        <v>927</v>
      </c>
      <c r="E17" s="22">
        <v>1351</v>
      </c>
      <c r="F17" s="22">
        <v>1585</v>
      </c>
      <c r="G17" s="22">
        <v>389</v>
      </c>
      <c r="H17" s="69">
        <v>908</v>
      </c>
      <c r="I17" s="69">
        <v>1282</v>
      </c>
      <c r="J17" s="22">
        <v>1717</v>
      </c>
      <c r="K17" s="22">
        <v>443</v>
      </c>
      <c r="L17" s="20">
        <v>959</v>
      </c>
      <c r="M17" s="69">
        <v>1557</v>
      </c>
      <c r="N17" s="69">
        <v>1964</v>
      </c>
      <c r="O17" s="69">
        <v>439</v>
      </c>
      <c r="P17" s="69">
        <v>1004</v>
      </c>
      <c r="Q17" s="22">
        <v>1464</v>
      </c>
      <c r="R17" s="22">
        <v>1917</v>
      </c>
      <c r="S17" s="69">
        <v>510</v>
      </c>
      <c r="T17" s="69">
        <v>1164</v>
      </c>
      <c r="U17" s="69">
        <v>1671</v>
      </c>
      <c r="V17" s="22">
        <v>2216</v>
      </c>
      <c r="W17" s="69">
        <v>386</v>
      </c>
      <c r="X17" s="22">
        <v>735</v>
      </c>
      <c r="Y17" s="22">
        <v>1260</v>
      </c>
      <c r="Z17" s="22">
        <v>1732</v>
      </c>
      <c r="AA17" s="22">
        <v>523</v>
      </c>
      <c r="AB17" s="22">
        <v>1074</v>
      </c>
      <c r="AC17" s="69">
        <v>1626</v>
      </c>
      <c r="AD17" s="22">
        <v>2226</v>
      </c>
      <c r="AE17" s="22">
        <v>566</v>
      </c>
      <c r="AF17" s="22">
        <v>1238</v>
      </c>
      <c r="AG17" s="22">
        <v>1802</v>
      </c>
      <c r="AH17" s="22">
        <v>2456</v>
      </c>
      <c r="AI17" s="22">
        <v>540</v>
      </c>
      <c r="AJ17" s="22">
        <v>1189</v>
      </c>
      <c r="AK17" s="22">
        <v>1840</v>
      </c>
      <c r="AL17" s="22">
        <v>2401</v>
      </c>
      <c r="AM17" s="22">
        <v>563</v>
      </c>
      <c r="AN17" s="22">
        <v>1207</v>
      </c>
      <c r="AO17" s="22">
        <v>1945</v>
      </c>
      <c r="AP17" s="22">
        <v>2563</v>
      </c>
      <c r="AQ17" s="22">
        <v>605</v>
      </c>
      <c r="AR17" s="22">
        <v>1277</v>
      </c>
      <c r="AS17" s="22">
        <v>1901</v>
      </c>
      <c r="AT17" s="22">
        <v>2494</v>
      </c>
      <c r="AU17" s="22"/>
      <c r="AW17" s="94"/>
    </row>
    <row r="18" spans="1:49" x14ac:dyDescent="0.2">
      <c r="A18" s="36"/>
      <c r="B18" s="14" t="s">
        <v>10</v>
      </c>
      <c r="C18" s="68">
        <v>14</v>
      </c>
      <c r="D18" s="22">
        <v>53</v>
      </c>
      <c r="E18" s="20">
        <v>98</v>
      </c>
      <c r="F18" s="20">
        <v>262</v>
      </c>
      <c r="G18" s="20">
        <v>32</v>
      </c>
      <c r="H18" s="69">
        <v>49</v>
      </c>
      <c r="I18" s="69">
        <v>52</v>
      </c>
      <c r="J18" s="20">
        <v>110</v>
      </c>
      <c r="K18" s="20">
        <v>30</v>
      </c>
      <c r="L18" s="20">
        <v>71</v>
      </c>
      <c r="M18" s="69">
        <v>91</v>
      </c>
      <c r="N18" s="69">
        <v>112</v>
      </c>
      <c r="O18" s="69">
        <v>7</v>
      </c>
      <c r="P18" s="69">
        <v>54</v>
      </c>
      <c r="Q18" s="20">
        <v>72</v>
      </c>
      <c r="R18" s="20">
        <v>98</v>
      </c>
      <c r="S18" s="69">
        <v>25</v>
      </c>
      <c r="T18" s="69">
        <v>63</v>
      </c>
      <c r="U18" s="69">
        <v>97</v>
      </c>
      <c r="V18" s="20">
        <v>112</v>
      </c>
      <c r="W18" s="69">
        <v>23</v>
      </c>
      <c r="X18" s="20">
        <v>33</v>
      </c>
      <c r="Y18" s="20">
        <v>48</v>
      </c>
      <c r="Z18" s="20">
        <v>54</v>
      </c>
      <c r="AA18" s="20">
        <v>7</v>
      </c>
      <c r="AB18" s="20">
        <v>27</v>
      </c>
      <c r="AC18" s="69">
        <v>48</v>
      </c>
      <c r="AD18" s="20">
        <v>62</v>
      </c>
      <c r="AE18" s="20">
        <v>25</v>
      </c>
      <c r="AF18" s="20">
        <v>81</v>
      </c>
      <c r="AG18" s="20">
        <v>92</v>
      </c>
      <c r="AH18" s="20">
        <v>97</v>
      </c>
      <c r="AI18" s="20">
        <v>43</v>
      </c>
      <c r="AJ18" s="20">
        <v>80</v>
      </c>
      <c r="AK18" s="20">
        <v>102</v>
      </c>
      <c r="AL18" s="20">
        <v>121</v>
      </c>
      <c r="AM18" s="20">
        <v>13</v>
      </c>
      <c r="AN18" s="20">
        <v>102</v>
      </c>
      <c r="AO18" s="20">
        <v>123</v>
      </c>
      <c r="AP18" s="20">
        <v>132</v>
      </c>
      <c r="AQ18" s="20">
        <v>15</v>
      </c>
      <c r="AR18" s="20">
        <v>47</v>
      </c>
      <c r="AS18" s="20">
        <v>152</v>
      </c>
      <c r="AT18" s="20">
        <v>83</v>
      </c>
      <c r="AU18" s="20"/>
      <c r="AW18" s="94"/>
    </row>
    <row r="19" spans="1:49" x14ac:dyDescent="0.2">
      <c r="A19" s="36"/>
      <c r="B19" s="14"/>
      <c r="C19" s="68"/>
      <c r="D19" s="20"/>
      <c r="E19" s="20"/>
      <c r="F19" s="20"/>
      <c r="G19" s="20"/>
      <c r="H19" s="42"/>
      <c r="I19" s="42"/>
      <c r="J19" s="20"/>
      <c r="K19" s="20"/>
      <c r="L19" s="20"/>
      <c r="M19" s="42"/>
      <c r="N19" s="42"/>
      <c r="O19" s="42"/>
      <c r="P19" s="42"/>
      <c r="Q19" s="20"/>
      <c r="R19" s="20"/>
      <c r="S19" s="42"/>
      <c r="T19" s="42"/>
      <c r="U19" s="42"/>
      <c r="V19" s="20"/>
      <c r="W19" s="42"/>
      <c r="X19" s="20"/>
      <c r="Y19" s="20"/>
      <c r="Z19" s="20"/>
      <c r="AA19" s="20"/>
      <c r="AB19" s="20"/>
      <c r="AC19" s="42"/>
      <c r="AD19" s="20"/>
      <c r="AE19" s="20"/>
      <c r="AF19" s="20"/>
      <c r="AG19" s="20"/>
      <c r="AH19" s="20"/>
      <c r="AI19" s="20"/>
      <c r="AJ19" s="20"/>
      <c r="AK19" s="20"/>
      <c r="AL19" s="20"/>
      <c r="AM19" s="20"/>
      <c r="AN19" s="20"/>
      <c r="AO19" s="20"/>
      <c r="AP19" s="20"/>
      <c r="AQ19" s="20"/>
      <c r="AR19" s="20"/>
      <c r="AS19" s="20"/>
      <c r="AT19" s="20"/>
      <c r="AU19" s="20"/>
      <c r="AW19" s="94"/>
    </row>
    <row r="20" spans="1:49" x14ac:dyDescent="0.2">
      <c r="A20" s="43"/>
      <c r="B20" s="7" t="s">
        <v>13</v>
      </c>
      <c r="C20" s="11">
        <v>4118</v>
      </c>
      <c r="D20" s="11">
        <v>9703</v>
      </c>
      <c r="E20" s="11">
        <v>13611</v>
      </c>
      <c r="F20" s="11">
        <v>18565</v>
      </c>
      <c r="G20" s="11">
        <v>5231</v>
      </c>
      <c r="H20" s="11">
        <v>13134</v>
      </c>
      <c r="I20" s="11">
        <v>18043</v>
      </c>
      <c r="J20" s="11">
        <v>25256</v>
      </c>
      <c r="K20" s="11">
        <v>7045</v>
      </c>
      <c r="L20" s="11">
        <f t="shared" ref="L20" si="0">SUM(L12:L19)</f>
        <v>16655</v>
      </c>
      <c r="M20" s="11">
        <v>22826</v>
      </c>
      <c r="N20" s="11">
        <v>30696</v>
      </c>
      <c r="O20" s="11">
        <v>9874</v>
      </c>
      <c r="P20" s="11">
        <v>24120</v>
      </c>
      <c r="Q20" s="11">
        <v>32318</v>
      </c>
      <c r="R20" s="11">
        <v>41182</v>
      </c>
      <c r="S20" s="11">
        <v>9352</v>
      </c>
      <c r="T20" s="11">
        <v>31399</v>
      </c>
      <c r="U20" s="11">
        <v>40488</v>
      </c>
      <c r="V20" s="11">
        <v>50600</v>
      </c>
      <c r="W20" s="11">
        <v>7928</v>
      </c>
      <c r="X20" s="11">
        <f t="shared" ref="X20" si="1">SUM(X12:X19)</f>
        <v>13345</v>
      </c>
      <c r="Y20" s="11">
        <v>22612</v>
      </c>
      <c r="Z20" s="11">
        <v>30033</v>
      </c>
      <c r="AA20" s="11">
        <v>8730</v>
      </c>
      <c r="AB20" s="11">
        <v>20797</v>
      </c>
      <c r="AC20" s="11">
        <v>30202</v>
      </c>
      <c r="AD20" s="11">
        <v>39130</v>
      </c>
      <c r="AE20" s="11">
        <v>9461</v>
      </c>
      <c r="AF20" s="11">
        <v>22402</v>
      </c>
      <c r="AG20" s="11">
        <v>33155</v>
      </c>
      <c r="AH20" s="11">
        <v>42438</v>
      </c>
      <c r="AI20" s="11">
        <v>10755</v>
      </c>
      <c r="AJ20" s="11">
        <v>24892</v>
      </c>
      <c r="AK20" s="11">
        <v>35337</v>
      </c>
      <c r="AL20" s="11">
        <v>46000</v>
      </c>
      <c r="AM20" s="11">
        <v>13105</v>
      </c>
      <c r="AN20" s="11">
        <v>30237</v>
      </c>
      <c r="AO20" s="11">
        <v>41251</v>
      </c>
      <c r="AP20" s="11">
        <v>52960</v>
      </c>
      <c r="AQ20" s="11">
        <v>12382</v>
      </c>
      <c r="AR20" s="11">
        <v>31871</v>
      </c>
      <c r="AS20" s="11">
        <v>43024</v>
      </c>
      <c r="AT20" s="11">
        <v>56616</v>
      </c>
      <c r="AU20" s="11"/>
      <c r="AW20" s="94"/>
    </row>
    <row r="21" spans="1:49" x14ac:dyDescent="0.2">
      <c r="A21" s="43"/>
      <c r="B21" s="7"/>
      <c r="C21" s="44"/>
      <c r="D21"/>
      <c r="E21"/>
      <c r="F21"/>
      <c r="G21"/>
      <c r="H21" s="2"/>
      <c r="I21" s="2"/>
      <c r="J21"/>
      <c r="K21"/>
      <c r="L21"/>
      <c r="M21" s="2"/>
      <c r="N21" s="2"/>
      <c r="O21" s="2"/>
      <c r="P21" s="2"/>
      <c r="Q21"/>
      <c r="R21"/>
      <c r="S21" s="2"/>
      <c r="T21" s="2"/>
      <c r="U21" s="2"/>
      <c r="V21"/>
      <c r="W21" s="2"/>
      <c r="X21"/>
      <c r="Y21"/>
      <c r="Z21"/>
      <c r="AA21"/>
      <c r="AB21"/>
      <c r="AC21" s="2"/>
      <c r="AD21"/>
      <c r="AE21"/>
      <c r="AF21"/>
      <c r="AG21"/>
      <c r="AH21"/>
      <c r="AI21"/>
      <c r="AJ21"/>
      <c r="AK21"/>
      <c r="AL21"/>
      <c r="AM21"/>
      <c r="AN21"/>
      <c r="AO21"/>
      <c r="AP21"/>
      <c r="AQ21"/>
      <c r="AR21"/>
      <c r="AS21"/>
      <c r="AT21"/>
      <c r="AU21"/>
      <c r="AW21" s="94"/>
    </row>
    <row r="22" spans="1:49" ht="39.75" x14ac:dyDescent="0.2">
      <c r="A22" s="36"/>
      <c r="B22" s="7" t="s">
        <v>15</v>
      </c>
      <c r="C22" s="54" t="s">
        <v>63</v>
      </c>
      <c r="D22" s="54" t="s">
        <v>64</v>
      </c>
      <c r="E22" s="54" t="s">
        <v>65</v>
      </c>
      <c r="F22" s="54" t="s">
        <v>66</v>
      </c>
      <c r="G22" s="54" t="s">
        <v>67</v>
      </c>
      <c r="H22" s="40" t="s">
        <v>68</v>
      </c>
      <c r="I22" s="40" t="s">
        <v>69</v>
      </c>
      <c r="J22" s="41" t="s">
        <v>70</v>
      </c>
      <c r="K22" s="54" t="s">
        <v>71</v>
      </c>
      <c r="L22" s="54" t="s">
        <v>72</v>
      </c>
      <c r="M22" s="40" t="s">
        <v>73</v>
      </c>
      <c r="N22" s="40" t="s">
        <v>76</v>
      </c>
      <c r="O22" s="40" t="s">
        <v>74</v>
      </c>
      <c r="P22" s="40" t="s">
        <v>75</v>
      </c>
      <c r="Q22" s="54" t="s">
        <v>77</v>
      </c>
      <c r="R22" s="54" t="s">
        <v>78</v>
      </c>
      <c r="S22" s="40" t="s">
        <v>79</v>
      </c>
      <c r="T22" s="40" t="s">
        <v>80</v>
      </c>
      <c r="U22" s="40" t="s">
        <v>81</v>
      </c>
      <c r="V22" s="54" t="s">
        <v>83</v>
      </c>
      <c r="W22" s="40" t="s">
        <v>82</v>
      </c>
      <c r="X22" s="54" t="s">
        <v>86</v>
      </c>
      <c r="Y22" s="54" t="s">
        <v>87</v>
      </c>
      <c r="Z22" s="54" t="s">
        <v>84</v>
      </c>
      <c r="AA22" s="54" t="s">
        <v>85</v>
      </c>
      <c r="AB22" s="54" t="s">
        <v>88</v>
      </c>
      <c r="AC22" s="40" t="s">
        <v>92</v>
      </c>
      <c r="AD22" s="54" t="s">
        <v>90</v>
      </c>
      <c r="AE22" s="54" t="s">
        <v>89</v>
      </c>
      <c r="AF22" s="54" t="s">
        <v>91</v>
      </c>
      <c r="AG22" s="54" t="s">
        <v>93</v>
      </c>
      <c r="AH22" s="54" t="s">
        <v>104</v>
      </c>
      <c r="AI22" s="54" t="s">
        <v>97</v>
      </c>
      <c r="AJ22" s="54" t="s">
        <v>98</v>
      </c>
      <c r="AK22" s="54" t="s">
        <v>99</v>
      </c>
      <c r="AL22" s="54" t="s">
        <v>103</v>
      </c>
      <c r="AM22" s="54" t="s">
        <v>100</v>
      </c>
      <c r="AN22" s="54" t="s">
        <v>102</v>
      </c>
      <c r="AO22" s="54" t="s">
        <v>106</v>
      </c>
      <c r="AP22" s="54" t="s">
        <v>107</v>
      </c>
      <c r="AQ22" s="54" t="s">
        <v>109</v>
      </c>
      <c r="AR22" s="54" t="s">
        <v>111</v>
      </c>
      <c r="AS22" s="54" t="s">
        <v>113</v>
      </c>
      <c r="AT22" s="54" t="s">
        <v>114</v>
      </c>
      <c r="AU22" s="54"/>
      <c r="AW22" s="94"/>
    </row>
    <row r="23" spans="1:49" x14ac:dyDescent="0.2">
      <c r="A23" s="36"/>
      <c r="B23" s="2"/>
      <c r="C23" s="6"/>
      <c r="D23"/>
      <c r="E23"/>
      <c r="F23"/>
      <c r="G23"/>
      <c r="H23" s="2"/>
      <c r="I23" s="2"/>
      <c r="J23"/>
      <c r="K23"/>
      <c r="L23"/>
      <c r="M23" s="2"/>
      <c r="N23" s="2"/>
      <c r="O23" s="2"/>
      <c r="P23" s="2"/>
      <c r="Q23"/>
      <c r="R23"/>
      <c r="S23" s="2"/>
      <c r="T23" s="2"/>
      <c r="U23" s="2"/>
      <c r="V23"/>
      <c r="W23" s="2"/>
      <c r="X23"/>
      <c r="Y23"/>
      <c r="Z23"/>
      <c r="AA23"/>
      <c r="AB23"/>
      <c r="AC23" s="2"/>
      <c r="AD23"/>
      <c r="AE23"/>
      <c r="AF23"/>
      <c r="AG23"/>
      <c r="AH23"/>
      <c r="AI23"/>
      <c r="AJ23"/>
      <c r="AK23"/>
      <c r="AL23"/>
      <c r="AM23"/>
      <c r="AN23"/>
      <c r="AO23"/>
      <c r="AP23"/>
      <c r="AQ23"/>
      <c r="AR23"/>
      <c r="AS23"/>
      <c r="AT23"/>
      <c r="AU23"/>
      <c r="AW23" s="94"/>
    </row>
    <row r="24" spans="1:49" x14ac:dyDescent="0.2">
      <c r="A24" s="36"/>
      <c r="B24" s="14" t="s">
        <v>5</v>
      </c>
      <c r="C24" s="68">
        <v>351.72185546486162</v>
      </c>
      <c r="D24" s="22">
        <v>5855.3744203331344</v>
      </c>
      <c r="E24" s="22">
        <v>1308.5778538721879</v>
      </c>
      <c r="F24" s="22">
        <v>7856.4514526511375</v>
      </c>
      <c r="G24" s="55">
        <v>1295.2591399562014</v>
      </c>
      <c r="H24" s="70">
        <v>1788.4231017320326</v>
      </c>
      <c r="I24" s="70">
        <v>3315.9428787577144</v>
      </c>
      <c r="J24" s="22">
        <v>6277.1949804233855</v>
      </c>
      <c r="K24" s="22">
        <v>56.355884265711055</v>
      </c>
      <c r="L24" s="22">
        <v>1478.4498613046651</v>
      </c>
      <c r="M24" s="70">
        <v>2157.5127904970468</v>
      </c>
      <c r="N24" s="70">
        <v>3511.3432026013666</v>
      </c>
      <c r="O24" s="70">
        <v>3500.7633631959648</v>
      </c>
      <c r="P24" s="70">
        <v>4356.2219005906154</v>
      </c>
      <c r="Q24" s="22">
        <v>5053.9081451987531</v>
      </c>
      <c r="R24" s="22">
        <v>9024.5689521534296</v>
      </c>
      <c r="S24" s="70">
        <v>1051.9413975711725</v>
      </c>
      <c r="T24" s="70">
        <v>2632.9528608401351</v>
      </c>
      <c r="U24" s="70">
        <v>2998.5327028999927</v>
      </c>
      <c r="V24" s="22">
        <v>6592.0996881013998</v>
      </c>
      <c r="W24" s="70">
        <v>450.75355498042336</v>
      </c>
      <c r="X24" s="22">
        <v>570.801246267171</v>
      </c>
      <c r="Y24" s="22">
        <v>569.93465790696121</v>
      </c>
      <c r="Z24" s="22">
        <v>876.20713783263636</v>
      </c>
      <c r="AA24" s="22">
        <v>1184.4219258079499</v>
      </c>
      <c r="AB24" s="22">
        <v>2048.8260587962041</v>
      </c>
      <c r="AC24" s="70">
        <v>3304.7134965823871</v>
      </c>
      <c r="AD24" s="22">
        <v>3328.7623359214276</v>
      </c>
      <c r="AE24" s="22">
        <v>838.52498374145591</v>
      </c>
      <c r="AF24" s="22">
        <v>7305.6242776561148</v>
      </c>
      <c r="AG24" s="22">
        <v>8548.4589660893216</v>
      </c>
      <c r="AH24" s="22">
        <v>8761.9643493264321</v>
      </c>
      <c r="AI24" s="22">
        <v>1455.48</v>
      </c>
      <c r="AJ24" s="22">
        <v>1455.48</v>
      </c>
      <c r="AK24" s="22">
        <v>1527.48</v>
      </c>
      <c r="AL24" s="22">
        <v>1527.48</v>
      </c>
      <c r="AM24" s="22">
        <v>600</v>
      </c>
      <c r="AN24" s="22">
        <v>4000</v>
      </c>
      <c r="AO24" s="22">
        <v>4315.3999999999996</v>
      </c>
      <c r="AP24" s="22">
        <v>8515.4</v>
      </c>
      <c r="AQ24" s="22">
        <v>512.64</v>
      </c>
      <c r="AR24" s="22">
        <v>1816.14</v>
      </c>
      <c r="AS24" s="22">
        <v>2016.14</v>
      </c>
      <c r="AT24" s="22">
        <v>2375.64</v>
      </c>
      <c r="AU24" s="22"/>
      <c r="AW24" s="94"/>
    </row>
    <row r="25" spans="1:49" x14ac:dyDescent="0.2">
      <c r="A25" s="36"/>
      <c r="B25" s="29" t="s">
        <v>6</v>
      </c>
      <c r="C25" s="68">
        <v>38072.107115269762</v>
      </c>
      <c r="D25" s="22">
        <v>92731.287955405132</v>
      </c>
      <c r="E25" s="22">
        <v>132449.3573455438</v>
      </c>
      <c r="F25" s="22">
        <v>186862.3225854403</v>
      </c>
      <c r="G25" s="55">
        <v>53866.31652000796</v>
      </c>
      <c r="H25" s="70">
        <v>146807.61315415753</v>
      </c>
      <c r="I25" s="70">
        <v>199450.44484969141</v>
      </c>
      <c r="J25" s="22">
        <v>288684.78152763948</v>
      </c>
      <c r="K25" s="22">
        <v>82671.416054150905</v>
      </c>
      <c r="L25" s="22">
        <v>200318.68402017388</v>
      </c>
      <c r="M25" s="70">
        <v>272045.82438383438</v>
      </c>
      <c r="N25" s="70">
        <v>370532.64365120436</v>
      </c>
      <c r="O25" s="70">
        <v>136097.75757648147</v>
      </c>
      <c r="P25" s="70">
        <v>325499.11278386088</v>
      </c>
      <c r="Q25" s="22">
        <v>434020.36816112546</v>
      </c>
      <c r="R25" s="22">
        <v>551753.14175061381</v>
      </c>
      <c r="S25" s="70">
        <v>119987.54523326033</v>
      </c>
      <c r="T25" s="70">
        <v>420539.23041475873</v>
      </c>
      <c r="U25" s="70">
        <v>542806.3974583582</v>
      </c>
      <c r="V25" s="22">
        <v>667442.05586701154</v>
      </c>
      <c r="W25" s="70">
        <v>109278.84073528435</v>
      </c>
      <c r="X25" s="22">
        <v>181090.10968876499</v>
      </c>
      <c r="Y25" s="22">
        <v>305101.92583582184</v>
      </c>
      <c r="Z25" s="22">
        <v>403944.31642975641</v>
      </c>
      <c r="AA25" s="22">
        <v>118241.22805229278</v>
      </c>
      <c r="AB25" s="22">
        <v>290473.658906364</v>
      </c>
      <c r="AC25" s="70">
        <v>430071.79247063509</v>
      </c>
      <c r="AD25" s="22">
        <v>560853.82082819031</v>
      </c>
      <c r="AE25" s="22">
        <v>159643.14615037493</v>
      </c>
      <c r="AF25" s="22">
        <v>373427.21923684381</v>
      </c>
      <c r="AG25" s="22">
        <v>564288.40272479935</v>
      </c>
      <c r="AH25" s="22">
        <v>721317.75180702109</v>
      </c>
      <c r="AI25" s="22">
        <v>200076.48238</v>
      </c>
      <c r="AJ25" s="22">
        <v>472091.26531999995</v>
      </c>
      <c r="AK25" s="22">
        <v>671168.94939999992</v>
      </c>
      <c r="AL25" s="22">
        <v>869422.11647999985</v>
      </c>
      <c r="AM25" s="22">
        <v>252432.67046999998</v>
      </c>
      <c r="AN25" s="22">
        <v>580694.10491999995</v>
      </c>
      <c r="AO25" s="22">
        <v>798863.51608000009</v>
      </c>
      <c r="AP25" s="22">
        <v>1040196.3840600001</v>
      </c>
      <c r="AQ25" s="22">
        <v>252018.02296999999</v>
      </c>
      <c r="AR25" s="22">
        <v>647964.49592999998</v>
      </c>
      <c r="AS25" s="22">
        <v>876209.89072999998</v>
      </c>
      <c r="AT25" s="22">
        <v>1146542.2119400001</v>
      </c>
      <c r="AU25" s="22"/>
      <c r="AW25" s="94"/>
    </row>
    <row r="26" spans="1:49" x14ac:dyDescent="0.2">
      <c r="A26" s="36"/>
      <c r="B26" s="14" t="s">
        <v>7</v>
      </c>
      <c r="C26" s="68">
        <v>40791.274959187736</v>
      </c>
      <c r="D26" s="22">
        <v>97001.259613776609</v>
      </c>
      <c r="E26" s="22">
        <v>135747.16984405069</v>
      </c>
      <c r="F26" s="22">
        <v>184453.66322649145</v>
      </c>
      <c r="G26" s="55">
        <v>59504.010617824671</v>
      </c>
      <c r="H26" s="70">
        <v>127500.35914261066</v>
      </c>
      <c r="I26" s="70">
        <v>170982.02248324375</v>
      </c>
      <c r="J26" s="22">
        <v>222133.25180569381</v>
      </c>
      <c r="K26" s="22">
        <v>63230.502241688242</v>
      </c>
      <c r="L26" s="22">
        <v>131224.52558364856</v>
      </c>
      <c r="M26" s="70">
        <v>181536.82886190191</v>
      </c>
      <c r="N26" s="70">
        <v>238955.33936691217</v>
      </c>
      <c r="O26" s="70">
        <v>69646.304853673122</v>
      </c>
      <c r="P26" s="70">
        <v>142046.90521998805</v>
      </c>
      <c r="Q26" s="22">
        <v>192330.16479527505</v>
      </c>
      <c r="R26" s="22">
        <v>246360.78707412569</v>
      </c>
      <c r="S26" s="70">
        <v>66507.30901718761</v>
      </c>
      <c r="T26" s="70">
        <v>154679.68725330147</v>
      </c>
      <c r="U26" s="70">
        <v>215986.99414028798</v>
      </c>
      <c r="V26" s="22">
        <v>274765.31550998741</v>
      </c>
      <c r="W26" s="70">
        <v>52142.785076647422</v>
      </c>
      <c r="X26" s="22">
        <v>84940.353212555565</v>
      </c>
      <c r="Y26" s="22">
        <v>124723.47214944588</v>
      </c>
      <c r="Z26" s="22">
        <v>167613.28575220652</v>
      </c>
      <c r="AA26" s="22">
        <v>47051.374912734755</v>
      </c>
      <c r="AB26" s="22">
        <v>98666.840118123277</v>
      </c>
      <c r="AC26" s="70">
        <v>147035.24505673899</v>
      </c>
      <c r="AD26" s="22">
        <v>202225.68787842593</v>
      </c>
      <c r="AE26" s="22">
        <v>56542.551184551055</v>
      </c>
      <c r="AF26" s="22">
        <v>132616.25017320324</v>
      </c>
      <c r="AG26" s="22">
        <v>212092.69552989581</v>
      </c>
      <c r="AH26" s="22">
        <v>283169.20897073462</v>
      </c>
      <c r="AI26" s="22">
        <v>76497.83799</v>
      </c>
      <c r="AJ26" s="22">
        <v>164105.24917000002</v>
      </c>
      <c r="AK26" s="22">
        <v>250046.23985999994</v>
      </c>
      <c r="AL26" s="22">
        <v>346942.54219999997</v>
      </c>
      <c r="AM26" s="22">
        <v>87945.447440000018</v>
      </c>
      <c r="AN26" s="22">
        <v>189783.55800000002</v>
      </c>
      <c r="AO26" s="22">
        <v>273624.42994999996</v>
      </c>
      <c r="AP26" s="22">
        <v>371576.27728000004</v>
      </c>
      <c r="AQ26" s="22">
        <v>88387.855360000016</v>
      </c>
      <c r="AR26" s="22">
        <v>198694.87247999996</v>
      </c>
      <c r="AS26" s="22">
        <v>286149.70406000002</v>
      </c>
      <c r="AT26" s="22">
        <v>395665.96893000003</v>
      </c>
      <c r="AU26" s="22"/>
      <c r="AW26" s="94"/>
    </row>
    <row r="27" spans="1:49" x14ac:dyDescent="0.2">
      <c r="A27" s="36"/>
      <c r="B27" s="29" t="s">
        <v>3</v>
      </c>
      <c r="C27" s="68">
        <v>9777.2158019775688</v>
      </c>
      <c r="D27" s="22">
        <v>13339.9330386887</v>
      </c>
      <c r="E27" s="22">
        <v>15443.336826597648</v>
      </c>
      <c r="F27" s="22">
        <v>15860.448970734618</v>
      </c>
      <c r="G27" s="55">
        <v>7398.8888977370752</v>
      </c>
      <c r="H27" s="70">
        <v>15142.097665405799</v>
      </c>
      <c r="I27" s="70">
        <v>15946.489439246134</v>
      </c>
      <c r="J27" s="22">
        <v>22426.967244010881</v>
      </c>
      <c r="K27" s="22">
        <v>16136.86417811401</v>
      </c>
      <c r="L27" s="22">
        <v>39731.471350454573</v>
      </c>
      <c r="M27" s="70">
        <v>44825.563237109294</v>
      </c>
      <c r="N27" s="70">
        <v>49069.642241688227</v>
      </c>
      <c r="O27" s="70">
        <v>26460.400852080424</v>
      </c>
      <c r="P27" s="70">
        <v>58226.679093503211</v>
      </c>
      <c r="Q27" s="22">
        <v>65929.650017917578</v>
      </c>
      <c r="R27" s="22">
        <v>71058.020854734888</v>
      </c>
      <c r="S27" s="70">
        <v>15765.13947441768</v>
      </c>
      <c r="T27" s="70">
        <v>59731.667201539574</v>
      </c>
      <c r="U27" s="70">
        <v>67833.331951688902</v>
      </c>
      <c r="V27" s="22">
        <v>70323.154372552905</v>
      </c>
      <c r="W27" s="70">
        <v>16104.861791757914</v>
      </c>
      <c r="X27" s="22">
        <v>31606.402053221849</v>
      </c>
      <c r="Y27" s="22">
        <v>48108.834376534607</v>
      </c>
      <c r="Z27" s="22">
        <v>49090.764525847764</v>
      </c>
      <c r="AA27" s="22">
        <v>6407.9301055146325</v>
      </c>
      <c r="AB27" s="22">
        <v>19539.059167827989</v>
      </c>
      <c r="AC27" s="70">
        <v>28625.329360939679</v>
      </c>
      <c r="AD27" s="22">
        <v>37703.540719357617</v>
      </c>
      <c r="AE27" s="22">
        <v>10798.159636339504</v>
      </c>
      <c r="AF27" s="22">
        <v>36176.61461278121</v>
      </c>
      <c r="AG27" s="22">
        <v>52093.314907425847</v>
      </c>
      <c r="AH27" s="22">
        <v>69361.934140288009</v>
      </c>
      <c r="AI27" s="22">
        <v>21836.793559999998</v>
      </c>
      <c r="AJ27" s="22">
        <v>72309.483030000003</v>
      </c>
      <c r="AK27" s="22">
        <v>100465.55125999999</v>
      </c>
      <c r="AL27" s="22">
        <v>111883.55964000002</v>
      </c>
      <c r="AM27" s="22">
        <v>38967.257570000002</v>
      </c>
      <c r="AN27" s="22">
        <v>96757.215750000003</v>
      </c>
      <c r="AO27" s="22">
        <v>120092.22432000001</v>
      </c>
      <c r="AP27" s="22">
        <v>128111.70312000001</v>
      </c>
      <c r="AQ27" s="22">
        <v>26378.40021</v>
      </c>
      <c r="AR27" s="22">
        <v>78315.696530000001</v>
      </c>
      <c r="AS27" s="22">
        <v>90114.762569999992</v>
      </c>
      <c r="AT27" s="22">
        <v>101625.00794999998</v>
      </c>
      <c r="AU27" s="22"/>
      <c r="AW27" s="94"/>
    </row>
    <row r="28" spans="1:49" x14ac:dyDescent="0.2">
      <c r="A28" s="36"/>
      <c r="B28" s="14" t="s">
        <v>8</v>
      </c>
      <c r="C28" s="68">
        <v>0</v>
      </c>
      <c r="D28" s="22">
        <v>0</v>
      </c>
      <c r="E28" s="22">
        <v>113.29831309310505</v>
      </c>
      <c r="F28" s="22">
        <v>113.29831309310505</v>
      </c>
      <c r="G28" s="55">
        <v>0</v>
      </c>
      <c r="H28" s="70">
        <v>0</v>
      </c>
      <c r="I28" s="70">
        <v>0</v>
      </c>
      <c r="J28" s="22">
        <v>0</v>
      </c>
      <c r="K28" s="22">
        <v>0</v>
      </c>
      <c r="L28" s="22">
        <v>0</v>
      </c>
      <c r="M28" s="70">
        <v>0</v>
      </c>
      <c r="N28" s="70">
        <v>0</v>
      </c>
      <c r="O28" s="70">
        <v>0</v>
      </c>
      <c r="P28" s="70">
        <v>0</v>
      </c>
      <c r="Q28" s="22">
        <v>0</v>
      </c>
      <c r="R28" s="22">
        <v>0</v>
      </c>
      <c r="S28" s="70">
        <v>0</v>
      </c>
      <c r="T28" s="70">
        <v>0</v>
      </c>
      <c r="U28" s="70">
        <v>0</v>
      </c>
      <c r="V28" s="22">
        <v>0</v>
      </c>
      <c r="W28" s="70">
        <v>0</v>
      </c>
      <c r="X28" s="22">
        <v>0</v>
      </c>
      <c r="Y28" s="22">
        <v>0</v>
      </c>
      <c r="Z28" s="22">
        <v>0</v>
      </c>
      <c r="AA28" s="22">
        <v>0</v>
      </c>
      <c r="AB28" s="22">
        <v>0</v>
      </c>
      <c r="AC28" s="70">
        <v>0</v>
      </c>
      <c r="AD28" s="22">
        <v>0</v>
      </c>
      <c r="AE28" s="22">
        <v>0</v>
      </c>
      <c r="AF28" s="22">
        <v>0</v>
      </c>
      <c r="AG28" s="22">
        <v>0</v>
      </c>
      <c r="AH28" s="22">
        <v>0</v>
      </c>
      <c r="AI28" s="22">
        <v>0</v>
      </c>
      <c r="AJ28" s="22">
        <v>0</v>
      </c>
      <c r="AK28" s="22">
        <v>0</v>
      </c>
      <c r="AL28" s="22">
        <v>0</v>
      </c>
      <c r="AM28" s="22">
        <v>0</v>
      </c>
      <c r="AN28" s="22">
        <v>0</v>
      </c>
      <c r="AO28" s="22">
        <v>0</v>
      </c>
      <c r="AP28" s="22">
        <v>0</v>
      </c>
      <c r="AQ28" s="22">
        <v>0</v>
      </c>
      <c r="AR28" s="22">
        <v>0</v>
      </c>
      <c r="AS28" s="22">
        <v>0</v>
      </c>
      <c r="AT28" s="22">
        <v>0</v>
      </c>
      <c r="AU28" s="22"/>
      <c r="AW28" s="94"/>
    </row>
    <row r="29" spans="1:49" ht="25.5" x14ac:dyDescent="0.2">
      <c r="A29" s="36"/>
      <c r="B29" s="14" t="s">
        <v>9</v>
      </c>
      <c r="C29" s="68">
        <v>16660.618595792686</v>
      </c>
      <c r="D29" s="22">
        <v>37769.40545225297</v>
      </c>
      <c r="E29" s="22">
        <v>63503.927367443088</v>
      </c>
      <c r="F29" s="22">
        <v>81167.864881544898</v>
      </c>
      <c r="G29" s="55">
        <v>18218.189662220451</v>
      </c>
      <c r="H29" s="70">
        <v>47434.895605547805</v>
      </c>
      <c r="I29" s="70">
        <v>68751.124821819627</v>
      </c>
      <c r="J29" s="22">
        <v>90070.129950228962</v>
      </c>
      <c r="K29" s="22">
        <v>20413.729334395113</v>
      </c>
      <c r="L29" s="22">
        <v>43944.044217930845</v>
      </c>
      <c r="M29" s="70">
        <v>64445.377312363133</v>
      </c>
      <c r="N29" s="70">
        <v>94563.110738602423</v>
      </c>
      <c r="O29" s="70">
        <v>23898.177499502286</v>
      </c>
      <c r="P29" s="70">
        <v>46721.680923750748</v>
      </c>
      <c r="Q29" s="22">
        <v>65417.273082487227</v>
      </c>
      <c r="R29" s="22">
        <v>90804.69463799856</v>
      </c>
      <c r="S29" s="70">
        <v>28193.655436989848</v>
      </c>
      <c r="T29" s="70">
        <v>59471.773560289344</v>
      </c>
      <c r="U29" s="70">
        <v>87977.258684716959</v>
      </c>
      <c r="V29" s="22">
        <v>111646.99594266372</v>
      </c>
      <c r="W29" s="70">
        <v>21102.357130532884</v>
      </c>
      <c r="X29" s="22">
        <v>42947.0619045723</v>
      </c>
      <c r="Y29" s="22">
        <v>64882.988827393987</v>
      </c>
      <c r="Z29" s="22">
        <v>85704.352238370149</v>
      </c>
      <c r="AA29" s="22">
        <v>24316.700338443159</v>
      </c>
      <c r="AB29" s="22">
        <v>48603.196766872388</v>
      </c>
      <c r="AC29" s="70">
        <v>73847.036865087255</v>
      </c>
      <c r="AD29" s="22">
        <v>103321.90295573695</v>
      </c>
      <c r="AE29" s="22">
        <v>27029.168551330542</v>
      </c>
      <c r="AF29" s="22">
        <v>57178.834222576137</v>
      </c>
      <c r="AG29" s="22">
        <v>90031.935504678477</v>
      </c>
      <c r="AH29" s="22">
        <v>121768.50805892893</v>
      </c>
      <c r="AI29" s="22">
        <v>28600.156419999999</v>
      </c>
      <c r="AJ29" s="22">
        <v>68808.829339999997</v>
      </c>
      <c r="AK29" s="22">
        <v>105542.67918000001</v>
      </c>
      <c r="AL29" s="22">
        <v>145349.18051000003</v>
      </c>
      <c r="AM29" s="22">
        <v>40396.318869999996</v>
      </c>
      <c r="AN29" s="22">
        <v>80242.370760000005</v>
      </c>
      <c r="AO29" s="22">
        <v>120260.26961</v>
      </c>
      <c r="AP29" s="22">
        <v>157458.03722000003</v>
      </c>
      <c r="AQ29" s="22">
        <v>43641.357889999999</v>
      </c>
      <c r="AR29" s="22">
        <v>87498.561820000003</v>
      </c>
      <c r="AS29" s="22">
        <v>120422.26398</v>
      </c>
      <c r="AT29" s="22">
        <v>160161.18872000001</v>
      </c>
      <c r="AU29" s="22"/>
      <c r="AW29" s="94"/>
    </row>
    <row r="30" spans="1:49" x14ac:dyDescent="0.2">
      <c r="A30" s="36"/>
      <c r="B30" s="14" t="s">
        <v>10</v>
      </c>
      <c r="C30" s="68">
        <v>866.4392182626583</v>
      </c>
      <c r="D30" s="22">
        <v>1273.4795991771182</v>
      </c>
      <c r="E30" s="22">
        <v>2780.8484239166496</v>
      </c>
      <c r="F30" s="22">
        <v>4851.3074046054817</v>
      </c>
      <c r="G30" s="55">
        <v>232.84095958590484</v>
      </c>
      <c r="H30" s="70">
        <v>680.81701108235438</v>
      </c>
      <c r="I30" s="70">
        <v>696.15830645696451</v>
      </c>
      <c r="J30" s="22">
        <v>2570.4377875107839</v>
      </c>
      <c r="K30" s="22">
        <v>576.70244342690273</v>
      </c>
      <c r="L30" s="22">
        <v>1477.4193549671509</v>
      </c>
      <c r="M30" s="70">
        <v>1893.5840122104985</v>
      </c>
      <c r="N30" s="70">
        <v>2267.4393921295373</v>
      </c>
      <c r="O30" s="70">
        <v>131.66567788174399</v>
      </c>
      <c r="P30" s="70">
        <v>1055.6724706350788</v>
      </c>
      <c r="Q30" s="22">
        <v>1380.4620983476009</v>
      </c>
      <c r="R30" s="22">
        <v>2080.8120485765476</v>
      </c>
      <c r="S30" s="70">
        <v>457.1219696064768</v>
      </c>
      <c r="T30" s="70">
        <v>1874.2135271086336</v>
      </c>
      <c r="U30" s="70">
        <v>2530.3150162585434</v>
      </c>
      <c r="V30" s="22">
        <v>3152.2941243612709</v>
      </c>
      <c r="W30" s="70">
        <v>449.51663813126282</v>
      </c>
      <c r="X30" s="22">
        <v>625.46677151768529</v>
      </c>
      <c r="Y30" s="22">
        <v>875.12935297630895</v>
      </c>
      <c r="Z30" s="22">
        <v>1011.3070741256884</v>
      </c>
      <c r="AA30" s="22">
        <v>54.407834627380716</v>
      </c>
      <c r="AB30" s="22">
        <v>309.59561218395379</v>
      </c>
      <c r="AC30" s="70">
        <v>728.02921892627251</v>
      </c>
      <c r="AD30" s="22">
        <v>1117.9552923219856</v>
      </c>
      <c r="AE30" s="22">
        <v>830.41189329086194</v>
      </c>
      <c r="AF30" s="22">
        <v>2679.23990311235</v>
      </c>
      <c r="AG30" s="22">
        <v>2784.917385360674</v>
      </c>
      <c r="AH30" s="22">
        <v>2964.0386767535997</v>
      </c>
      <c r="AI30" s="22">
        <v>674.95375999999999</v>
      </c>
      <c r="AJ30" s="22">
        <v>2785.64707</v>
      </c>
      <c r="AK30" s="22">
        <v>1589.8232800000001</v>
      </c>
      <c r="AL30" s="22">
        <v>2156.50198</v>
      </c>
      <c r="AM30" s="22">
        <v>176.36190000000002</v>
      </c>
      <c r="AN30" s="22">
        <v>2912.3490499999998</v>
      </c>
      <c r="AO30" s="22">
        <v>3167.0892899999999</v>
      </c>
      <c r="AP30" s="22">
        <v>3305.9553900000001</v>
      </c>
      <c r="AQ30" s="22">
        <v>231.08002999999999</v>
      </c>
      <c r="AR30" s="22">
        <v>842.02715000000001</v>
      </c>
      <c r="AS30" s="22">
        <v>6333.4484599999996</v>
      </c>
      <c r="AT30" s="22">
        <v>1623.84925</v>
      </c>
      <c r="AU30" s="22"/>
      <c r="AW30" s="94"/>
    </row>
    <row r="31" spans="1:49" x14ac:dyDescent="0.2">
      <c r="A31" s="36"/>
      <c r="B31" s="14"/>
      <c r="C31" s="68"/>
      <c r="D31" s="20"/>
      <c r="E31" s="20"/>
      <c r="F31" s="20"/>
      <c r="G31" s="20"/>
      <c r="H31" s="42"/>
      <c r="I31" s="42"/>
      <c r="J31" s="20"/>
      <c r="K31" s="20"/>
      <c r="L31" s="20"/>
      <c r="M31" s="42"/>
      <c r="N31" s="42"/>
      <c r="O31" s="42"/>
      <c r="P31" s="42"/>
      <c r="Q31" s="20"/>
      <c r="R31" s="20"/>
      <c r="S31" s="42"/>
      <c r="T31" s="42"/>
      <c r="U31" s="42"/>
      <c r="V31" s="20"/>
      <c r="W31" s="42"/>
      <c r="X31" s="20"/>
      <c r="Y31"/>
      <c r="Z31"/>
      <c r="AA31"/>
      <c r="AB31"/>
      <c r="AC31" s="42"/>
      <c r="AD31"/>
      <c r="AE31"/>
      <c r="AF31"/>
      <c r="AG31"/>
      <c r="AH31"/>
      <c r="AI31"/>
      <c r="AJ31"/>
      <c r="AK31"/>
      <c r="AL31"/>
      <c r="AM31"/>
      <c r="AN31"/>
      <c r="AO31"/>
      <c r="AP31"/>
      <c r="AQ31"/>
      <c r="AR31"/>
      <c r="AS31"/>
      <c r="AT31"/>
      <c r="AU31"/>
      <c r="AW31" s="94"/>
    </row>
    <row r="32" spans="1:49" x14ac:dyDescent="0.2">
      <c r="A32" s="36"/>
      <c r="B32" s="7" t="s">
        <v>13</v>
      </c>
      <c r="C32" s="11">
        <v>106519.37754595529</v>
      </c>
      <c r="D32" s="11">
        <v>247970.74007963369</v>
      </c>
      <c r="E32" s="11">
        <v>351346.51597451715</v>
      </c>
      <c r="F32" s="11">
        <v>481165.35683588817</v>
      </c>
      <c r="G32" s="11">
        <v>140515.50579733227</v>
      </c>
      <c r="H32" s="11">
        <v>339354.20568053616</v>
      </c>
      <c r="I32" s="11">
        <v>459142.18277921563</v>
      </c>
      <c r="J32" s="11">
        <v>632162.76329550717</v>
      </c>
      <c r="K32" s="11">
        <v>183085.57013604086</v>
      </c>
      <c r="L32" s="11">
        <f>(SUM(L24:L31))/7.5345</f>
        <v>55501.306574886141</v>
      </c>
      <c r="M32" s="11">
        <v>566904.69059791625</v>
      </c>
      <c r="N32" s="11">
        <v>758899.51859313808</v>
      </c>
      <c r="O32" s="11">
        <v>259735.06982281501</v>
      </c>
      <c r="P32" s="11">
        <v>577906.2723923286</v>
      </c>
      <c r="Q32" s="11">
        <v>764131.82630035165</v>
      </c>
      <c r="R32" s="11">
        <v>971082.02531820291</v>
      </c>
      <c r="S32" s="11">
        <v>231962.7125290331</v>
      </c>
      <c r="T32" s="11">
        <v>698929.52481783787</v>
      </c>
      <c r="U32" s="11">
        <v>920132.82995421055</v>
      </c>
      <c r="V32" s="11">
        <v>1133921.9155046782</v>
      </c>
      <c r="W32" s="11">
        <v>199529.11492733425</v>
      </c>
      <c r="X32" s="11">
        <f>(SUM(X24:X31))/7.5345</f>
        <v>45362.027324560295</v>
      </c>
      <c r="Y32" s="11">
        <v>544262.28520007979</v>
      </c>
      <c r="Z32" s="11">
        <v>708240.23315813928</v>
      </c>
      <c r="AA32" s="11">
        <v>197256.06316942067</v>
      </c>
      <c r="AB32" s="11">
        <v>459641.17663016781</v>
      </c>
      <c r="AC32" s="11">
        <v>683612.14646890957</v>
      </c>
      <c r="AD32" s="11">
        <v>908551.67000995402</v>
      </c>
      <c r="AE32" s="11">
        <v>255681.9623996283</v>
      </c>
      <c r="AF32" s="11">
        <v>609383.78242617275</v>
      </c>
      <c r="AG32" s="11">
        <v>929839.72501824948</v>
      </c>
      <c r="AH32" s="11">
        <v>1207343.4060030526</v>
      </c>
      <c r="AI32" s="11">
        <v>329141.70410999993</v>
      </c>
      <c r="AJ32" s="11">
        <v>781555.95392999996</v>
      </c>
      <c r="AK32" s="11">
        <v>1130340.7229800001</v>
      </c>
      <c r="AL32" s="11">
        <v>1477281.3808100002</v>
      </c>
      <c r="AM32" s="11">
        <v>420518.05625000002</v>
      </c>
      <c r="AN32" s="11">
        <v>954389.59848000004</v>
      </c>
      <c r="AO32" s="11">
        <v>1320322.9292499998</v>
      </c>
      <c r="AP32" s="11">
        <v>1709163.7570699998</v>
      </c>
      <c r="AQ32" s="11">
        <v>411169.35645999992</v>
      </c>
      <c r="AR32" s="11">
        <v>1015131.79391</v>
      </c>
      <c r="AS32" s="11">
        <v>1381246.2097999998</v>
      </c>
      <c r="AT32" s="11">
        <v>1807993.8667899999</v>
      </c>
      <c r="AU32" s="11"/>
      <c r="AW32" s="94"/>
    </row>
    <row r="33" spans="1:49" x14ac:dyDescent="0.2">
      <c r="A33" s="36"/>
      <c r="B33" s="14"/>
      <c r="C33" s="71"/>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W33" s="94"/>
    </row>
    <row r="34" spans="1:49" x14ac:dyDescent="0.2">
      <c r="A34" s="36"/>
      <c r="B34" s="14"/>
      <c r="C34" s="71"/>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W34" s="94"/>
    </row>
    <row r="35" spans="1:49" x14ac:dyDescent="0.2">
      <c r="A35" s="36"/>
      <c r="B35" s="67" t="s">
        <v>40</v>
      </c>
      <c r="C35" s="72"/>
      <c r="D35" s="72"/>
      <c r="E35" s="72"/>
      <c r="F35" s="72"/>
      <c r="G35" s="72"/>
      <c r="H35" s="73"/>
      <c r="I35" s="73"/>
      <c r="J35"/>
      <c r="K35"/>
      <c r="L35"/>
      <c r="M35" s="73"/>
      <c r="N35" s="73"/>
      <c r="O35" s="73"/>
      <c r="P35" s="73"/>
      <c r="Q35"/>
      <c r="R35"/>
      <c r="S35" s="73"/>
      <c r="T35" s="73"/>
      <c r="U35" s="73"/>
      <c r="V35"/>
      <c r="W35" s="73"/>
      <c r="X35"/>
      <c r="Y35"/>
      <c r="Z35"/>
      <c r="AA35"/>
      <c r="AB35"/>
      <c r="AC35" s="73"/>
      <c r="AD35"/>
      <c r="AE35"/>
      <c r="AF35"/>
      <c r="AG35"/>
      <c r="AH35"/>
      <c r="AI35"/>
      <c r="AJ35"/>
      <c r="AK35"/>
      <c r="AL35"/>
      <c r="AM35"/>
      <c r="AN35"/>
      <c r="AO35"/>
      <c r="AP35"/>
      <c r="AQ35"/>
      <c r="AR35"/>
      <c r="AS35"/>
      <c r="AT35"/>
      <c r="AU35"/>
      <c r="AW35" s="94"/>
    </row>
    <row r="36" spans="1:49" x14ac:dyDescent="0.2">
      <c r="A36" s="36"/>
      <c r="B36" s="74"/>
      <c r="C36" s="75"/>
      <c r="D36" s="75"/>
      <c r="E36" s="75"/>
      <c r="F36" s="75"/>
      <c r="G36" s="75"/>
      <c r="H36" s="73"/>
      <c r="I36" s="73"/>
      <c r="J36"/>
      <c r="K36"/>
      <c r="L36"/>
      <c r="M36" s="73"/>
      <c r="N36" s="73"/>
      <c r="O36" s="73"/>
      <c r="P36" s="73"/>
      <c r="Q36"/>
      <c r="R36"/>
      <c r="S36" s="73"/>
      <c r="T36" s="73"/>
      <c r="U36" s="73"/>
      <c r="V36"/>
      <c r="W36" s="73"/>
      <c r="X36"/>
      <c r="Y36"/>
      <c r="Z36"/>
      <c r="AA36"/>
      <c r="AB36"/>
      <c r="AC36" s="73"/>
      <c r="AD36"/>
      <c r="AE36"/>
      <c r="AF36"/>
      <c r="AG36"/>
      <c r="AH36"/>
      <c r="AI36"/>
      <c r="AJ36"/>
      <c r="AK36"/>
      <c r="AL36"/>
      <c r="AM36"/>
      <c r="AN36"/>
      <c r="AO36"/>
      <c r="AP36"/>
      <c r="AQ36"/>
      <c r="AR36"/>
      <c r="AS36"/>
      <c r="AT36"/>
      <c r="AU36"/>
      <c r="AW36" s="94"/>
    </row>
    <row r="37" spans="1:49" ht="39.75" x14ac:dyDescent="0.2">
      <c r="A37" s="36"/>
      <c r="B37" s="7" t="s">
        <v>41</v>
      </c>
      <c r="C37" s="54" t="s">
        <v>63</v>
      </c>
      <c r="D37" s="54" t="s">
        <v>64</v>
      </c>
      <c r="E37" s="54" t="s">
        <v>65</v>
      </c>
      <c r="F37" s="54" t="s">
        <v>66</v>
      </c>
      <c r="G37" s="54" t="s">
        <v>67</v>
      </c>
      <c r="H37" s="40" t="s">
        <v>68</v>
      </c>
      <c r="I37" s="40" t="s">
        <v>69</v>
      </c>
      <c r="J37" s="41" t="s">
        <v>70</v>
      </c>
      <c r="K37" s="54" t="s">
        <v>71</v>
      </c>
      <c r="L37" s="54" t="s">
        <v>72</v>
      </c>
      <c r="M37" s="41" t="s">
        <v>73</v>
      </c>
      <c r="N37" s="40" t="s">
        <v>76</v>
      </c>
      <c r="O37" s="41" t="s">
        <v>74</v>
      </c>
      <c r="P37" s="41" t="s">
        <v>75</v>
      </c>
      <c r="Q37" s="54" t="s">
        <v>77</v>
      </c>
      <c r="R37" s="54" t="s">
        <v>78</v>
      </c>
      <c r="S37" s="41" t="s">
        <v>79</v>
      </c>
      <c r="T37" s="41" t="s">
        <v>80</v>
      </c>
      <c r="U37" s="41" t="s">
        <v>81</v>
      </c>
      <c r="V37" s="54" t="s">
        <v>83</v>
      </c>
      <c r="W37" s="41" t="s">
        <v>82</v>
      </c>
      <c r="X37" s="54" t="s">
        <v>86</v>
      </c>
      <c r="Y37" s="54" t="s">
        <v>87</v>
      </c>
      <c r="Z37" s="54" t="s">
        <v>84</v>
      </c>
      <c r="AA37" s="54" t="s">
        <v>85</v>
      </c>
      <c r="AB37" s="54" t="s">
        <v>88</v>
      </c>
      <c r="AC37" s="41" t="s">
        <v>92</v>
      </c>
      <c r="AD37" s="54" t="s">
        <v>90</v>
      </c>
      <c r="AE37" s="54" t="s">
        <v>89</v>
      </c>
      <c r="AF37" s="54" t="s">
        <v>91</v>
      </c>
      <c r="AG37" s="54" t="s">
        <v>93</v>
      </c>
      <c r="AH37" s="54" t="s">
        <v>104</v>
      </c>
      <c r="AI37" s="54" t="s">
        <v>97</v>
      </c>
      <c r="AJ37" s="54" t="s">
        <v>98</v>
      </c>
      <c r="AK37" s="54" t="s">
        <v>99</v>
      </c>
      <c r="AL37" s="54" t="s">
        <v>103</v>
      </c>
      <c r="AM37" s="54" t="s">
        <v>100</v>
      </c>
      <c r="AN37" s="54" t="s">
        <v>102</v>
      </c>
      <c r="AO37" s="54" t="s">
        <v>106</v>
      </c>
      <c r="AP37" s="54" t="s">
        <v>107</v>
      </c>
      <c r="AQ37" s="54" t="s">
        <v>109</v>
      </c>
      <c r="AR37" s="54" t="s">
        <v>111</v>
      </c>
      <c r="AS37" s="54" t="s">
        <v>113</v>
      </c>
      <c r="AT37" s="54" t="s">
        <v>114</v>
      </c>
      <c r="AU37" s="54"/>
      <c r="AW37" s="94"/>
    </row>
    <row r="38" spans="1:49" x14ac:dyDescent="0.2">
      <c r="A38" s="36"/>
      <c r="B38" s="76"/>
      <c r="C38" s="75"/>
      <c r="D38" s="75"/>
      <c r="E38" s="75"/>
      <c r="F38" s="75"/>
      <c r="G38" s="75"/>
      <c r="H38" s="73"/>
      <c r="I38" s="73"/>
      <c r="J38"/>
      <c r="K38"/>
      <c r="L38"/>
      <c r="M38" s="73"/>
      <c r="N38" s="73"/>
      <c r="O38" s="73"/>
      <c r="P38" s="73"/>
      <c r="Q38"/>
      <c r="R38"/>
      <c r="S38" s="73"/>
      <c r="T38" s="73"/>
      <c r="U38" s="73"/>
      <c r="V38"/>
      <c r="W38" s="73"/>
      <c r="X38"/>
      <c r="Y38"/>
      <c r="Z38"/>
      <c r="AA38"/>
      <c r="AB38"/>
      <c r="AC38" s="73"/>
      <c r="AD38"/>
      <c r="AE38"/>
      <c r="AF38"/>
      <c r="AG38"/>
      <c r="AH38"/>
      <c r="AI38"/>
      <c r="AJ38"/>
      <c r="AK38"/>
      <c r="AL38"/>
      <c r="AM38"/>
      <c r="AN38"/>
      <c r="AO38"/>
      <c r="AP38"/>
      <c r="AQ38"/>
      <c r="AR38"/>
      <c r="AS38"/>
      <c r="AT38"/>
      <c r="AU38"/>
      <c r="AW38" s="94"/>
    </row>
    <row r="39" spans="1:49" ht="25.5" x14ac:dyDescent="0.2">
      <c r="A39" s="36"/>
      <c r="B39" s="77" t="s">
        <v>42</v>
      </c>
      <c r="C39" s="78">
        <v>3246</v>
      </c>
      <c r="D39" s="78">
        <v>7955</v>
      </c>
      <c r="E39" s="78">
        <v>10747</v>
      </c>
      <c r="F39" s="78">
        <v>14420</v>
      </c>
      <c r="G39" s="78">
        <v>3727</v>
      </c>
      <c r="H39" s="78">
        <v>9769</v>
      </c>
      <c r="I39" s="78">
        <v>12982</v>
      </c>
      <c r="J39" s="78">
        <v>17630</v>
      </c>
      <c r="K39" s="78">
        <v>4699</v>
      </c>
      <c r="L39" s="78">
        <v>11918</v>
      </c>
      <c r="M39" s="78">
        <v>15903</v>
      </c>
      <c r="N39" s="78">
        <v>20481</v>
      </c>
      <c r="O39" s="78">
        <v>7279</v>
      </c>
      <c r="P39" s="78">
        <v>18452</v>
      </c>
      <c r="Q39" s="78">
        <v>23811</v>
      </c>
      <c r="R39" s="78">
        <v>29181</v>
      </c>
      <c r="S39" s="78">
        <v>5991</v>
      </c>
      <c r="T39" s="78">
        <v>24848</v>
      </c>
      <c r="U39" s="78">
        <v>30723</v>
      </c>
      <c r="V39" s="78">
        <v>36927</v>
      </c>
      <c r="W39" s="78">
        <v>4578</v>
      </c>
      <c r="X39" s="78">
        <v>7814</v>
      </c>
      <c r="Y39" s="78">
        <v>13545</v>
      </c>
      <c r="Z39" s="78">
        <v>17979</v>
      </c>
      <c r="AA39" s="78">
        <v>5355</v>
      </c>
      <c r="AB39" s="78">
        <v>13782</v>
      </c>
      <c r="AC39" s="78">
        <v>19783</v>
      </c>
      <c r="AD39" s="78">
        <v>25143</v>
      </c>
      <c r="AE39" s="78">
        <v>6232</v>
      </c>
      <c r="AF39" s="78">
        <v>16080</v>
      </c>
      <c r="AG39" s="78">
        <v>23235</v>
      </c>
      <c r="AH39" s="78">
        <v>29240</v>
      </c>
      <c r="AI39" s="78">
        <v>7546</v>
      </c>
      <c r="AJ39" s="78">
        <v>18158</v>
      </c>
      <c r="AK39" s="78">
        <v>24887</v>
      </c>
      <c r="AL39" s="78">
        <v>31560</v>
      </c>
      <c r="AM39" s="78">
        <v>8441</v>
      </c>
      <c r="AN39" s="78">
        <v>21022</v>
      </c>
      <c r="AO39" s="78">
        <v>27390</v>
      </c>
      <c r="AP39" s="78">
        <v>33970</v>
      </c>
      <c r="AQ39" s="78">
        <v>7284</v>
      </c>
      <c r="AR39" s="78">
        <v>21835</v>
      </c>
      <c r="AS39" s="78">
        <v>28165</v>
      </c>
      <c r="AT39" s="78">
        <v>35517</v>
      </c>
      <c r="AU39" s="78"/>
      <c r="AW39" s="94"/>
    </row>
    <row r="40" spans="1:49" x14ac:dyDescent="0.2">
      <c r="A40" s="36"/>
      <c r="B40" s="77" t="s">
        <v>43</v>
      </c>
      <c r="C40" s="78">
        <v>16</v>
      </c>
      <c r="D40" s="78">
        <v>26</v>
      </c>
      <c r="E40" s="78">
        <v>29</v>
      </c>
      <c r="F40" s="78">
        <v>45</v>
      </c>
      <c r="G40" s="78">
        <v>13</v>
      </c>
      <c r="H40" s="78">
        <v>30</v>
      </c>
      <c r="I40" s="78">
        <v>68</v>
      </c>
      <c r="J40" s="78">
        <v>86</v>
      </c>
      <c r="K40" s="78">
        <v>8</v>
      </c>
      <c r="L40" s="78">
        <v>102</v>
      </c>
      <c r="M40" s="78">
        <v>164</v>
      </c>
      <c r="N40" s="78">
        <v>183</v>
      </c>
      <c r="O40" s="78">
        <v>56</v>
      </c>
      <c r="P40" s="78">
        <v>51</v>
      </c>
      <c r="Q40" s="78">
        <v>103</v>
      </c>
      <c r="R40" s="78">
        <v>160</v>
      </c>
      <c r="S40" s="78">
        <v>61</v>
      </c>
      <c r="T40" s="78">
        <v>128</v>
      </c>
      <c r="U40" s="78">
        <v>163</v>
      </c>
      <c r="V40" s="78">
        <v>261</v>
      </c>
      <c r="W40" s="78">
        <v>94</v>
      </c>
      <c r="X40" s="78">
        <v>118</v>
      </c>
      <c r="Y40" s="78">
        <v>147</v>
      </c>
      <c r="Z40" s="78">
        <v>182</v>
      </c>
      <c r="AA40" s="78">
        <v>33</v>
      </c>
      <c r="AB40" s="78">
        <v>66</v>
      </c>
      <c r="AC40" s="78">
        <v>94</v>
      </c>
      <c r="AD40" s="78">
        <v>142</v>
      </c>
      <c r="AE40" s="78">
        <v>28</v>
      </c>
      <c r="AF40" s="78">
        <v>59</v>
      </c>
      <c r="AG40" s="78">
        <v>85</v>
      </c>
      <c r="AH40" s="78">
        <v>127</v>
      </c>
      <c r="AI40" s="78">
        <v>36</v>
      </c>
      <c r="AJ40" s="78">
        <v>73</v>
      </c>
      <c r="AK40" s="78">
        <v>101</v>
      </c>
      <c r="AL40" s="78">
        <v>148</v>
      </c>
      <c r="AM40" s="78">
        <v>130</v>
      </c>
      <c r="AN40" s="78">
        <v>156</v>
      </c>
      <c r="AO40" s="78">
        <v>206</v>
      </c>
      <c r="AP40" s="78">
        <v>245</v>
      </c>
      <c r="AQ40" s="78">
        <v>56</v>
      </c>
      <c r="AR40" s="78">
        <v>87</v>
      </c>
      <c r="AS40" s="78">
        <v>127</v>
      </c>
      <c r="AT40" s="78">
        <v>170</v>
      </c>
      <c r="AU40" s="78"/>
      <c r="AW40" s="94"/>
    </row>
    <row r="41" spans="1:49" x14ac:dyDescent="0.2">
      <c r="A41" s="36"/>
      <c r="B41" s="77" t="s">
        <v>44</v>
      </c>
      <c r="C41" s="78">
        <v>12</v>
      </c>
      <c r="D41" s="78">
        <v>43</v>
      </c>
      <c r="E41" s="78">
        <v>55</v>
      </c>
      <c r="F41" s="78">
        <v>66</v>
      </c>
      <c r="G41" s="78">
        <v>8</v>
      </c>
      <c r="H41" s="78">
        <v>27</v>
      </c>
      <c r="I41" s="78">
        <v>35</v>
      </c>
      <c r="J41" s="78">
        <v>61</v>
      </c>
      <c r="K41" s="78">
        <v>154</v>
      </c>
      <c r="L41" s="78">
        <v>167</v>
      </c>
      <c r="M41" s="78">
        <v>188</v>
      </c>
      <c r="N41" s="78">
        <v>764</v>
      </c>
      <c r="O41" s="78">
        <v>25</v>
      </c>
      <c r="P41" s="78">
        <v>164</v>
      </c>
      <c r="Q41" s="78">
        <v>214</v>
      </c>
      <c r="R41" s="78">
        <v>236</v>
      </c>
      <c r="S41" s="78">
        <v>188</v>
      </c>
      <c r="T41" s="78">
        <v>241</v>
      </c>
      <c r="U41" s="78">
        <v>340</v>
      </c>
      <c r="V41" s="78">
        <v>470</v>
      </c>
      <c r="W41" s="78">
        <v>51</v>
      </c>
      <c r="X41" s="78">
        <v>70</v>
      </c>
      <c r="Y41" s="78">
        <v>82</v>
      </c>
      <c r="Z41" s="78">
        <v>100</v>
      </c>
      <c r="AA41" s="78">
        <v>10</v>
      </c>
      <c r="AB41" s="78">
        <v>44</v>
      </c>
      <c r="AC41" s="78">
        <v>69</v>
      </c>
      <c r="AD41" s="78">
        <v>91</v>
      </c>
      <c r="AE41" s="78">
        <v>18</v>
      </c>
      <c r="AF41" s="78">
        <v>142</v>
      </c>
      <c r="AG41" s="78">
        <v>623</v>
      </c>
      <c r="AH41" s="78">
        <v>664</v>
      </c>
      <c r="AI41" s="78">
        <v>30</v>
      </c>
      <c r="AJ41" s="78">
        <v>109</v>
      </c>
      <c r="AK41" s="78">
        <v>364</v>
      </c>
      <c r="AL41" s="78">
        <v>410</v>
      </c>
      <c r="AM41" s="78">
        <v>22</v>
      </c>
      <c r="AN41" s="78">
        <v>93</v>
      </c>
      <c r="AO41" s="78">
        <v>412</v>
      </c>
      <c r="AP41" s="78">
        <v>844</v>
      </c>
      <c r="AQ41" s="78">
        <v>88</v>
      </c>
      <c r="AR41" s="78">
        <v>143</v>
      </c>
      <c r="AS41" s="78">
        <v>199</v>
      </c>
      <c r="AT41" s="78">
        <v>1010</v>
      </c>
      <c r="AU41" s="78"/>
      <c r="AW41" s="94"/>
    </row>
    <row r="42" spans="1:49" x14ac:dyDescent="0.2">
      <c r="A42" s="36"/>
      <c r="B42" s="77" t="s">
        <v>45</v>
      </c>
      <c r="C42" s="78">
        <v>13</v>
      </c>
      <c r="D42" s="78">
        <v>34</v>
      </c>
      <c r="E42" s="78">
        <v>48</v>
      </c>
      <c r="F42" s="78">
        <v>74</v>
      </c>
      <c r="G42" s="78">
        <v>21</v>
      </c>
      <c r="H42" s="78">
        <v>39</v>
      </c>
      <c r="I42" s="78">
        <v>56</v>
      </c>
      <c r="J42" s="78">
        <v>79</v>
      </c>
      <c r="K42" s="78">
        <v>25</v>
      </c>
      <c r="L42" s="78">
        <v>65</v>
      </c>
      <c r="M42" s="78">
        <v>84</v>
      </c>
      <c r="N42" s="78">
        <v>102</v>
      </c>
      <c r="O42" s="78">
        <v>74</v>
      </c>
      <c r="P42" s="78">
        <v>133</v>
      </c>
      <c r="Q42" s="78">
        <v>157</v>
      </c>
      <c r="R42" s="78">
        <v>129</v>
      </c>
      <c r="S42" s="78">
        <v>34</v>
      </c>
      <c r="T42" s="78">
        <v>65</v>
      </c>
      <c r="U42" s="78">
        <v>83</v>
      </c>
      <c r="V42" s="78">
        <v>108</v>
      </c>
      <c r="W42" s="78">
        <v>28</v>
      </c>
      <c r="X42" s="78">
        <v>49</v>
      </c>
      <c r="Y42" s="78">
        <v>87</v>
      </c>
      <c r="Z42" s="78">
        <v>118</v>
      </c>
      <c r="AA42" s="78">
        <v>40</v>
      </c>
      <c r="AB42" s="78">
        <v>60</v>
      </c>
      <c r="AC42" s="78">
        <v>89</v>
      </c>
      <c r="AD42" s="78">
        <v>109</v>
      </c>
      <c r="AE42" s="78">
        <v>28</v>
      </c>
      <c r="AF42" s="78">
        <v>55</v>
      </c>
      <c r="AG42" s="78">
        <v>64</v>
      </c>
      <c r="AH42" s="78">
        <v>88</v>
      </c>
      <c r="AI42" s="78">
        <v>14</v>
      </c>
      <c r="AJ42" s="78">
        <v>123</v>
      </c>
      <c r="AK42" s="78">
        <v>63</v>
      </c>
      <c r="AL42" s="78">
        <v>95</v>
      </c>
      <c r="AM42" s="78">
        <v>40</v>
      </c>
      <c r="AN42" s="78">
        <v>67</v>
      </c>
      <c r="AO42" s="78">
        <v>102</v>
      </c>
      <c r="AP42" s="78">
        <v>141</v>
      </c>
      <c r="AQ42" s="78">
        <v>36</v>
      </c>
      <c r="AR42" s="78">
        <v>81</v>
      </c>
      <c r="AS42" s="78">
        <v>114</v>
      </c>
      <c r="AT42" s="78">
        <v>142</v>
      </c>
      <c r="AU42" s="78"/>
      <c r="AW42" s="94"/>
    </row>
    <row r="43" spans="1:49" x14ac:dyDescent="0.2">
      <c r="A43" s="36"/>
      <c r="B43" s="77" t="s">
        <v>46</v>
      </c>
      <c r="C43" s="78">
        <v>831</v>
      </c>
      <c r="D43" s="78">
        <v>1645</v>
      </c>
      <c r="E43" s="78">
        <v>2732</v>
      </c>
      <c r="F43" s="78">
        <v>3960</v>
      </c>
      <c r="G43" s="78">
        <v>1462</v>
      </c>
      <c r="H43" s="78">
        <v>3267</v>
      </c>
      <c r="I43" s="78">
        <v>4899</v>
      </c>
      <c r="J43" s="78">
        <v>7397</v>
      </c>
      <c r="K43" s="78">
        <v>2159</v>
      </c>
      <c r="L43" s="78">
        <v>4403</v>
      </c>
      <c r="M43" s="78">
        <v>6486</v>
      </c>
      <c r="N43" s="78">
        <v>9166</v>
      </c>
      <c r="O43" s="78">
        <v>2440</v>
      </c>
      <c r="P43" s="78">
        <v>5320</v>
      </c>
      <c r="Q43" s="78">
        <v>8032</v>
      </c>
      <c r="R43" s="78">
        <v>11475</v>
      </c>
      <c r="S43" s="78">
        <v>3078</v>
      </c>
      <c r="T43" s="78">
        <v>6116</v>
      </c>
      <c r="U43" s="78">
        <v>9172</v>
      </c>
      <c r="V43" s="78">
        <v>12831</v>
      </c>
      <c r="W43" s="78">
        <v>3177</v>
      </c>
      <c r="X43" s="78">
        <v>5294</v>
      </c>
      <c r="Y43" s="78">
        <v>8749</v>
      </c>
      <c r="Z43" s="78">
        <v>11650</v>
      </c>
      <c r="AA43" s="78">
        <v>3292</v>
      </c>
      <c r="AB43" s="78">
        <v>6841</v>
      </c>
      <c r="AC43" s="78">
        <v>10161</v>
      </c>
      <c r="AD43" s="78">
        <v>13637</v>
      </c>
      <c r="AE43" s="78">
        <v>3150</v>
      </c>
      <c r="AF43" s="78">
        <v>6056</v>
      </c>
      <c r="AG43" s="78">
        <v>9137</v>
      </c>
      <c r="AH43" s="78">
        <v>12307</v>
      </c>
      <c r="AI43" s="78">
        <v>3125</v>
      </c>
      <c r="AJ43" s="78">
        <v>6425</v>
      </c>
      <c r="AK43" s="78">
        <v>9917</v>
      </c>
      <c r="AL43" s="78">
        <v>13779</v>
      </c>
      <c r="AM43" s="78">
        <v>4468</v>
      </c>
      <c r="AN43" s="78">
        <v>8892</v>
      </c>
      <c r="AO43" s="78">
        <v>13127</v>
      </c>
      <c r="AP43" s="78">
        <v>17746</v>
      </c>
      <c r="AQ43" s="78">
        <v>4916</v>
      </c>
      <c r="AR43" s="78">
        <v>9723</v>
      </c>
      <c r="AS43" s="78">
        <v>14416</v>
      </c>
      <c r="AT43" s="78">
        <v>19772</v>
      </c>
      <c r="AU43" s="78"/>
      <c r="AW43" s="94"/>
    </row>
    <row r="44" spans="1:49" x14ac:dyDescent="0.2">
      <c r="A44" s="36"/>
      <c r="B44" s="77" t="s">
        <v>47</v>
      </c>
      <c r="C44" s="78">
        <v>0</v>
      </c>
      <c r="D44" s="78">
        <v>0</v>
      </c>
      <c r="E44" s="78">
        <v>0</v>
      </c>
      <c r="F44" s="78">
        <v>0</v>
      </c>
      <c r="G44" s="78">
        <v>0</v>
      </c>
      <c r="H44" s="78">
        <v>2</v>
      </c>
      <c r="I44" s="78">
        <v>3</v>
      </c>
      <c r="J44" s="78">
        <v>3</v>
      </c>
      <c r="K44" s="78">
        <v>0</v>
      </c>
      <c r="L44" s="78">
        <v>0</v>
      </c>
      <c r="M44" s="78">
        <v>1</v>
      </c>
      <c r="N44" s="78">
        <v>0</v>
      </c>
      <c r="O44" s="78">
        <v>0</v>
      </c>
      <c r="P44" s="78">
        <v>0</v>
      </c>
      <c r="Q44" s="78">
        <v>1</v>
      </c>
      <c r="R44" s="78">
        <v>1</v>
      </c>
      <c r="S44" s="78">
        <v>0</v>
      </c>
      <c r="T44" s="78">
        <v>1</v>
      </c>
      <c r="U44" s="78">
        <v>7</v>
      </c>
      <c r="V44" s="78">
        <v>3</v>
      </c>
      <c r="W44" s="78">
        <v>0</v>
      </c>
      <c r="X44" s="78">
        <v>0</v>
      </c>
      <c r="Y44" s="78">
        <v>2</v>
      </c>
      <c r="Z44" s="78">
        <v>4</v>
      </c>
      <c r="AA44" s="78">
        <v>0</v>
      </c>
      <c r="AB44" s="78">
        <v>4</v>
      </c>
      <c r="AC44" s="78">
        <v>6</v>
      </c>
      <c r="AD44" s="78">
        <v>8</v>
      </c>
      <c r="AE44" s="78">
        <v>5</v>
      </c>
      <c r="AF44" s="78">
        <v>10</v>
      </c>
      <c r="AG44" s="78">
        <v>11</v>
      </c>
      <c r="AH44" s="78">
        <v>12</v>
      </c>
      <c r="AI44" s="78">
        <v>4</v>
      </c>
      <c r="AJ44" s="78">
        <v>4</v>
      </c>
      <c r="AK44" s="78">
        <v>5</v>
      </c>
      <c r="AL44" s="78">
        <v>8</v>
      </c>
      <c r="AM44" s="78">
        <v>4</v>
      </c>
      <c r="AN44" s="78">
        <v>7</v>
      </c>
      <c r="AO44" s="78">
        <v>14</v>
      </c>
      <c r="AP44" s="78">
        <v>14</v>
      </c>
      <c r="AQ44" s="78">
        <v>2</v>
      </c>
      <c r="AR44" s="78">
        <v>2</v>
      </c>
      <c r="AS44" s="78">
        <v>3</v>
      </c>
      <c r="AT44" s="78">
        <v>5</v>
      </c>
      <c r="AU44" s="78"/>
      <c r="AW44" s="94"/>
    </row>
    <row r="45" spans="1:49" x14ac:dyDescent="0.2">
      <c r="A45" s="36"/>
      <c r="B45" s="79"/>
      <c r="C45" s="80"/>
      <c r="D45" s="80"/>
      <c r="E45" s="80"/>
      <c r="F45" s="80"/>
      <c r="G45" s="80"/>
      <c r="H45" s="80"/>
      <c r="I45" s="80"/>
      <c r="J45"/>
      <c r="K45"/>
      <c r="L45"/>
      <c r="M45" s="80"/>
      <c r="N45" s="80"/>
      <c r="O45" s="80"/>
      <c r="P45" s="80"/>
      <c r="Q45"/>
      <c r="R45"/>
      <c r="S45" s="80"/>
      <c r="T45" s="80"/>
      <c r="U45" s="80"/>
      <c r="V45"/>
      <c r="W45" s="80"/>
      <c r="X45"/>
      <c r="Y45"/>
      <c r="Z45"/>
      <c r="AA45"/>
      <c r="AB45"/>
      <c r="AC45" s="80"/>
      <c r="AD45"/>
      <c r="AE45"/>
      <c r="AF45"/>
      <c r="AG45"/>
      <c r="AH45"/>
      <c r="AI45"/>
      <c r="AJ45"/>
      <c r="AK45"/>
      <c r="AL45"/>
      <c r="AM45"/>
      <c r="AN45"/>
      <c r="AO45"/>
      <c r="AP45"/>
      <c r="AQ45"/>
      <c r="AR45"/>
      <c r="AS45"/>
      <c r="AT45"/>
      <c r="AU45"/>
      <c r="AW45" s="94"/>
    </row>
    <row r="46" spans="1:49" x14ac:dyDescent="0.2">
      <c r="A46" s="36"/>
      <c r="B46" s="76" t="s">
        <v>48</v>
      </c>
      <c r="C46" s="82">
        <f>SUM(C39:C45)</f>
        <v>4118</v>
      </c>
      <c r="D46" s="82">
        <f t="shared" ref="D46:H46" si="2">SUM(D39:D45)</f>
        <v>9703</v>
      </c>
      <c r="E46" s="82">
        <f t="shared" si="2"/>
        <v>13611</v>
      </c>
      <c r="F46" s="82">
        <f t="shared" si="2"/>
        <v>18565</v>
      </c>
      <c r="G46" s="82">
        <f t="shared" si="2"/>
        <v>5231</v>
      </c>
      <c r="H46" s="82">
        <f t="shared" si="2"/>
        <v>13134</v>
      </c>
      <c r="I46" s="82">
        <v>18043</v>
      </c>
      <c r="J46" s="81">
        <v>25256</v>
      </c>
      <c r="K46" s="81">
        <v>7045</v>
      </c>
      <c r="L46" s="81">
        <f t="shared" ref="L46" si="3">SUM(L39:L45)</f>
        <v>16655</v>
      </c>
      <c r="M46" s="82">
        <v>22826</v>
      </c>
      <c r="N46" s="82">
        <v>30696</v>
      </c>
      <c r="O46" s="82">
        <v>9874</v>
      </c>
      <c r="P46" s="82">
        <v>24120</v>
      </c>
      <c r="Q46" s="81">
        <v>32318</v>
      </c>
      <c r="R46" s="81">
        <v>41182</v>
      </c>
      <c r="S46" s="82">
        <v>9352</v>
      </c>
      <c r="T46" s="82">
        <v>31399</v>
      </c>
      <c r="U46" s="82">
        <v>40488</v>
      </c>
      <c r="V46" s="81">
        <v>50600</v>
      </c>
      <c r="W46" s="82">
        <v>7928</v>
      </c>
      <c r="X46" s="81">
        <f t="shared" ref="X46" si="4">SUM(X39:X45)</f>
        <v>13345</v>
      </c>
      <c r="Y46" s="81">
        <v>22612</v>
      </c>
      <c r="Z46" s="81">
        <v>30033</v>
      </c>
      <c r="AA46" s="81">
        <v>8730</v>
      </c>
      <c r="AB46" s="81">
        <v>20797</v>
      </c>
      <c r="AC46" s="82">
        <v>30202</v>
      </c>
      <c r="AD46" s="81">
        <v>39130</v>
      </c>
      <c r="AE46" s="81">
        <v>9461</v>
      </c>
      <c r="AF46" s="81">
        <v>22402</v>
      </c>
      <c r="AG46" s="81">
        <v>33155</v>
      </c>
      <c r="AH46" s="81">
        <v>42438</v>
      </c>
      <c r="AI46" s="81">
        <v>10755</v>
      </c>
      <c r="AJ46" s="81">
        <v>24892</v>
      </c>
      <c r="AK46" s="81">
        <v>35337</v>
      </c>
      <c r="AL46" s="81">
        <v>46000</v>
      </c>
      <c r="AM46" s="81">
        <v>13105</v>
      </c>
      <c r="AN46" s="81">
        <v>30237</v>
      </c>
      <c r="AO46" s="81">
        <v>41251</v>
      </c>
      <c r="AP46" s="81">
        <v>52960</v>
      </c>
      <c r="AQ46" s="81">
        <v>12382</v>
      </c>
      <c r="AR46" s="81">
        <v>31871</v>
      </c>
      <c r="AS46" s="81">
        <v>43024</v>
      </c>
      <c r="AT46" s="81">
        <v>56616</v>
      </c>
      <c r="AU46" s="81"/>
      <c r="AW46" s="94"/>
    </row>
    <row r="47" spans="1:49" x14ac:dyDescent="0.2">
      <c r="A47" s="36"/>
      <c r="B47" s="83"/>
      <c r="C47" s="75"/>
      <c r="D47" s="75"/>
      <c r="E47" s="75"/>
      <c r="F47" s="75"/>
      <c r="G47" s="75"/>
      <c r="H47" s="73"/>
      <c r="I47" s="73"/>
      <c r="J47"/>
      <c r="K47"/>
      <c r="L47"/>
      <c r="M47" s="73"/>
      <c r="N47" s="73"/>
      <c r="O47" s="73"/>
      <c r="P47" s="73"/>
      <c r="Q47"/>
      <c r="R47"/>
      <c r="S47" s="73"/>
      <c r="T47" s="73"/>
      <c r="U47" s="73"/>
      <c r="V47"/>
      <c r="W47" s="73"/>
      <c r="X47"/>
      <c r="Y47"/>
      <c r="Z47"/>
      <c r="AA47"/>
      <c r="AB47"/>
      <c r="AC47" s="73"/>
      <c r="AD47"/>
      <c r="AE47"/>
      <c r="AF47"/>
      <c r="AG47"/>
      <c r="AH47"/>
      <c r="AI47"/>
      <c r="AJ47"/>
      <c r="AK47"/>
      <c r="AL47"/>
      <c r="AM47"/>
      <c r="AN47"/>
      <c r="AO47"/>
      <c r="AP47"/>
      <c r="AQ47"/>
      <c r="AR47"/>
      <c r="AS47"/>
      <c r="AT47"/>
      <c r="AU47"/>
      <c r="AW47" s="94"/>
    </row>
    <row r="48" spans="1:49" ht="39.75" x14ac:dyDescent="0.2">
      <c r="A48" s="36"/>
      <c r="B48" s="84" t="s">
        <v>49</v>
      </c>
      <c r="C48" s="54" t="s">
        <v>63</v>
      </c>
      <c r="D48" s="54" t="s">
        <v>64</v>
      </c>
      <c r="E48" s="54" t="s">
        <v>65</v>
      </c>
      <c r="F48" s="54" t="s">
        <v>66</v>
      </c>
      <c r="G48" s="54" t="s">
        <v>67</v>
      </c>
      <c r="H48" s="40" t="s">
        <v>68</v>
      </c>
      <c r="I48" s="40" t="s">
        <v>69</v>
      </c>
      <c r="J48" s="41" t="s">
        <v>70</v>
      </c>
      <c r="K48" s="54" t="s">
        <v>71</v>
      </c>
      <c r="L48" s="54" t="s">
        <v>72</v>
      </c>
      <c r="M48" s="41" t="s">
        <v>73</v>
      </c>
      <c r="N48" s="40" t="s">
        <v>76</v>
      </c>
      <c r="O48" s="41" t="s">
        <v>74</v>
      </c>
      <c r="P48" s="41" t="s">
        <v>75</v>
      </c>
      <c r="Q48" s="54" t="s">
        <v>77</v>
      </c>
      <c r="R48" s="54" t="s">
        <v>78</v>
      </c>
      <c r="S48" s="41" t="s">
        <v>79</v>
      </c>
      <c r="T48" s="41" t="s">
        <v>80</v>
      </c>
      <c r="U48" s="41" t="s">
        <v>81</v>
      </c>
      <c r="V48" s="54" t="s">
        <v>83</v>
      </c>
      <c r="W48" s="41" t="s">
        <v>82</v>
      </c>
      <c r="X48" s="54" t="s">
        <v>86</v>
      </c>
      <c r="Y48" s="54" t="s">
        <v>87</v>
      </c>
      <c r="Z48" s="54" t="s">
        <v>84</v>
      </c>
      <c r="AA48" s="54" t="s">
        <v>85</v>
      </c>
      <c r="AB48" s="54" t="s">
        <v>88</v>
      </c>
      <c r="AC48" s="41" t="s">
        <v>92</v>
      </c>
      <c r="AD48" s="54" t="s">
        <v>90</v>
      </c>
      <c r="AE48" s="54" t="s">
        <v>89</v>
      </c>
      <c r="AF48" s="54" t="s">
        <v>91</v>
      </c>
      <c r="AG48" s="54" t="s">
        <v>93</v>
      </c>
      <c r="AH48" s="54" t="s">
        <v>104</v>
      </c>
      <c r="AI48" s="54" t="s">
        <v>97</v>
      </c>
      <c r="AJ48" s="54" t="s">
        <v>98</v>
      </c>
      <c r="AK48" s="54" t="s">
        <v>99</v>
      </c>
      <c r="AL48" s="54" t="s">
        <v>103</v>
      </c>
      <c r="AM48" s="54" t="s">
        <v>100</v>
      </c>
      <c r="AN48" s="54" t="s">
        <v>102</v>
      </c>
      <c r="AO48" s="54" t="s">
        <v>106</v>
      </c>
      <c r="AP48" s="54" t="s">
        <v>107</v>
      </c>
      <c r="AQ48" s="54" t="s">
        <v>109</v>
      </c>
      <c r="AR48" s="54" t="s">
        <v>111</v>
      </c>
      <c r="AS48" s="54" t="s">
        <v>113</v>
      </c>
      <c r="AT48" s="54" t="s">
        <v>114</v>
      </c>
      <c r="AU48" s="54"/>
      <c r="AW48" s="94"/>
    </row>
    <row r="49" spans="1:49" x14ac:dyDescent="0.2">
      <c r="A49" s="36"/>
      <c r="B49" s="85"/>
      <c r="C49" s="75"/>
      <c r="D49" s="75"/>
      <c r="E49" s="75"/>
      <c r="F49" s="75"/>
      <c r="G49" s="75"/>
      <c r="H49" s="73"/>
      <c r="I49" s="73"/>
      <c r="J49"/>
      <c r="K49"/>
      <c r="L49"/>
      <c r="M49" s="73"/>
      <c r="N49" s="73"/>
      <c r="O49" s="73"/>
      <c r="P49" s="73"/>
      <c r="Q49"/>
      <c r="R49"/>
      <c r="S49" s="73"/>
      <c r="T49" s="73"/>
      <c r="U49" s="73"/>
      <c r="V49"/>
      <c r="W49" s="73"/>
      <c r="X49"/>
      <c r="Y49"/>
      <c r="Z49"/>
      <c r="AA49"/>
      <c r="AB49"/>
      <c r="AC49" s="73"/>
      <c r="AD49"/>
      <c r="AE49"/>
      <c r="AF49"/>
      <c r="AG49"/>
      <c r="AH49"/>
      <c r="AI49"/>
      <c r="AJ49"/>
      <c r="AK49"/>
      <c r="AL49"/>
      <c r="AM49"/>
      <c r="AN49"/>
      <c r="AO49"/>
      <c r="AP49"/>
      <c r="AQ49"/>
      <c r="AR49"/>
      <c r="AS49"/>
      <c r="AT49"/>
      <c r="AU49"/>
      <c r="AW49" s="94"/>
    </row>
    <row r="50" spans="1:49" ht="25.5" x14ac:dyDescent="0.2">
      <c r="A50" s="36"/>
      <c r="B50" s="77" t="s">
        <v>42</v>
      </c>
      <c r="C50" s="78">
        <v>91444.78959</v>
      </c>
      <c r="D50" s="78">
        <v>216913.73771000004</v>
      </c>
      <c r="E50" s="78">
        <v>296945.47420999996</v>
      </c>
      <c r="F50" s="78">
        <v>400531.62633</v>
      </c>
      <c r="G50" s="78">
        <v>108281.96717999998</v>
      </c>
      <c r="H50" s="78">
        <v>270479.27623000002</v>
      </c>
      <c r="I50" s="78">
        <v>359451.91105979163</v>
      </c>
      <c r="J50" s="78">
        <v>486683.3745092575</v>
      </c>
      <c r="K50" s="78">
        <v>139089.81614971132</v>
      </c>
      <c r="L50" s="78">
        <v>329056.32309907756</v>
      </c>
      <c r="M50" s="78">
        <v>437537.83987125882</v>
      </c>
      <c r="N50" s="78">
        <v>569954.94759307173</v>
      </c>
      <c r="O50" s="78">
        <v>210167.4495719689</v>
      </c>
      <c r="P50" s="78">
        <v>469858.02439577942</v>
      </c>
      <c r="Q50" s="78">
        <v>605889.16525715042</v>
      </c>
      <c r="R50" s="78">
        <v>755552.63308248704</v>
      </c>
      <c r="S50" s="78">
        <v>170428.85130134717</v>
      </c>
      <c r="T50" s="78">
        <v>576989.64184086525</v>
      </c>
      <c r="U50" s="78">
        <v>735876.86925476138</v>
      </c>
      <c r="V50" s="78">
        <v>881184.08286813984</v>
      </c>
      <c r="W50" s="78">
        <v>141714.81905103193</v>
      </c>
      <c r="X50" s="78">
        <v>245189.99247063501</v>
      </c>
      <c r="Y50" s="78">
        <v>387978.00281637802</v>
      </c>
      <c r="Z50" s="78">
        <v>501942.66743513179</v>
      </c>
      <c r="AA50" s="78">
        <v>139295.25753799189</v>
      </c>
      <c r="AB50" s="78">
        <v>337297.30421793088</v>
      </c>
      <c r="AC50" s="78">
        <v>500789.56266507402</v>
      </c>
      <c r="AD50" s="78">
        <v>657517.10188466392</v>
      </c>
      <c r="AE50" s="78">
        <v>190542.57860508328</v>
      </c>
      <c r="AF50" s="78">
        <v>477882.54901320586</v>
      </c>
      <c r="AG50" s="78">
        <v>718062.16804432939</v>
      </c>
      <c r="AH50" s="78">
        <v>921013.51964695717</v>
      </c>
      <c r="AI50" s="78">
        <v>254646.33810000002</v>
      </c>
      <c r="AJ50" s="78">
        <v>619402.05191000004</v>
      </c>
      <c r="AK50" s="78">
        <v>881003.93274000008</v>
      </c>
      <c r="AL50" s="78">
        <v>1132899.92618</v>
      </c>
      <c r="AM50" s="78">
        <v>314855.45091000001</v>
      </c>
      <c r="AN50" s="78">
        <v>742991.94761000003</v>
      </c>
      <c r="AO50" s="78">
        <v>992864.57289000007</v>
      </c>
      <c r="AP50" s="78">
        <v>1259144.17521</v>
      </c>
      <c r="AQ50" s="78">
        <v>291898.42</v>
      </c>
      <c r="AR50" s="78">
        <v>775787.42397999996</v>
      </c>
      <c r="AS50" s="78">
        <v>1030561.13533</v>
      </c>
      <c r="AT50" s="78">
        <v>1301722.9994900001</v>
      </c>
      <c r="AU50" s="78"/>
      <c r="AW50" s="94"/>
    </row>
    <row r="51" spans="1:49" x14ac:dyDescent="0.2">
      <c r="A51" s="36"/>
      <c r="B51" s="77" t="s">
        <v>43</v>
      </c>
      <c r="C51" s="78">
        <v>223.57105999999999</v>
      </c>
      <c r="D51" s="78">
        <v>438.14198999999996</v>
      </c>
      <c r="E51" s="78">
        <v>486.06370000000004</v>
      </c>
      <c r="F51" s="78">
        <v>830.36736999999982</v>
      </c>
      <c r="G51" s="78">
        <v>331.38650000000001</v>
      </c>
      <c r="H51" s="78">
        <v>827.29696000000001</v>
      </c>
      <c r="I51" s="78">
        <v>1557.5401380317205</v>
      </c>
      <c r="J51" s="78">
        <v>1981.9308474351317</v>
      </c>
      <c r="K51" s="78">
        <v>262.5749591877364</v>
      </c>
      <c r="L51" s="78">
        <v>2553.0490158603752</v>
      </c>
      <c r="M51" s="78">
        <v>3961.8833061251576</v>
      </c>
      <c r="N51" s="78">
        <v>4371.1445948636274</v>
      </c>
      <c r="O51" s="78">
        <v>1126.4066679938946</v>
      </c>
      <c r="P51" s="78">
        <v>1053.185285022231</v>
      </c>
      <c r="Q51" s="78">
        <v>1966.1278943526443</v>
      </c>
      <c r="R51" s="78">
        <v>3080.2703165438979</v>
      </c>
      <c r="S51" s="78">
        <v>841.96715508660168</v>
      </c>
      <c r="T51" s="78">
        <v>2004.5927732430814</v>
      </c>
      <c r="U51" s="78">
        <v>2687.471331873383</v>
      </c>
      <c r="V51" s="78">
        <v>3943.0637149114073</v>
      </c>
      <c r="W51" s="78">
        <v>1788.0284690424046</v>
      </c>
      <c r="X51" s="78">
        <v>2224.7081518348928</v>
      </c>
      <c r="Y51" s="78">
        <v>2955.1196151038553</v>
      </c>
      <c r="Z51" s="78">
        <v>3534.0794452186606</v>
      </c>
      <c r="AA51" s="78">
        <v>543.79032981617888</v>
      </c>
      <c r="AB51" s="78">
        <v>993.75316610259472</v>
      </c>
      <c r="AC51" s="78">
        <v>1532.9537553918642</v>
      </c>
      <c r="AD51" s="78">
        <v>2263.5825031521667</v>
      </c>
      <c r="AE51" s="78">
        <v>825.72226690556761</v>
      </c>
      <c r="AF51" s="78">
        <v>1330.6934381843521</v>
      </c>
      <c r="AG51" s="78">
        <v>2018.3284770057733</v>
      </c>
      <c r="AH51" s="78">
        <v>2760.7238887782864</v>
      </c>
      <c r="AI51" s="78">
        <v>2897.9943499999999</v>
      </c>
      <c r="AJ51" s="78">
        <v>3838.7442099999998</v>
      </c>
      <c r="AK51" s="78">
        <v>5144.9754399999993</v>
      </c>
      <c r="AL51" s="78">
        <v>6573.7505199999996</v>
      </c>
      <c r="AM51" s="78">
        <v>4362.0688499999997</v>
      </c>
      <c r="AN51" s="78">
        <v>5483.3036400000001</v>
      </c>
      <c r="AO51" s="78">
        <v>13839.273439999999</v>
      </c>
      <c r="AP51" s="78">
        <v>14960.797049999999</v>
      </c>
      <c r="AQ51" s="78">
        <v>5446.8616900000006</v>
      </c>
      <c r="AR51" s="78">
        <v>9759.2408300000006</v>
      </c>
      <c r="AS51" s="78">
        <v>10987.282649999999</v>
      </c>
      <c r="AT51" s="78">
        <v>13599.101130000001</v>
      </c>
      <c r="AU51" s="78"/>
      <c r="AW51" s="94"/>
    </row>
    <row r="52" spans="1:49" x14ac:dyDescent="0.2">
      <c r="A52" s="36"/>
      <c r="B52" s="77" t="s">
        <v>44</v>
      </c>
      <c r="C52" s="78">
        <v>249.24195</v>
      </c>
      <c r="D52" s="78">
        <v>1179.17518</v>
      </c>
      <c r="E52" s="78">
        <v>2858.6849500000003</v>
      </c>
      <c r="F52" s="78">
        <v>3146.46101</v>
      </c>
      <c r="G52" s="78">
        <v>218.91772</v>
      </c>
      <c r="H52" s="78">
        <v>501.84828000000005</v>
      </c>
      <c r="I52" s="78">
        <v>707.49771849492333</v>
      </c>
      <c r="J52" s="78">
        <v>1561.4050023226494</v>
      </c>
      <c r="K52" s="78">
        <v>3615.9754768066882</v>
      </c>
      <c r="L52" s="78">
        <v>3821.541466587033</v>
      </c>
      <c r="M52" s="78">
        <v>4388.931833565598</v>
      </c>
      <c r="N52" s="78">
        <v>18237.966913531091</v>
      </c>
      <c r="O52" s="78">
        <v>1400.4015223306124</v>
      </c>
      <c r="P52" s="78">
        <v>4333.4448005839804</v>
      </c>
      <c r="Q52" s="78">
        <v>5355.387025018249</v>
      </c>
      <c r="R52" s="78">
        <v>6413.6102674364583</v>
      </c>
      <c r="S52" s="78">
        <v>5787.6379295241895</v>
      </c>
      <c r="T52" s="78">
        <v>7375.7957303072535</v>
      </c>
      <c r="U52" s="78">
        <v>10380.385149644968</v>
      </c>
      <c r="V52" s="78">
        <v>14806.140281372354</v>
      </c>
      <c r="W52" s="78">
        <v>1509.1623266308313</v>
      </c>
      <c r="X52" s="78">
        <v>2192.5482181962966</v>
      </c>
      <c r="Y52" s="78">
        <v>2656.0734381843517</v>
      </c>
      <c r="Z52" s="78">
        <v>3607.2706961311296</v>
      </c>
      <c r="AA52" s="78">
        <v>1395.2851244276328</v>
      </c>
      <c r="AB52" s="78">
        <v>2302.517592408255</v>
      </c>
      <c r="AC52" s="78">
        <v>3242.6027473621339</v>
      </c>
      <c r="AD52" s="78">
        <v>4221.7197279182419</v>
      </c>
      <c r="AE52" s="78">
        <v>756.79119384166165</v>
      </c>
      <c r="AF52" s="78">
        <v>3846.4016762890697</v>
      </c>
      <c r="AG52" s="78">
        <v>14780.784479394784</v>
      </c>
      <c r="AH52" s="78">
        <v>16397.330389541443</v>
      </c>
      <c r="AI52" s="78">
        <v>1114.9924699999999</v>
      </c>
      <c r="AJ52" s="78">
        <v>5881.2222999999994</v>
      </c>
      <c r="AK52" s="78">
        <v>16954.742999999999</v>
      </c>
      <c r="AL52" s="78">
        <v>21127.286459999996</v>
      </c>
      <c r="AM52" s="78">
        <v>1814.6292599999999</v>
      </c>
      <c r="AN52" s="78">
        <v>6061.1521600000015</v>
      </c>
      <c r="AO52" s="78">
        <v>17041.58785</v>
      </c>
      <c r="AP52" s="78">
        <v>30536.180740000003</v>
      </c>
      <c r="AQ52" s="78">
        <v>3137.0095200000001</v>
      </c>
      <c r="AR52" s="78">
        <v>6148.2100300000002</v>
      </c>
      <c r="AS52" s="78">
        <v>7568.7486999999992</v>
      </c>
      <c r="AT52" s="78">
        <v>35703.548999999999</v>
      </c>
      <c r="AU52" s="78"/>
      <c r="AW52" s="94"/>
    </row>
    <row r="53" spans="1:49" x14ac:dyDescent="0.2">
      <c r="A53" s="36"/>
      <c r="B53" s="77" t="s">
        <v>45</v>
      </c>
      <c r="C53" s="78">
        <v>185.81646000000003</v>
      </c>
      <c r="D53" s="78">
        <v>535.44308000000001</v>
      </c>
      <c r="E53" s="78">
        <v>715.21881000000008</v>
      </c>
      <c r="F53" s="78">
        <v>1235.4369999999999</v>
      </c>
      <c r="G53" s="78">
        <v>312.64783</v>
      </c>
      <c r="H53" s="78">
        <v>722.40224000000001</v>
      </c>
      <c r="I53" s="78">
        <v>1109.4595381246265</v>
      </c>
      <c r="J53" s="78">
        <v>1539.3240931714113</v>
      </c>
      <c r="K53" s="78">
        <v>401.71510783728178</v>
      </c>
      <c r="L53" s="78">
        <v>1401.4678439179775</v>
      </c>
      <c r="M53" s="78">
        <v>1754.1106948039021</v>
      </c>
      <c r="N53" s="78">
        <v>2085.2014957860506</v>
      </c>
      <c r="O53" s="78">
        <v>1931.7492720153957</v>
      </c>
      <c r="P53" s="78">
        <v>3042.9098798858581</v>
      </c>
      <c r="Q53" s="78">
        <v>3576.1137328289865</v>
      </c>
      <c r="R53" s="78">
        <v>2735.0228973389071</v>
      </c>
      <c r="S53" s="78">
        <v>759.05113677085399</v>
      </c>
      <c r="T53" s="78">
        <v>1397.1608613710264</v>
      </c>
      <c r="U53" s="78">
        <v>2118.9324268365517</v>
      </c>
      <c r="V53" s="78">
        <v>2830.8145716371355</v>
      </c>
      <c r="W53" s="78">
        <v>609.46653659831441</v>
      </c>
      <c r="X53" s="78">
        <v>2340.4419204990377</v>
      </c>
      <c r="Y53" s="78">
        <v>5114.3118149844031</v>
      </c>
      <c r="Z53" s="78">
        <v>5775.3283522463335</v>
      </c>
      <c r="AA53" s="78">
        <v>740.24092242351855</v>
      </c>
      <c r="AB53" s="78">
        <v>1026.960979494326</v>
      </c>
      <c r="AC53" s="78">
        <v>1550.8015276395247</v>
      </c>
      <c r="AD53" s="78">
        <v>1988.2237188930917</v>
      </c>
      <c r="AE53" s="78">
        <v>574.48499435928068</v>
      </c>
      <c r="AF53" s="78">
        <v>1293.2546499435928</v>
      </c>
      <c r="AG53" s="78">
        <v>1467.6321454641979</v>
      </c>
      <c r="AH53" s="78">
        <v>2220.2669613113012</v>
      </c>
      <c r="AI53" s="78">
        <v>296.84954000000005</v>
      </c>
      <c r="AJ53" s="78">
        <v>5972.2417300000006</v>
      </c>
      <c r="AK53" s="78">
        <v>1849.2240199999999</v>
      </c>
      <c r="AL53" s="78">
        <v>3525.8322600000001</v>
      </c>
      <c r="AM53" s="78">
        <v>1107.2317699999999</v>
      </c>
      <c r="AN53" s="78">
        <v>2191.8143099999998</v>
      </c>
      <c r="AO53" s="78">
        <v>3727.9741300000001</v>
      </c>
      <c r="AP53" s="78">
        <v>5425.8157300000003</v>
      </c>
      <c r="AQ53" s="78">
        <v>979.69986000000006</v>
      </c>
      <c r="AR53" s="78">
        <v>4449.4628700000003</v>
      </c>
      <c r="AS53" s="78">
        <v>6490.6025200000004</v>
      </c>
      <c r="AT53" s="78">
        <v>7871.3648000000012</v>
      </c>
      <c r="AU53" s="78"/>
      <c r="AW53" s="94"/>
    </row>
    <row r="54" spans="1:49" x14ac:dyDescent="0.2">
      <c r="A54" s="36"/>
      <c r="B54" s="77" t="s">
        <v>46</v>
      </c>
      <c r="C54" s="78">
        <v>14415.958470000001</v>
      </c>
      <c r="D54" s="78">
        <v>28904.242129999999</v>
      </c>
      <c r="E54" s="78">
        <v>50341.074280000001</v>
      </c>
      <c r="F54" s="78">
        <v>75421.465159999992</v>
      </c>
      <c r="G54" s="78">
        <v>31370.586609999998</v>
      </c>
      <c r="H54" s="78">
        <v>66797.871490000005</v>
      </c>
      <c r="I54" s="78">
        <v>96242.071083681731</v>
      </c>
      <c r="J54" s="78">
        <v>140323.0256022297</v>
      </c>
      <c r="K54" s="78">
        <v>39715.48844249783</v>
      </c>
      <c r="L54" s="78">
        <v>81342.212963036684</v>
      </c>
      <c r="M54" s="78">
        <v>119229.52221116197</v>
      </c>
      <c r="N54" s="78">
        <v>164250.25799588556</v>
      </c>
      <c r="O54" s="78">
        <v>45109.062788506206</v>
      </c>
      <c r="P54" s="78">
        <v>99618.708023093757</v>
      </c>
      <c r="Q54" s="78">
        <v>147333.84513504544</v>
      </c>
      <c r="R54" s="78">
        <v>203289.32391797728</v>
      </c>
      <c r="S54" s="78">
        <v>54145.205007631565</v>
      </c>
      <c r="T54" s="78">
        <v>111087.36603888779</v>
      </c>
      <c r="U54" s="78">
        <v>168948.10225894221</v>
      </c>
      <c r="V54" s="78">
        <v>231131.08132722811</v>
      </c>
      <c r="W54" s="78">
        <v>53907.638544030786</v>
      </c>
      <c r="X54" s="78">
        <v>89832.504114407071</v>
      </c>
      <c r="Y54" s="78">
        <v>145535.64946446347</v>
      </c>
      <c r="Z54" s="78">
        <v>193330.8763753401</v>
      </c>
      <c r="AA54" s="78">
        <v>55281.489256088651</v>
      </c>
      <c r="AB54" s="78">
        <v>117928.59969075587</v>
      </c>
      <c r="AC54" s="78">
        <v>176335.66354768066</v>
      </c>
      <c r="AD54" s="78">
        <v>242382.42150773111</v>
      </c>
      <c r="AE54" s="78">
        <v>62843.980014599503</v>
      </c>
      <c r="AF54" s="78">
        <v>124829.3064795275</v>
      </c>
      <c r="AG54" s="78">
        <v>193298.17954741523</v>
      </c>
      <c r="AH54" s="78">
        <v>264706.38163381774</v>
      </c>
      <c r="AI54" s="78">
        <v>70079.498849999989</v>
      </c>
      <c r="AJ54" s="78">
        <v>146374.5379</v>
      </c>
      <c r="AK54" s="78">
        <v>225289.54690000004</v>
      </c>
      <c r="AL54" s="78">
        <v>313037.58649999998</v>
      </c>
      <c r="AM54" s="78">
        <v>96926.214459999988</v>
      </c>
      <c r="AN54" s="78">
        <v>196149.80075999995</v>
      </c>
      <c r="AO54" s="78">
        <v>290370.79687000002</v>
      </c>
      <c r="AP54" s="78">
        <v>396618.06427000003</v>
      </c>
      <c r="AQ54" s="78">
        <v>109670.97253</v>
      </c>
      <c r="AR54" s="78">
        <v>218922.40633999999</v>
      </c>
      <c r="AS54" s="78">
        <v>325561.32668</v>
      </c>
      <c r="AT54" s="78">
        <v>449004.55304000003</v>
      </c>
      <c r="AU54" s="78"/>
      <c r="AW54" s="94"/>
    </row>
    <row r="55" spans="1:49" x14ac:dyDescent="0.2">
      <c r="A55" s="36"/>
      <c r="B55" s="77" t="s">
        <v>47</v>
      </c>
      <c r="C55" s="78">
        <v>0</v>
      </c>
      <c r="D55" s="78">
        <v>0</v>
      </c>
      <c r="E55" s="78">
        <v>0</v>
      </c>
      <c r="F55" s="78">
        <v>0</v>
      </c>
      <c r="G55" s="78">
        <v>0</v>
      </c>
      <c r="H55" s="78">
        <v>25.5105</v>
      </c>
      <c r="I55" s="78">
        <v>73.703241090981479</v>
      </c>
      <c r="J55" s="78">
        <v>73.703241090981493</v>
      </c>
      <c r="K55" s="78">
        <v>0</v>
      </c>
      <c r="L55" s="78">
        <v>0</v>
      </c>
      <c r="M55" s="78">
        <v>32.402681000729977</v>
      </c>
      <c r="N55" s="78">
        <v>0</v>
      </c>
      <c r="O55" s="78">
        <v>0</v>
      </c>
      <c r="P55" s="78">
        <v>0</v>
      </c>
      <c r="Q55" s="78">
        <v>11.187255955936028</v>
      </c>
      <c r="R55" s="78">
        <v>11.164836419138631</v>
      </c>
      <c r="S55" s="78">
        <v>0</v>
      </c>
      <c r="T55" s="78">
        <v>74.967571836220046</v>
      </c>
      <c r="U55" s="78">
        <v>121.06953215210034</v>
      </c>
      <c r="V55" s="78">
        <v>26.732741389607799</v>
      </c>
      <c r="W55" s="78">
        <v>0</v>
      </c>
      <c r="X55" s="78">
        <v>0</v>
      </c>
      <c r="Y55" s="78">
        <v>23.12805096555843</v>
      </c>
      <c r="Z55" s="78">
        <v>50.010854071272135</v>
      </c>
      <c r="AA55" s="78">
        <v>0</v>
      </c>
      <c r="AB55" s="78">
        <v>92.04098480323843</v>
      </c>
      <c r="AC55" s="78">
        <v>160.5622257614971</v>
      </c>
      <c r="AD55" s="78">
        <v>178.62066892295437</v>
      </c>
      <c r="AE55" s="78">
        <v>138.40532483907359</v>
      </c>
      <c r="AF55" s="78">
        <v>201.57717167695264</v>
      </c>
      <c r="AG55" s="78">
        <v>212.63232463998938</v>
      </c>
      <c r="AH55" s="78">
        <v>245.18348264649282</v>
      </c>
      <c r="AI55" s="78">
        <v>106.0308</v>
      </c>
      <c r="AJ55" s="78">
        <v>87.15588000000001</v>
      </c>
      <c r="AK55" s="78">
        <v>98.300880000000006</v>
      </c>
      <c r="AL55" s="78">
        <v>116.99889</v>
      </c>
      <c r="AM55" s="78">
        <v>1452.461</v>
      </c>
      <c r="AN55" s="78">
        <v>1511.58</v>
      </c>
      <c r="AO55" s="78">
        <v>2478.7240699999998</v>
      </c>
      <c r="AP55" s="78">
        <v>2478.7240699999998</v>
      </c>
      <c r="AQ55" s="78">
        <v>36.392859999999999</v>
      </c>
      <c r="AR55" s="78">
        <v>65.049859999999995</v>
      </c>
      <c r="AS55" s="78">
        <v>77.113919999999993</v>
      </c>
      <c r="AT55" s="78">
        <v>92.299329999999998</v>
      </c>
      <c r="AU55" s="78"/>
      <c r="AW55" s="94"/>
    </row>
    <row r="56" spans="1:49" x14ac:dyDescent="0.2">
      <c r="A56" s="36"/>
      <c r="B56" s="77"/>
      <c r="C56" s="80"/>
      <c r="D56" s="80"/>
      <c r="E56" s="80"/>
      <c r="F56" s="80"/>
      <c r="G56" s="80"/>
      <c r="H56" s="80"/>
      <c r="I56" s="73"/>
      <c r="J56"/>
      <c r="K56"/>
      <c r="L56"/>
      <c r="M56" s="73"/>
      <c r="N56" s="73"/>
      <c r="O56" s="73"/>
      <c r="P56" s="73"/>
      <c r="Q56"/>
      <c r="R56"/>
      <c r="S56" s="73"/>
      <c r="T56" s="73"/>
      <c r="U56" s="73"/>
      <c r="V56"/>
      <c r="W56" s="73"/>
      <c r="X56"/>
      <c r="Y56"/>
      <c r="Z56"/>
      <c r="AA56"/>
      <c r="AB56"/>
      <c r="AC56" s="73"/>
      <c r="AD56"/>
      <c r="AE56"/>
      <c r="AF56"/>
      <c r="AG56"/>
      <c r="AH56"/>
      <c r="AI56"/>
      <c r="AJ56"/>
      <c r="AK56"/>
      <c r="AL56"/>
      <c r="AM56"/>
      <c r="AN56"/>
      <c r="AO56"/>
      <c r="AP56"/>
      <c r="AQ56"/>
      <c r="AR56"/>
      <c r="AS56"/>
      <c r="AT56"/>
      <c r="AU56"/>
      <c r="AW56" s="94"/>
    </row>
    <row r="57" spans="1:49" x14ac:dyDescent="0.2">
      <c r="A57" s="36"/>
      <c r="B57" s="76" t="s">
        <v>48</v>
      </c>
      <c r="C57" s="82">
        <f>SUM(C50:C56)</f>
        <v>106519.37753</v>
      </c>
      <c r="D57" s="82">
        <f t="shared" ref="D57:H57" si="5">SUM(D50:D56)</f>
        <v>247970.74009000004</v>
      </c>
      <c r="E57" s="82">
        <f t="shared" si="5"/>
        <v>351346.51594999997</v>
      </c>
      <c r="F57" s="82">
        <f t="shared" si="5"/>
        <v>481165.35687000002</v>
      </c>
      <c r="G57" s="82">
        <f t="shared" si="5"/>
        <v>140515.50583999997</v>
      </c>
      <c r="H57" s="82">
        <f t="shared" si="5"/>
        <v>339354.20569999999</v>
      </c>
      <c r="I57" s="86">
        <v>459142.18277921563</v>
      </c>
      <c r="J57" s="81">
        <v>632162.76329550717</v>
      </c>
      <c r="K57" s="81">
        <v>183085.57013604083</v>
      </c>
      <c r="L57" s="81">
        <f>(SUM(L50:L56))/7.5345</f>
        <v>55501.306574886134</v>
      </c>
      <c r="M57" s="86">
        <v>566904.69059791625</v>
      </c>
      <c r="N57" s="86">
        <v>758899.51859313808</v>
      </c>
      <c r="O57" s="86">
        <v>259735.06982281498</v>
      </c>
      <c r="P57" s="86">
        <v>577906.27238436521</v>
      </c>
      <c r="Q57" s="81">
        <v>764131.82630035153</v>
      </c>
      <c r="R57" s="81">
        <v>971082.0253182028</v>
      </c>
      <c r="S57" s="86">
        <v>231962.71253036038</v>
      </c>
      <c r="T57" s="86">
        <v>698929.52481651073</v>
      </c>
      <c r="U57" s="86">
        <v>920132.82995421055</v>
      </c>
      <c r="V57" s="81">
        <v>1133921.9155046784</v>
      </c>
      <c r="W57" s="86">
        <v>199529.11492733427</v>
      </c>
      <c r="X57" s="81">
        <f>(SUM(X50:X56))/7.5345</f>
        <v>45362.027324384137</v>
      </c>
      <c r="Y57" s="81">
        <v>544262.28520007979</v>
      </c>
      <c r="Z57" s="81">
        <v>708240.23315813928</v>
      </c>
      <c r="AA57" s="81">
        <v>197256.06317074789</v>
      </c>
      <c r="AB57" s="81">
        <v>459641.17663149512</v>
      </c>
      <c r="AC57" s="86">
        <v>683612.14646890957</v>
      </c>
      <c r="AD57" s="81">
        <v>908551.67001128162</v>
      </c>
      <c r="AE57" s="81">
        <v>255681.96239962836</v>
      </c>
      <c r="AF57" s="81">
        <v>609383.78242882737</v>
      </c>
      <c r="AG57" s="81">
        <v>929839.72501824924</v>
      </c>
      <c r="AH57" s="81">
        <v>1207343.4060030526</v>
      </c>
      <c r="AI57" s="81">
        <v>329141.70410999993</v>
      </c>
      <c r="AJ57" s="81">
        <v>781555.95392999996</v>
      </c>
      <c r="AK57" s="81">
        <v>1130340.7229800001</v>
      </c>
      <c r="AL57" s="81">
        <v>1477281.3808100002</v>
      </c>
      <c r="AM57" s="81">
        <v>420518.05625000002</v>
      </c>
      <c r="AN57" s="81">
        <v>954389.59848000004</v>
      </c>
      <c r="AO57" s="81">
        <v>1320322.9292499998</v>
      </c>
      <c r="AP57" s="81">
        <v>1709163.7570699998</v>
      </c>
      <c r="AQ57" s="81">
        <v>411169.35645999992</v>
      </c>
      <c r="AR57" s="81">
        <v>1015131.79391</v>
      </c>
      <c r="AS57" s="81">
        <v>1381246.2097999996</v>
      </c>
      <c r="AT57" s="81">
        <v>1807993.8667899999</v>
      </c>
      <c r="AU57" s="81"/>
      <c r="AW57" s="94"/>
    </row>
    <row r="58" spans="1:49" x14ac:dyDescent="0.2">
      <c r="A58" s="36"/>
      <c r="B58" s="79"/>
      <c r="C58" s="75"/>
      <c r="D58" s="75"/>
      <c r="E58" s="75"/>
      <c r="F58" s="75"/>
      <c r="G58" s="75"/>
      <c r="H58" s="73"/>
      <c r="I58" s="73"/>
      <c r="J58"/>
      <c r="K58"/>
      <c r="L58"/>
      <c r="M58" s="73"/>
      <c r="N58" s="73"/>
      <c r="O58" s="73"/>
      <c r="P58" s="73"/>
      <c r="Q58"/>
      <c r="R58"/>
      <c r="S58" s="73"/>
      <c r="T58" s="73"/>
      <c r="U58" s="73"/>
      <c r="V58"/>
      <c r="W58" s="73"/>
      <c r="X58"/>
      <c r="Y58"/>
      <c r="Z58"/>
      <c r="AA58"/>
      <c r="AB58"/>
      <c r="AC58" s="73"/>
      <c r="AD58"/>
      <c r="AE58"/>
      <c r="AF58"/>
      <c r="AG58"/>
      <c r="AH58"/>
      <c r="AI58"/>
      <c r="AJ58"/>
      <c r="AK58"/>
      <c r="AL58"/>
      <c r="AM58"/>
      <c r="AN58"/>
      <c r="AO58"/>
      <c r="AP58"/>
      <c r="AQ58"/>
      <c r="AR58"/>
      <c r="AS58"/>
      <c r="AT58"/>
      <c r="AU58"/>
      <c r="AW58" s="94"/>
    </row>
    <row r="59" spans="1:49" ht="25.5" x14ac:dyDescent="0.2">
      <c r="A59" s="36"/>
      <c r="B59" s="87" t="s">
        <v>50</v>
      </c>
      <c r="C59" s="75"/>
      <c r="D59" s="75"/>
      <c r="E59" s="75"/>
      <c r="F59" s="75"/>
      <c r="G59" s="75"/>
      <c r="H59" s="73"/>
      <c r="I59" s="73"/>
      <c r="J59"/>
      <c r="K59"/>
      <c r="L59"/>
      <c r="M59" s="73"/>
      <c r="N59" s="73"/>
      <c r="O59" s="73"/>
      <c r="P59" s="73"/>
      <c r="Q59"/>
      <c r="R59"/>
      <c r="S59" s="73"/>
      <c r="T59" s="73"/>
      <c r="U59" s="73"/>
      <c r="V59"/>
      <c r="W59" s="73"/>
      <c r="X59"/>
      <c r="Y59"/>
      <c r="Z59"/>
      <c r="AA59"/>
      <c r="AB59"/>
      <c r="AC59" s="73"/>
      <c r="AD59"/>
      <c r="AE59"/>
      <c r="AF59"/>
      <c r="AG59"/>
      <c r="AH59"/>
      <c r="AI59"/>
      <c r="AJ59"/>
      <c r="AK59"/>
      <c r="AL59"/>
      <c r="AM59"/>
      <c r="AN59"/>
      <c r="AO59"/>
      <c r="AP59"/>
      <c r="AQ59"/>
      <c r="AR59"/>
      <c r="AS59"/>
      <c r="AT59"/>
      <c r="AU59"/>
      <c r="AW59" s="94"/>
    </row>
    <row r="60" spans="1:49" x14ac:dyDescent="0.2">
      <c r="A60" s="36"/>
      <c r="B60" s="77"/>
      <c r="C60" s="75"/>
      <c r="D60" s="75"/>
      <c r="E60" s="75"/>
      <c r="F60" s="75"/>
      <c r="G60" s="75"/>
      <c r="H60" s="73"/>
      <c r="I60" s="73"/>
      <c r="J60"/>
      <c r="K60"/>
      <c r="L60"/>
      <c r="M60" s="73"/>
      <c r="N60" s="73"/>
      <c r="O60" s="73"/>
      <c r="P60" s="73"/>
      <c r="Q60"/>
      <c r="R60"/>
      <c r="S60" s="73"/>
      <c r="T60" s="73"/>
      <c r="U60" s="73"/>
      <c r="V60"/>
      <c r="W60" s="73"/>
      <c r="X60"/>
      <c r="Y60"/>
      <c r="Z60"/>
      <c r="AA60"/>
      <c r="AB60"/>
      <c r="AC60" s="73"/>
      <c r="AD60"/>
      <c r="AE60"/>
      <c r="AF60"/>
      <c r="AG60"/>
      <c r="AH60"/>
      <c r="AI60"/>
      <c r="AJ60"/>
      <c r="AK60"/>
      <c r="AL60"/>
      <c r="AM60"/>
      <c r="AN60"/>
      <c r="AO60"/>
      <c r="AP60"/>
      <c r="AQ60"/>
      <c r="AR60"/>
      <c r="AS60"/>
      <c r="AT60"/>
      <c r="AU60"/>
      <c r="AW60" s="94"/>
    </row>
    <row r="61" spans="1:49" ht="39.75" x14ac:dyDescent="0.2">
      <c r="A61" s="36"/>
      <c r="B61" s="7" t="s">
        <v>41</v>
      </c>
      <c r="C61" s="54" t="s">
        <v>63</v>
      </c>
      <c r="D61" s="54" t="s">
        <v>64</v>
      </c>
      <c r="E61" s="54" t="s">
        <v>65</v>
      </c>
      <c r="F61" s="54" t="s">
        <v>66</v>
      </c>
      <c r="G61" s="54" t="s">
        <v>67</v>
      </c>
      <c r="H61" s="40" t="s">
        <v>68</v>
      </c>
      <c r="I61" s="40" t="s">
        <v>69</v>
      </c>
      <c r="J61" s="41" t="s">
        <v>70</v>
      </c>
      <c r="K61" s="54" t="s">
        <v>71</v>
      </c>
      <c r="L61" s="54" t="s">
        <v>72</v>
      </c>
      <c r="M61" s="41" t="s">
        <v>73</v>
      </c>
      <c r="N61" s="40" t="s">
        <v>76</v>
      </c>
      <c r="O61" s="41" t="s">
        <v>74</v>
      </c>
      <c r="P61" s="41" t="s">
        <v>75</v>
      </c>
      <c r="Q61" s="54" t="s">
        <v>77</v>
      </c>
      <c r="R61" s="54" t="s">
        <v>78</v>
      </c>
      <c r="S61" s="41" t="s">
        <v>79</v>
      </c>
      <c r="T61" s="41" t="s">
        <v>80</v>
      </c>
      <c r="U61" s="41" t="s">
        <v>81</v>
      </c>
      <c r="V61" s="54" t="s">
        <v>83</v>
      </c>
      <c r="W61" s="41" t="s">
        <v>82</v>
      </c>
      <c r="X61" s="54" t="s">
        <v>86</v>
      </c>
      <c r="Y61" s="54" t="s">
        <v>87</v>
      </c>
      <c r="Z61" s="54" t="s">
        <v>84</v>
      </c>
      <c r="AA61" s="54" t="s">
        <v>85</v>
      </c>
      <c r="AB61" s="54" t="s">
        <v>88</v>
      </c>
      <c r="AC61" s="41" t="s">
        <v>92</v>
      </c>
      <c r="AD61" s="54" t="s">
        <v>90</v>
      </c>
      <c r="AE61" s="54" t="s">
        <v>89</v>
      </c>
      <c r="AF61" s="54" t="s">
        <v>91</v>
      </c>
      <c r="AG61" s="54" t="s">
        <v>93</v>
      </c>
      <c r="AH61" s="54" t="s">
        <v>104</v>
      </c>
      <c r="AI61" s="54" t="s">
        <v>97</v>
      </c>
      <c r="AJ61" s="54" t="s">
        <v>98</v>
      </c>
      <c r="AK61" s="54" t="s">
        <v>99</v>
      </c>
      <c r="AL61" s="54" t="s">
        <v>103</v>
      </c>
      <c r="AM61" s="54" t="s">
        <v>100</v>
      </c>
      <c r="AN61" s="54" t="s">
        <v>102</v>
      </c>
      <c r="AO61" s="54" t="s">
        <v>106</v>
      </c>
      <c r="AP61" s="54" t="s">
        <v>107</v>
      </c>
      <c r="AQ61" s="54" t="s">
        <v>109</v>
      </c>
      <c r="AR61" s="54" t="s">
        <v>111</v>
      </c>
      <c r="AS61" s="54" t="s">
        <v>113</v>
      </c>
      <c r="AT61" s="54" t="s">
        <v>114</v>
      </c>
      <c r="AU61" s="54"/>
      <c r="AW61" s="94"/>
    </row>
    <row r="62" spans="1:49" x14ac:dyDescent="0.2">
      <c r="A62" s="36"/>
      <c r="B62" s="76"/>
      <c r="C62" s="75"/>
      <c r="D62" s="75"/>
      <c r="E62" s="75"/>
      <c r="F62" s="75"/>
      <c r="G62" s="75"/>
      <c r="H62" s="73"/>
      <c r="I62" s="73"/>
      <c r="J62"/>
      <c r="K62"/>
      <c r="L62"/>
      <c r="M62" s="73"/>
      <c r="N62" s="73"/>
      <c r="O62" s="73"/>
      <c r="P62" s="73"/>
      <c r="Q62"/>
      <c r="R62"/>
      <c r="S62" s="73"/>
      <c r="T62" s="73"/>
      <c r="U62" s="73"/>
      <c r="V62"/>
      <c r="W62" s="73"/>
      <c r="X62"/>
      <c r="Y62"/>
      <c r="Z62"/>
      <c r="AA62"/>
      <c r="AB62"/>
      <c r="AC62" s="73"/>
      <c r="AD62"/>
      <c r="AE62"/>
      <c r="AF62"/>
      <c r="AG62"/>
      <c r="AH62"/>
      <c r="AI62"/>
      <c r="AJ62"/>
      <c r="AK62"/>
      <c r="AL62"/>
      <c r="AM62"/>
      <c r="AN62"/>
      <c r="AO62"/>
      <c r="AP62"/>
      <c r="AQ62"/>
      <c r="AR62"/>
      <c r="AS62"/>
      <c r="AT62"/>
      <c r="AU62"/>
      <c r="AW62" s="94"/>
    </row>
    <row r="63" spans="1:49" ht="25.5" x14ac:dyDescent="0.2">
      <c r="A63" s="36"/>
      <c r="B63" s="77" t="s">
        <v>51</v>
      </c>
      <c r="C63" s="88">
        <v>229</v>
      </c>
      <c r="D63" s="88">
        <v>498</v>
      </c>
      <c r="E63" s="88">
        <v>644</v>
      </c>
      <c r="F63" s="88">
        <v>921</v>
      </c>
      <c r="G63" s="88">
        <v>206</v>
      </c>
      <c r="H63" s="88">
        <v>485</v>
      </c>
      <c r="I63" s="88">
        <v>682</v>
      </c>
      <c r="J63" s="88">
        <v>903</v>
      </c>
      <c r="K63" s="88">
        <v>416</v>
      </c>
      <c r="L63" s="88">
        <v>701</v>
      </c>
      <c r="M63" s="88">
        <v>980</v>
      </c>
      <c r="N63" s="88">
        <v>1249</v>
      </c>
      <c r="O63" s="88">
        <v>460</v>
      </c>
      <c r="P63" s="88">
        <v>799</v>
      </c>
      <c r="Q63" s="88">
        <v>1096</v>
      </c>
      <c r="R63" s="88">
        <v>1378</v>
      </c>
      <c r="S63" s="88">
        <v>440</v>
      </c>
      <c r="T63" s="88">
        <v>768</v>
      </c>
      <c r="U63" s="88">
        <v>1084</v>
      </c>
      <c r="V63" s="88">
        <v>1358</v>
      </c>
      <c r="W63" s="88">
        <v>264</v>
      </c>
      <c r="X63" s="88">
        <v>496</v>
      </c>
      <c r="Y63" s="88">
        <v>769</v>
      </c>
      <c r="Z63" s="88">
        <v>1036</v>
      </c>
      <c r="AA63" s="88">
        <v>300</v>
      </c>
      <c r="AB63" s="88">
        <v>623</v>
      </c>
      <c r="AC63" s="88">
        <v>1018</v>
      </c>
      <c r="AD63" s="88">
        <v>1372</v>
      </c>
      <c r="AE63" s="88">
        <v>387</v>
      </c>
      <c r="AF63" s="88">
        <v>846</v>
      </c>
      <c r="AG63" s="88">
        <v>1271</v>
      </c>
      <c r="AH63" s="88">
        <v>1632</v>
      </c>
      <c r="AI63" s="88">
        <v>332</v>
      </c>
      <c r="AJ63" s="88">
        <v>710</v>
      </c>
      <c r="AK63" s="88">
        <v>1122</v>
      </c>
      <c r="AL63" s="88">
        <v>1493</v>
      </c>
      <c r="AM63" s="88">
        <v>266</v>
      </c>
      <c r="AN63" s="88">
        <v>502</v>
      </c>
      <c r="AO63" s="88">
        <v>848</v>
      </c>
      <c r="AP63" s="88">
        <v>1112</v>
      </c>
      <c r="AQ63" s="88">
        <v>281</v>
      </c>
      <c r="AR63" s="88">
        <v>519</v>
      </c>
      <c r="AS63" s="88">
        <v>787</v>
      </c>
      <c r="AT63" s="88">
        <v>1048</v>
      </c>
      <c r="AU63" s="88"/>
      <c r="AW63" s="94"/>
    </row>
    <row r="64" spans="1:49" ht="25.5" x14ac:dyDescent="0.2">
      <c r="A64" s="36"/>
      <c r="B64" s="77" t="s">
        <v>52</v>
      </c>
      <c r="C64" s="88">
        <v>315</v>
      </c>
      <c r="D64" s="88">
        <v>655</v>
      </c>
      <c r="E64" s="88">
        <v>1229</v>
      </c>
      <c r="F64" s="88">
        <v>1538</v>
      </c>
      <c r="G64" s="88">
        <v>428</v>
      </c>
      <c r="H64" s="88">
        <v>1047</v>
      </c>
      <c r="I64" s="88">
        <v>1495</v>
      </c>
      <c r="J64" s="88">
        <v>2017</v>
      </c>
      <c r="K64" s="88">
        <v>496</v>
      </c>
      <c r="L64" s="88">
        <v>1099</v>
      </c>
      <c r="M64" s="88">
        <v>1622</v>
      </c>
      <c r="N64" s="88">
        <v>2142</v>
      </c>
      <c r="O64" s="88">
        <v>657</v>
      </c>
      <c r="P64" s="88">
        <v>1442</v>
      </c>
      <c r="Q64" s="88">
        <v>2074</v>
      </c>
      <c r="R64" s="88">
        <v>2822</v>
      </c>
      <c r="S64" s="88">
        <v>663</v>
      </c>
      <c r="T64" s="88">
        <v>1573</v>
      </c>
      <c r="U64" s="88">
        <v>2277</v>
      </c>
      <c r="V64" s="88">
        <v>3029</v>
      </c>
      <c r="W64" s="88">
        <v>581</v>
      </c>
      <c r="X64" s="88">
        <v>1050</v>
      </c>
      <c r="Y64" s="88">
        <v>1784</v>
      </c>
      <c r="Z64" s="88">
        <v>2400</v>
      </c>
      <c r="AA64" s="88">
        <v>909</v>
      </c>
      <c r="AB64" s="88">
        <v>1755</v>
      </c>
      <c r="AC64" s="88">
        <v>2368</v>
      </c>
      <c r="AD64" s="88">
        <v>3258</v>
      </c>
      <c r="AE64" s="88">
        <v>648</v>
      </c>
      <c r="AF64" s="88">
        <v>1357</v>
      </c>
      <c r="AG64" s="88">
        <v>1990</v>
      </c>
      <c r="AH64" s="88">
        <v>2664</v>
      </c>
      <c r="AI64" s="88">
        <v>706</v>
      </c>
      <c r="AJ64" s="88">
        <v>1408</v>
      </c>
      <c r="AK64" s="88">
        <v>2115</v>
      </c>
      <c r="AL64" s="88">
        <v>2871</v>
      </c>
      <c r="AM64" s="88">
        <v>830</v>
      </c>
      <c r="AN64" s="88">
        <v>1651</v>
      </c>
      <c r="AO64" s="88">
        <v>2449</v>
      </c>
      <c r="AP64" s="88">
        <v>3221</v>
      </c>
      <c r="AQ64" s="88">
        <v>669</v>
      </c>
      <c r="AR64" s="88">
        <v>1472</v>
      </c>
      <c r="AS64" s="88">
        <v>2252</v>
      </c>
      <c r="AT64" s="88">
        <v>3046</v>
      </c>
      <c r="AU64" s="88"/>
      <c r="AW64" s="94"/>
    </row>
    <row r="65" spans="1:49" x14ac:dyDescent="0.2">
      <c r="A65" s="36"/>
      <c r="B65" s="77" t="s">
        <v>53</v>
      </c>
      <c r="C65" s="88">
        <v>286</v>
      </c>
      <c r="D65" s="88">
        <v>648</v>
      </c>
      <c r="E65" s="88">
        <v>859</v>
      </c>
      <c r="F65" s="88">
        <v>1394</v>
      </c>
      <c r="G65" s="88">
        <v>325</v>
      </c>
      <c r="H65" s="88">
        <v>725</v>
      </c>
      <c r="I65" s="88">
        <v>1067</v>
      </c>
      <c r="J65" s="88">
        <v>1491</v>
      </c>
      <c r="K65" s="88">
        <v>440</v>
      </c>
      <c r="L65" s="88">
        <v>843</v>
      </c>
      <c r="M65" s="88">
        <v>1224</v>
      </c>
      <c r="N65" s="88">
        <v>1654</v>
      </c>
      <c r="O65" s="88">
        <v>689</v>
      </c>
      <c r="P65" s="88">
        <v>1303</v>
      </c>
      <c r="Q65" s="88">
        <v>1845</v>
      </c>
      <c r="R65" s="88">
        <v>2492</v>
      </c>
      <c r="S65" s="88">
        <v>711</v>
      </c>
      <c r="T65" s="88">
        <v>1387</v>
      </c>
      <c r="U65" s="88">
        <v>2041</v>
      </c>
      <c r="V65" s="88">
        <v>2760</v>
      </c>
      <c r="W65" s="88">
        <v>671</v>
      </c>
      <c r="X65" s="88">
        <v>1147</v>
      </c>
      <c r="Y65" s="88">
        <v>1805</v>
      </c>
      <c r="Z65" s="88">
        <v>2466</v>
      </c>
      <c r="AA65" s="88">
        <v>765</v>
      </c>
      <c r="AB65" s="88">
        <v>1566</v>
      </c>
      <c r="AC65" s="88">
        <v>2326</v>
      </c>
      <c r="AD65" s="88">
        <v>3056</v>
      </c>
      <c r="AE65" s="88">
        <v>712</v>
      </c>
      <c r="AF65" s="88">
        <v>1463</v>
      </c>
      <c r="AG65" s="88">
        <v>2180</v>
      </c>
      <c r="AH65" s="88">
        <v>2876</v>
      </c>
      <c r="AI65" s="88">
        <v>709</v>
      </c>
      <c r="AJ65" s="88">
        <v>1522</v>
      </c>
      <c r="AK65" s="88">
        <v>2319</v>
      </c>
      <c r="AL65" s="88">
        <v>3337</v>
      </c>
      <c r="AM65" s="88">
        <v>904</v>
      </c>
      <c r="AN65" s="88">
        <v>1871</v>
      </c>
      <c r="AO65" s="88">
        <v>2797</v>
      </c>
      <c r="AP65" s="88">
        <v>3826</v>
      </c>
      <c r="AQ65" s="88">
        <v>978</v>
      </c>
      <c r="AR65" s="88">
        <v>2008</v>
      </c>
      <c r="AS65" s="88">
        <v>2920</v>
      </c>
      <c r="AT65" s="88">
        <v>4015</v>
      </c>
      <c r="AU65" s="88"/>
      <c r="AW65" s="94"/>
    </row>
    <row r="66" spans="1:49" ht="38.25" x14ac:dyDescent="0.2">
      <c r="A66" s="36"/>
      <c r="B66" s="77" t="s">
        <v>54</v>
      </c>
      <c r="C66" s="88">
        <v>1579</v>
      </c>
      <c r="D66" s="88">
        <v>3594</v>
      </c>
      <c r="E66" s="88">
        <v>5522</v>
      </c>
      <c r="F66" s="88">
        <v>6912</v>
      </c>
      <c r="G66" s="88">
        <v>2129</v>
      </c>
      <c r="H66" s="88">
        <v>4968</v>
      </c>
      <c r="I66" s="88">
        <v>6465</v>
      </c>
      <c r="J66" s="88">
        <v>9140</v>
      </c>
      <c r="K66" s="88">
        <v>2549</v>
      </c>
      <c r="L66" s="88">
        <v>6067</v>
      </c>
      <c r="M66" s="88">
        <v>8255</v>
      </c>
      <c r="N66" s="88">
        <v>10778</v>
      </c>
      <c r="O66" s="88">
        <v>3700</v>
      </c>
      <c r="P66" s="88">
        <v>8745</v>
      </c>
      <c r="Q66" s="88">
        <v>11359</v>
      </c>
      <c r="R66" s="88">
        <v>14344</v>
      </c>
      <c r="S66" s="88">
        <v>3072</v>
      </c>
      <c r="T66" s="88">
        <v>10278</v>
      </c>
      <c r="U66" s="88">
        <v>13376</v>
      </c>
      <c r="V66" s="88">
        <v>16457</v>
      </c>
      <c r="W66" s="88">
        <v>2208</v>
      </c>
      <c r="X66" s="88">
        <v>3486</v>
      </c>
      <c r="Y66" s="88">
        <v>5509</v>
      </c>
      <c r="Z66" s="88">
        <v>7443</v>
      </c>
      <c r="AA66" s="88">
        <v>2131</v>
      </c>
      <c r="AB66" s="88">
        <v>5599</v>
      </c>
      <c r="AC66" s="88">
        <v>8006</v>
      </c>
      <c r="AD66" s="88">
        <v>10475</v>
      </c>
      <c r="AE66" s="88">
        <v>2761</v>
      </c>
      <c r="AF66" s="88">
        <v>6672</v>
      </c>
      <c r="AG66" s="88">
        <v>9485</v>
      </c>
      <c r="AH66" s="88">
        <v>12249</v>
      </c>
      <c r="AI66" s="88">
        <v>2864</v>
      </c>
      <c r="AJ66" s="88">
        <v>6881</v>
      </c>
      <c r="AK66" s="88">
        <v>9763</v>
      </c>
      <c r="AL66" s="88">
        <v>12797</v>
      </c>
      <c r="AM66" s="88">
        <v>3063</v>
      </c>
      <c r="AN66" s="88">
        <v>7055</v>
      </c>
      <c r="AO66" s="88">
        <v>9796</v>
      </c>
      <c r="AP66" s="88">
        <v>12748</v>
      </c>
      <c r="AQ66" s="88">
        <v>2634</v>
      </c>
      <c r="AR66" s="88">
        <v>6515</v>
      </c>
      <c r="AS66" s="88">
        <v>9104</v>
      </c>
      <c r="AT66" s="88">
        <v>13054</v>
      </c>
      <c r="AU66" s="88"/>
      <c r="AW66" s="94"/>
    </row>
    <row r="67" spans="1:49" x14ac:dyDescent="0.2">
      <c r="A67" s="36"/>
      <c r="B67" s="77" t="s">
        <v>55</v>
      </c>
      <c r="C67" s="88">
        <v>28</v>
      </c>
      <c r="D67" s="88">
        <v>146</v>
      </c>
      <c r="E67" s="88">
        <v>221</v>
      </c>
      <c r="F67" s="88">
        <v>239</v>
      </c>
      <c r="G67" s="88">
        <v>49</v>
      </c>
      <c r="H67" s="88">
        <v>105</v>
      </c>
      <c r="I67" s="88">
        <v>212</v>
      </c>
      <c r="J67" s="88">
        <v>260</v>
      </c>
      <c r="K67" s="88">
        <v>55</v>
      </c>
      <c r="L67" s="88">
        <v>188</v>
      </c>
      <c r="M67" s="88">
        <v>286</v>
      </c>
      <c r="N67" s="88">
        <v>382</v>
      </c>
      <c r="O67" s="88">
        <v>104</v>
      </c>
      <c r="P67" s="88">
        <v>380</v>
      </c>
      <c r="Q67" s="88">
        <v>530</v>
      </c>
      <c r="R67" s="88">
        <v>856</v>
      </c>
      <c r="S67" s="88">
        <v>266</v>
      </c>
      <c r="T67" s="88">
        <v>409</v>
      </c>
      <c r="U67" s="88">
        <v>540</v>
      </c>
      <c r="V67" s="88">
        <v>849</v>
      </c>
      <c r="W67" s="88">
        <v>117</v>
      </c>
      <c r="X67" s="88">
        <v>251</v>
      </c>
      <c r="Y67" s="88">
        <v>444</v>
      </c>
      <c r="Z67" s="88">
        <v>725</v>
      </c>
      <c r="AA67" s="88">
        <v>270</v>
      </c>
      <c r="AB67" s="88">
        <v>419</v>
      </c>
      <c r="AC67" s="88">
        <v>554</v>
      </c>
      <c r="AD67" s="88">
        <v>688</v>
      </c>
      <c r="AE67" s="88">
        <v>136</v>
      </c>
      <c r="AF67" s="88">
        <v>291</v>
      </c>
      <c r="AG67" s="88">
        <v>601</v>
      </c>
      <c r="AH67" s="88">
        <v>858</v>
      </c>
      <c r="AI67" s="88">
        <v>257</v>
      </c>
      <c r="AJ67" s="88">
        <v>434</v>
      </c>
      <c r="AK67" s="88">
        <v>583</v>
      </c>
      <c r="AL67" s="88">
        <v>995</v>
      </c>
      <c r="AM67" s="88">
        <v>245</v>
      </c>
      <c r="AN67" s="88">
        <v>443</v>
      </c>
      <c r="AO67" s="88">
        <v>701</v>
      </c>
      <c r="AP67" s="88">
        <v>897</v>
      </c>
      <c r="AQ67" s="88">
        <v>164</v>
      </c>
      <c r="AR67" s="88">
        <v>338</v>
      </c>
      <c r="AS67" s="88">
        <v>512</v>
      </c>
      <c r="AT67" s="88">
        <v>678</v>
      </c>
      <c r="AU67" s="88"/>
      <c r="AW67" s="94"/>
    </row>
    <row r="68" spans="1:49" ht="25.5" x14ac:dyDescent="0.2">
      <c r="A68" s="36"/>
      <c r="B68" s="77" t="s">
        <v>56</v>
      </c>
      <c r="C68" s="88">
        <v>16</v>
      </c>
      <c r="D68" s="88">
        <v>27</v>
      </c>
      <c r="E68" s="88">
        <v>31</v>
      </c>
      <c r="F68" s="88">
        <v>51</v>
      </c>
      <c r="G68" s="88">
        <v>17</v>
      </c>
      <c r="H68" s="88">
        <v>22</v>
      </c>
      <c r="I68" s="88">
        <v>50</v>
      </c>
      <c r="J68" s="88">
        <v>72</v>
      </c>
      <c r="K68" s="88">
        <v>22</v>
      </c>
      <c r="L68" s="88">
        <v>116</v>
      </c>
      <c r="M68" s="88">
        <v>195</v>
      </c>
      <c r="N68" s="88">
        <v>215</v>
      </c>
      <c r="O68" s="88">
        <v>62</v>
      </c>
      <c r="P68" s="88">
        <v>63</v>
      </c>
      <c r="Q68" s="88">
        <v>122</v>
      </c>
      <c r="R68" s="88">
        <v>183</v>
      </c>
      <c r="S68" s="88">
        <v>70</v>
      </c>
      <c r="T68" s="88">
        <v>146</v>
      </c>
      <c r="U68" s="88">
        <v>181</v>
      </c>
      <c r="V68" s="88">
        <v>283</v>
      </c>
      <c r="W68" s="88">
        <v>98</v>
      </c>
      <c r="X68" s="88">
        <v>125</v>
      </c>
      <c r="Y68" s="88">
        <v>166</v>
      </c>
      <c r="Z68" s="88">
        <v>198</v>
      </c>
      <c r="AA68" s="88">
        <v>42</v>
      </c>
      <c r="AB68" s="88">
        <v>81</v>
      </c>
      <c r="AC68" s="88">
        <v>122</v>
      </c>
      <c r="AD68" s="88">
        <v>174</v>
      </c>
      <c r="AE68" s="88">
        <v>46</v>
      </c>
      <c r="AF68" s="88">
        <v>80</v>
      </c>
      <c r="AG68" s="88">
        <v>114</v>
      </c>
      <c r="AH68" s="88">
        <v>160</v>
      </c>
      <c r="AI68" s="88">
        <v>39</v>
      </c>
      <c r="AJ68" s="88">
        <v>63</v>
      </c>
      <c r="AK68" s="88">
        <v>96</v>
      </c>
      <c r="AL68" s="88">
        <v>138</v>
      </c>
      <c r="AM68" s="88">
        <v>127</v>
      </c>
      <c r="AN68" s="88">
        <v>157</v>
      </c>
      <c r="AO68" s="88">
        <v>214</v>
      </c>
      <c r="AP68" s="88">
        <v>282</v>
      </c>
      <c r="AQ68" s="88">
        <v>70</v>
      </c>
      <c r="AR68" s="88">
        <v>112</v>
      </c>
      <c r="AS68" s="88">
        <v>168</v>
      </c>
      <c r="AT68" s="88">
        <v>221</v>
      </c>
      <c r="AU68" s="88"/>
      <c r="AW68" s="94"/>
    </row>
    <row r="69" spans="1:49" x14ac:dyDescent="0.2">
      <c r="A69" s="36"/>
      <c r="B69" s="77" t="s">
        <v>57</v>
      </c>
      <c r="C69" s="88">
        <v>8</v>
      </c>
      <c r="D69" s="88">
        <v>25</v>
      </c>
      <c r="E69" s="88">
        <v>52</v>
      </c>
      <c r="F69" s="88">
        <v>58</v>
      </c>
      <c r="G69" s="88">
        <v>21</v>
      </c>
      <c r="H69" s="88">
        <v>52</v>
      </c>
      <c r="I69" s="88">
        <v>72</v>
      </c>
      <c r="J69" s="88">
        <v>98</v>
      </c>
      <c r="K69" s="88">
        <v>15</v>
      </c>
      <c r="L69" s="88">
        <v>42</v>
      </c>
      <c r="M69" s="88">
        <v>67</v>
      </c>
      <c r="N69" s="88">
        <v>120</v>
      </c>
      <c r="O69" s="88">
        <v>54</v>
      </c>
      <c r="P69" s="88">
        <v>138</v>
      </c>
      <c r="Q69" s="88">
        <v>134</v>
      </c>
      <c r="R69" s="88">
        <v>180</v>
      </c>
      <c r="S69" s="88">
        <v>39</v>
      </c>
      <c r="T69" s="88">
        <v>123</v>
      </c>
      <c r="U69" s="88">
        <v>172</v>
      </c>
      <c r="V69" s="88">
        <v>226</v>
      </c>
      <c r="W69" s="88">
        <v>35</v>
      </c>
      <c r="X69" s="88">
        <v>59</v>
      </c>
      <c r="Y69" s="88">
        <v>98</v>
      </c>
      <c r="Z69" s="88">
        <v>124</v>
      </c>
      <c r="AA69" s="88">
        <v>41</v>
      </c>
      <c r="AB69" s="88">
        <v>85</v>
      </c>
      <c r="AC69" s="88">
        <v>135</v>
      </c>
      <c r="AD69" s="88">
        <v>189</v>
      </c>
      <c r="AE69" s="88">
        <v>53</v>
      </c>
      <c r="AF69" s="88">
        <v>114</v>
      </c>
      <c r="AG69" s="88">
        <v>169</v>
      </c>
      <c r="AH69" s="88">
        <v>237</v>
      </c>
      <c r="AI69" s="88">
        <v>68</v>
      </c>
      <c r="AJ69" s="88">
        <v>134</v>
      </c>
      <c r="AK69" s="88">
        <v>196</v>
      </c>
      <c r="AL69" s="88">
        <v>266</v>
      </c>
      <c r="AM69" s="88">
        <v>60</v>
      </c>
      <c r="AN69" s="88">
        <v>130</v>
      </c>
      <c r="AO69" s="88">
        <v>206</v>
      </c>
      <c r="AP69" s="88">
        <v>280</v>
      </c>
      <c r="AQ69" s="88">
        <v>108</v>
      </c>
      <c r="AR69" s="88">
        <v>185</v>
      </c>
      <c r="AS69" s="88">
        <v>270</v>
      </c>
      <c r="AT69" s="88">
        <v>355</v>
      </c>
      <c r="AU69" s="88"/>
      <c r="AW69" s="94"/>
    </row>
    <row r="70" spans="1:49" ht="25.5" x14ac:dyDescent="0.2">
      <c r="A70" s="36"/>
      <c r="B70" s="77" t="s">
        <v>58</v>
      </c>
      <c r="C70" s="88">
        <v>285</v>
      </c>
      <c r="D70" s="88">
        <v>988</v>
      </c>
      <c r="E70" s="88">
        <v>1490</v>
      </c>
      <c r="F70" s="88">
        <v>1606</v>
      </c>
      <c r="G70" s="88">
        <v>593</v>
      </c>
      <c r="H70" s="88">
        <v>1946</v>
      </c>
      <c r="I70" s="88">
        <v>2301</v>
      </c>
      <c r="J70" s="88">
        <v>2734</v>
      </c>
      <c r="K70" s="88">
        <v>723</v>
      </c>
      <c r="L70" s="88">
        <v>2841</v>
      </c>
      <c r="M70" s="88">
        <v>3379</v>
      </c>
      <c r="N70" s="88">
        <v>4121</v>
      </c>
      <c r="O70" s="88">
        <v>1470</v>
      </c>
      <c r="P70" s="88">
        <v>5724</v>
      </c>
      <c r="Q70" s="88">
        <v>7039</v>
      </c>
      <c r="R70" s="88">
        <v>7920</v>
      </c>
      <c r="S70" s="88">
        <v>1314</v>
      </c>
      <c r="T70" s="88">
        <v>10444</v>
      </c>
      <c r="U70" s="88">
        <v>11600</v>
      </c>
      <c r="V70" s="88">
        <v>12763</v>
      </c>
      <c r="W70" s="88">
        <v>754</v>
      </c>
      <c r="X70" s="88">
        <v>1383</v>
      </c>
      <c r="Y70" s="88">
        <v>3063</v>
      </c>
      <c r="Z70" s="88">
        <v>3709</v>
      </c>
      <c r="AA70" s="88">
        <v>1014</v>
      </c>
      <c r="AB70" s="88">
        <v>3638</v>
      </c>
      <c r="AC70" s="88">
        <v>5096</v>
      </c>
      <c r="AD70" s="88">
        <v>5926</v>
      </c>
      <c r="AE70" s="88">
        <v>1437</v>
      </c>
      <c r="AF70" s="88">
        <v>5155</v>
      </c>
      <c r="AG70" s="88">
        <v>7377</v>
      </c>
      <c r="AH70" s="88">
        <v>8464</v>
      </c>
      <c r="AI70" s="88">
        <v>2563</v>
      </c>
      <c r="AJ70" s="88">
        <v>6827</v>
      </c>
      <c r="AK70" s="88">
        <v>8510</v>
      </c>
      <c r="AL70" s="88">
        <v>9535</v>
      </c>
      <c r="AM70" s="88">
        <v>3084</v>
      </c>
      <c r="AN70" s="88">
        <v>9116</v>
      </c>
      <c r="AO70" s="88">
        <v>10361</v>
      </c>
      <c r="AP70" s="88">
        <v>11597</v>
      </c>
      <c r="AQ70" s="88">
        <v>2382</v>
      </c>
      <c r="AR70" s="88">
        <v>10220</v>
      </c>
      <c r="AS70" s="88">
        <v>11558</v>
      </c>
      <c r="AT70" s="88">
        <v>12411</v>
      </c>
      <c r="AU70" s="88"/>
      <c r="AW70" s="94"/>
    </row>
    <row r="71" spans="1:49" ht="25.5" x14ac:dyDescent="0.2">
      <c r="A71" s="36"/>
      <c r="B71" s="77" t="s">
        <v>59</v>
      </c>
      <c r="C71" s="88">
        <v>120</v>
      </c>
      <c r="D71" s="88">
        <v>212</v>
      </c>
      <c r="E71" s="88">
        <v>343</v>
      </c>
      <c r="F71" s="88">
        <v>447</v>
      </c>
      <c r="G71" s="88">
        <v>101</v>
      </c>
      <c r="H71" s="88">
        <v>217</v>
      </c>
      <c r="I71" s="88">
        <v>306</v>
      </c>
      <c r="J71" s="88">
        <v>448</v>
      </c>
      <c r="K71" s="88">
        <v>136</v>
      </c>
      <c r="L71" s="88">
        <v>255</v>
      </c>
      <c r="M71" s="88">
        <v>363</v>
      </c>
      <c r="N71" s="88">
        <v>1049</v>
      </c>
      <c r="O71" s="88">
        <v>145</v>
      </c>
      <c r="P71" s="88">
        <v>377</v>
      </c>
      <c r="Q71" s="88">
        <v>548</v>
      </c>
      <c r="R71" s="88">
        <v>714</v>
      </c>
      <c r="S71" s="88">
        <v>144</v>
      </c>
      <c r="T71" s="88">
        <v>313</v>
      </c>
      <c r="U71" s="88">
        <v>504</v>
      </c>
      <c r="V71" s="88">
        <v>745</v>
      </c>
      <c r="W71" s="88">
        <v>141</v>
      </c>
      <c r="X71" s="88">
        <v>238</v>
      </c>
      <c r="Y71" s="88">
        <v>403</v>
      </c>
      <c r="Z71" s="88">
        <v>529</v>
      </c>
      <c r="AA71" s="88">
        <v>148</v>
      </c>
      <c r="AB71" s="88">
        <v>338</v>
      </c>
      <c r="AC71" s="88">
        <v>488</v>
      </c>
      <c r="AD71" s="88">
        <v>631</v>
      </c>
      <c r="AE71" s="88">
        <v>150</v>
      </c>
      <c r="AF71" s="88">
        <v>374</v>
      </c>
      <c r="AG71" s="88">
        <v>962</v>
      </c>
      <c r="AH71" s="88">
        <v>1132</v>
      </c>
      <c r="AI71" s="88">
        <v>115</v>
      </c>
      <c r="AJ71" s="88">
        <v>280</v>
      </c>
      <c r="AK71" s="88">
        <v>610</v>
      </c>
      <c r="AL71" s="88">
        <v>744</v>
      </c>
      <c r="AM71" s="88">
        <v>171</v>
      </c>
      <c r="AN71" s="88">
        <v>426</v>
      </c>
      <c r="AO71" s="88">
        <v>829</v>
      </c>
      <c r="AP71" s="88">
        <v>1479</v>
      </c>
      <c r="AQ71" s="88">
        <v>289</v>
      </c>
      <c r="AR71" s="88">
        <v>513</v>
      </c>
      <c r="AS71" s="88">
        <v>677</v>
      </c>
      <c r="AT71" s="88">
        <v>1623</v>
      </c>
      <c r="AU71" s="88"/>
      <c r="AW71" s="94"/>
    </row>
    <row r="72" spans="1:49" x14ac:dyDescent="0.2">
      <c r="A72" s="36"/>
      <c r="B72" s="77" t="s">
        <v>60</v>
      </c>
      <c r="C72" s="88">
        <v>633</v>
      </c>
      <c r="D72" s="88">
        <v>1697</v>
      </c>
      <c r="E72" s="88">
        <v>1337</v>
      </c>
      <c r="F72" s="88">
        <v>2766</v>
      </c>
      <c r="G72" s="88">
        <v>421</v>
      </c>
      <c r="H72" s="88">
        <v>1490</v>
      </c>
      <c r="I72" s="88">
        <v>2126</v>
      </c>
      <c r="J72" s="88">
        <v>2924</v>
      </c>
      <c r="K72" s="88">
        <v>694</v>
      </c>
      <c r="L72" s="88">
        <v>1487</v>
      </c>
      <c r="M72" s="88">
        <v>1902</v>
      </c>
      <c r="N72" s="88">
        <v>2322</v>
      </c>
      <c r="O72" s="88">
        <v>621</v>
      </c>
      <c r="P72" s="88">
        <v>1269</v>
      </c>
      <c r="Q72" s="88">
        <v>1704</v>
      </c>
      <c r="R72" s="88">
        <v>2202</v>
      </c>
      <c r="S72" s="88">
        <v>496</v>
      </c>
      <c r="T72" s="88">
        <v>1669</v>
      </c>
      <c r="U72" s="88">
        <v>2111</v>
      </c>
      <c r="V72" s="88">
        <v>2732</v>
      </c>
      <c r="W72" s="88">
        <v>543</v>
      </c>
      <c r="X72" s="88">
        <v>899</v>
      </c>
      <c r="Y72" s="88">
        <v>1508</v>
      </c>
      <c r="Z72" s="88">
        <v>2015</v>
      </c>
      <c r="AA72" s="88">
        <v>496</v>
      </c>
      <c r="AB72" s="88">
        <v>1318</v>
      </c>
      <c r="AC72" s="88">
        <v>2106</v>
      </c>
      <c r="AD72" s="88">
        <v>2744</v>
      </c>
      <c r="AE72" s="88">
        <v>700</v>
      </c>
      <c r="AF72" s="88">
        <v>1500</v>
      </c>
      <c r="AG72" s="88">
        <v>2128</v>
      </c>
      <c r="AH72" s="88">
        <v>2924</v>
      </c>
      <c r="AI72" s="88">
        <v>725</v>
      </c>
      <c r="AJ72" s="88">
        <v>1767</v>
      </c>
      <c r="AK72" s="88">
        <v>2415</v>
      </c>
      <c r="AL72" s="88">
        <v>3153</v>
      </c>
      <c r="AM72" s="88">
        <v>729</v>
      </c>
      <c r="AN72" s="88">
        <v>1570</v>
      </c>
      <c r="AO72" s="88">
        <v>2192</v>
      </c>
      <c r="AP72" s="88">
        <v>2875</v>
      </c>
      <c r="AQ72" s="88">
        <v>671</v>
      </c>
      <c r="AR72" s="88">
        <v>1875</v>
      </c>
      <c r="AS72" s="88">
        <v>2696</v>
      </c>
      <c r="AT72" s="88">
        <v>3595</v>
      </c>
      <c r="AU72" s="88"/>
      <c r="AW72" s="94"/>
    </row>
    <row r="73" spans="1:49" x14ac:dyDescent="0.2">
      <c r="A73" s="36"/>
      <c r="B73" s="77" t="s">
        <v>46</v>
      </c>
      <c r="C73" s="88">
        <v>619</v>
      </c>
      <c r="D73" s="88">
        <v>1213</v>
      </c>
      <c r="E73" s="88">
        <v>1883</v>
      </c>
      <c r="F73" s="88">
        <v>2633</v>
      </c>
      <c r="G73" s="88">
        <v>941</v>
      </c>
      <c r="H73" s="88">
        <v>2077</v>
      </c>
      <c r="I73" s="88">
        <v>3267</v>
      </c>
      <c r="J73" s="88">
        <v>5169</v>
      </c>
      <c r="K73" s="88">
        <v>1499</v>
      </c>
      <c r="L73" s="88">
        <v>3016</v>
      </c>
      <c r="M73" s="88">
        <v>4553</v>
      </c>
      <c r="N73" s="88">
        <v>6664</v>
      </c>
      <c r="O73" s="88">
        <v>1912</v>
      </c>
      <c r="P73" s="88">
        <v>3880</v>
      </c>
      <c r="Q73" s="88">
        <v>5867</v>
      </c>
      <c r="R73" s="88">
        <v>8091</v>
      </c>
      <c r="S73" s="88">
        <v>2137</v>
      </c>
      <c r="T73" s="88">
        <v>4289</v>
      </c>
      <c r="U73" s="88">
        <v>6602</v>
      </c>
      <c r="V73" s="88">
        <v>9398</v>
      </c>
      <c r="W73" s="88">
        <v>2516</v>
      </c>
      <c r="X73" s="88">
        <v>4211</v>
      </c>
      <c r="Y73" s="88">
        <v>7063</v>
      </c>
      <c r="Z73" s="88">
        <v>9388</v>
      </c>
      <c r="AA73" s="88">
        <v>2614</v>
      </c>
      <c r="AB73" s="88">
        <v>5375</v>
      </c>
      <c r="AC73" s="88">
        <v>7983</v>
      </c>
      <c r="AD73" s="88">
        <v>10617</v>
      </c>
      <c r="AE73" s="88">
        <v>2431</v>
      </c>
      <c r="AF73" s="88">
        <v>4550</v>
      </c>
      <c r="AG73" s="88">
        <v>6878</v>
      </c>
      <c r="AH73" s="88">
        <v>9242</v>
      </c>
      <c r="AI73" s="88">
        <v>2377</v>
      </c>
      <c r="AJ73" s="88">
        <v>4866</v>
      </c>
      <c r="AK73" s="88">
        <v>7608</v>
      </c>
      <c r="AL73" s="88">
        <v>10671</v>
      </c>
      <c r="AM73" s="88">
        <v>3626</v>
      </c>
      <c r="AN73" s="88">
        <v>7316</v>
      </c>
      <c r="AO73" s="88">
        <v>10858</v>
      </c>
      <c r="AP73" s="88">
        <v>14643</v>
      </c>
      <c r="AQ73" s="88">
        <v>4136</v>
      </c>
      <c r="AR73" s="88">
        <v>8114</v>
      </c>
      <c r="AS73" s="88">
        <v>12080</v>
      </c>
      <c r="AT73" s="88">
        <v>16570</v>
      </c>
      <c r="AU73" s="88"/>
      <c r="AW73" s="94"/>
    </row>
    <row r="74" spans="1:49" x14ac:dyDescent="0.2">
      <c r="A74" s="36"/>
      <c r="B74" s="77"/>
      <c r="C74" s="89"/>
      <c r="D74" s="89"/>
      <c r="E74" s="89"/>
      <c r="F74" s="89"/>
      <c r="G74" s="89"/>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89"/>
      <c r="AR74" s="89"/>
      <c r="AS74" s="89"/>
      <c r="AT74" s="89"/>
      <c r="AU74" s="89"/>
      <c r="AW74" s="94"/>
    </row>
    <row r="75" spans="1:49" x14ac:dyDescent="0.2">
      <c r="A75" s="36"/>
      <c r="B75" s="76" t="s">
        <v>48</v>
      </c>
      <c r="C75" s="90">
        <f>SUM(C63:C74)</f>
        <v>4118</v>
      </c>
      <c r="D75" s="90">
        <f t="shared" ref="D75:H75" si="6">SUM(D63:D74)</f>
        <v>9703</v>
      </c>
      <c r="E75" s="90">
        <f t="shared" si="6"/>
        <v>13611</v>
      </c>
      <c r="F75" s="90">
        <f t="shared" si="6"/>
        <v>18565</v>
      </c>
      <c r="G75" s="90">
        <f t="shared" si="6"/>
        <v>5231</v>
      </c>
      <c r="H75" s="90">
        <f t="shared" si="6"/>
        <v>13134</v>
      </c>
      <c r="I75" s="90">
        <v>18043</v>
      </c>
      <c r="J75" s="90">
        <v>25256</v>
      </c>
      <c r="K75" s="90">
        <v>7045</v>
      </c>
      <c r="L75" s="90">
        <f t="shared" ref="L75" si="7">SUM(L63:L74)</f>
        <v>16655</v>
      </c>
      <c r="M75" s="90">
        <v>22826</v>
      </c>
      <c r="N75" s="90">
        <v>30696</v>
      </c>
      <c r="O75" s="90">
        <v>9874</v>
      </c>
      <c r="P75" s="90">
        <v>24120</v>
      </c>
      <c r="Q75" s="90">
        <v>32318</v>
      </c>
      <c r="R75" s="90">
        <v>41182</v>
      </c>
      <c r="S75" s="90">
        <v>9352</v>
      </c>
      <c r="T75" s="90">
        <v>31399</v>
      </c>
      <c r="U75" s="90">
        <v>40488</v>
      </c>
      <c r="V75" s="90">
        <v>50600</v>
      </c>
      <c r="W75" s="90">
        <v>7928</v>
      </c>
      <c r="X75" s="90">
        <f t="shared" ref="X75" si="8">SUM(X63:X74)</f>
        <v>13345</v>
      </c>
      <c r="Y75" s="90">
        <v>22612</v>
      </c>
      <c r="Z75" s="90">
        <v>30033</v>
      </c>
      <c r="AA75" s="90">
        <v>8730</v>
      </c>
      <c r="AB75" s="90">
        <v>20797</v>
      </c>
      <c r="AC75" s="90">
        <v>30202</v>
      </c>
      <c r="AD75" s="90">
        <v>39130</v>
      </c>
      <c r="AE75" s="90">
        <v>9461</v>
      </c>
      <c r="AF75" s="90">
        <v>22402</v>
      </c>
      <c r="AG75" s="90">
        <v>33155</v>
      </c>
      <c r="AH75" s="90">
        <v>42438</v>
      </c>
      <c r="AI75" s="90">
        <v>10755</v>
      </c>
      <c r="AJ75" s="90">
        <v>24892</v>
      </c>
      <c r="AK75" s="90">
        <v>35337</v>
      </c>
      <c r="AL75" s="90">
        <v>46000</v>
      </c>
      <c r="AM75" s="90">
        <v>13105</v>
      </c>
      <c r="AN75" s="90">
        <v>30237</v>
      </c>
      <c r="AO75" s="90">
        <v>41251</v>
      </c>
      <c r="AP75" s="90">
        <v>52960</v>
      </c>
      <c r="AQ75" s="90">
        <v>12382</v>
      </c>
      <c r="AR75" s="90">
        <v>31871</v>
      </c>
      <c r="AS75" s="90">
        <v>43024</v>
      </c>
      <c r="AT75" s="90">
        <v>56616</v>
      </c>
      <c r="AU75" s="90"/>
      <c r="AW75" s="94"/>
    </row>
    <row r="76" spans="1:49" x14ac:dyDescent="0.2">
      <c r="A76" s="36"/>
      <c r="B76" s="79"/>
      <c r="C76" s="75"/>
      <c r="D76" s="75"/>
      <c r="E76" s="75"/>
      <c r="F76" s="75"/>
      <c r="G76" s="75"/>
      <c r="H76" s="73"/>
      <c r="I76" s="73"/>
      <c r="J76"/>
      <c r="K76"/>
      <c r="L76"/>
      <c r="M76" s="73"/>
      <c r="N76" s="73"/>
      <c r="O76" s="73"/>
      <c r="P76" s="73"/>
      <c r="Q76"/>
      <c r="R76"/>
      <c r="S76" s="73"/>
      <c r="T76" s="73"/>
      <c r="U76" s="73"/>
      <c r="V76"/>
      <c r="W76" s="73"/>
      <c r="X76"/>
      <c r="Y76"/>
      <c r="Z76"/>
      <c r="AA76"/>
      <c r="AB76"/>
      <c r="AC76" s="73"/>
      <c r="AD76"/>
      <c r="AE76"/>
      <c r="AF76"/>
      <c r="AG76"/>
      <c r="AH76"/>
      <c r="AI76"/>
      <c r="AJ76"/>
      <c r="AK76"/>
      <c r="AL76"/>
      <c r="AM76"/>
      <c r="AN76"/>
      <c r="AO76"/>
      <c r="AP76"/>
      <c r="AQ76"/>
      <c r="AR76"/>
      <c r="AS76"/>
      <c r="AT76"/>
      <c r="AU76"/>
      <c r="AW76" s="94"/>
    </row>
    <row r="77" spans="1:49" ht="39.75" x14ac:dyDescent="0.2">
      <c r="A77" s="36"/>
      <c r="B77" s="84" t="s">
        <v>49</v>
      </c>
      <c r="C77" s="54" t="s">
        <v>63</v>
      </c>
      <c r="D77" s="54" t="s">
        <v>64</v>
      </c>
      <c r="E77" s="54" t="s">
        <v>65</v>
      </c>
      <c r="F77" s="54" t="s">
        <v>66</v>
      </c>
      <c r="G77" s="54" t="s">
        <v>67</v>
      </c>
      <c r="H77" s="40" t="s">
        <v>68</v>
      </c>
      <c r="I77" s="40" t="s">
        <v>69</v>
      </c>
      <c r="J77" s="41" t="s">
        <v>70</v>
      </c>
      <c r="K77" s="54" t="s">
        <v>71</v>
      </c>
      <c r="L77" s="54" t="s">
        <v>72</v>
      </c>
      <c r="M77" s="41" t="s">
        <v>73</v>
      </c>
      <c r="N77" s="40" t="s">
        <v>76</v>
      </c>
      <c r="O77" s="41" t="s">
        <v>74</v>
      </c>
      <c r="P77" s="41" t="s">
        <v>75</v>
      </c>
      <c r="Q77" s="54" t="s">
        <v>77</v>
      </c>
      <c r="R77" s="54" t="s">
        <v>78</v>
      </c>
      <c r="S77" s="41" t="s">
        <v>79</v>
      </c>
      <c r="T77" s="41" t="s">
        <v>80</v>
      </c>
      <c r="U77" s="41" t="s">
        <v>81</v>
      </c>
      <c r="V77" s="54" t="s">
        <v>83</v>
      </c>
      <c r="W77" s="41" t="s">
        <v>82</v>
      </c>
      <c r="X77" s="54" t="s">
        <v>86</v>
      </c>
      <c r="Y77" s="54" t="s">
        <v>87</v>
      </c>
      <c r="Z77" s="54" t="s">
        <v>84</v>
      </c>
      <c r="AA77" s="54" t="s">
        <v>85</v>
      </c>
      <c r="AB77" s="54" t="s">
        <v>88</v>
      </c>
      <c r="AC77" s="41" t="s">
        <v>92</v>
      </c>
      <c r="AD77" s="54" t="s">
        <v>90</v>
      </c>
      <c r="AE77" s="54" t="s">
        <v>89</v>
      </c>
      <c r="AF77" s="54" t="s">
        <v>91</v>
      </c>
      <c r="AG77" s="54" t="s">
        <v>93</v>
      </c>
      <c r="AH77" s="54" t="s">
        <v>104</v>
      </c>
      <c r="AI77" s="54" t="s">
        <v>97</v>
      </c>
      <c r="AJ77" s="54" t="s">
        <v>98</v>
      </c>
      <c r="AK77" s="54" t="s">
        <v>99</v>
      </c>
      <c r="AL77" s="54" t="s">
        <v>103</v>
      </c>
      <c r="AM77" s="54" t="s">
        <v>100</v>
      </c>
      <c r="AN77" s="54" t="s">
        <v>102</v>
      </c>
      <c r="AO77" s="54" t="s">
        <v>106</v>
      </c>
      <c r="AP77" s="54" t="s">
        <v>107</v>
      </c>
      <c r="AQ77" s="54" t="s">
        <v>109</v>
      </c>
      <c r="AR77" s="54" t="s">
        <v>111</v>
      </c>
      <c r="AS77" s="54" t="s">
        <v>113</v>
      </c>
      <c r="AT77" s="54" t="s">
        <v>114</v>
      </c>
      <c r="AU77" s="54"/>
      <c r="AW77" s="94"/>
    </row>
    <row r="78" spans="1:49" x14ac:dyDescent="0.2">
      <c r="A78" s="36"/>
      <c r="B78" s="91"/>
      <c r="C78" s="75"/>
      <c r="D78" s="75"/>
      <c r="E78" s="75"/>
      <c r="F78" s="75"/>
      <c r="G78" s="75"/>
      <c r="H78" s="73"/>
      <c r="I78" s="73"/>
      <c r="J78"/>
      <c r="K78"/>
      <c r="L78"/>
      <c r="M78" s="73"/>
      <c r="N78" s="73"/>
      <c r="O78" s="73"/>
      <c r="P78" s="73"/>
      <c r="Q78"/>
      <c r="R78"/>
      <c r="S78" s="73"/>
      <c r="T78" s="73"/>
      <c r="U78" s="73"/>
      <c r="V78"/>
      <c r="W78" s="73"/>
      <c r="X78"/>
      <c r="Y78"/>
      <c r="Z78"/>
      <c r="AA78"/>
      <c r="AB78"/>
      <c r="AC78" s="73"/>
      <c r="AD78"/>
      <c r="AE78"/>
      <c r="AF78"/>
      <c r="AG78"/>
      <c r="AH78"/>
      <c r="AI78"/>
      <c r="AJ78"/>
      <c r="AK78"/>
      <c r="AL78"/>
      <c r="AM78"/>
      <c r="AN78"/>
      <c r="AO78"/>
      <c r="AP78"/>
      <c r="AQ78"/>
      <c r="AR78"/>
      <c r="AS78"/>
      <c r="AT78"/>
      <c r="AU78"/>
      <c r="AW78" s="94"/>
    </row>
    <row r="79" spans="1:49" ht="25.5" x14ac:dyDescent="0.2">
      <c r="A79" s="36"/>
      <c r="B79" s="77" t="s">
        <v>51</v>
      </c>
      <c r="C79" s="78">
        <v>4613.5037899999998</v>
      </c>
      <c r="D79" s="78">
        <v>13852.274829999998</v>
      </c>
      <c r="E79" s="78">
        <v>18385.893039999999</v>
      </c>
      <c r="F79" s="78">
        <v>26809.656950000001</v>
      </c>
      <c r="G79" s="78">
        <v>7062.9812600000005</v>
      </c>
      <c r="H79" s="78">
        <v>17831.945350000002</v>
      </c>
      <c r="I79" s="78">
        <v>25654.937872453382</v>
      </c>
      <c r="J79" s="78">
        <v>34578.504589554708</v>
      </c>
      <c r="K79" s="78">
        <v>11429.694845046119</v>
      </c>
      <c r="L79" s="78">
        <v>22133.680363660496</v>
      </c>
      <c r="M79" s="78">
        <v>33164.448535403812</v>
      </c>
      <c r="N79" s="78">
        <v>41426.988380118128</v>
      </c>
      <c r="O79" s="78">
        <v>12729.521771849491</v>
      </c>
      <c r="P79" s="78">
        <v>23662.775389209637</v>
      </c>
      <c r="Q79" s="78">
        <v>32793.023519808878</v>
      </c>
      <c r="R79" s="78">
        <v>43921.681206450332</v>
      </c>
      <c r="S79" s="78">
        <v>11899.280390205055</v>
      </c>
      <c r="T79" s="78">
        <v>24509.934059327097</v>
      </c>
      <c r="U79" s="78">
        <v>36037.249143274275</v>
      </c>
      <c r="V79" s="78">
        <v>45497.197441104261</v>
      </c>
      <c r="W79" s="78">
        <v>9096.0087849226893</v>
      </c>
      <c r="X79" s="78">
        <v>18494.801521003381</v>
      </c>
      <c r="Y79" s="78">
        <v>28429.243894087198</v>
      </c>
      <c r="Z79" s="78">
        <v>36864.500380914462</v>
      </c>
      <c r="AA79" s="78">
        <v>8915.731910544826</v>
      </c>
      <c r="AB79" s="78">
        <v>20193.081775831179</v>
      </c>
      <c r="AC79" s="78">
        <v>32974.692736080695</v>
      </c>
      <c r="AD79" s="78">
        <v>46194.37090450593</v>
      </c>
      <c r="AE79" s="78">
        <v>14241.412489216273</v>
      </c>
      <c r="AF79" s="78">
        <v>31678.855268431878</v>
      </c>
      <c r="AG79" s="78">
        <v>48971.011610591282</v>
      </c>
      <c r="AH79" s="78">
        <v>65052.672169354286</v>
      </c>
      <c r="AI79" s="78">
        <v>15068.89581</v>
      </c>
      <c r="AJ79" s="78">
        <v>37261.215499999998</v>
      </c>
      <c r="AK79" s="78">
        <v>55740.742130000006</v>
      </c>
      <c r="AL79" s="78">
        <v>70252.243019999994</v>
      </c>
      <c r="AM79" s="78">
        <v>12025.111360000001</v>
      </c>
      <c r="AN79" s="78">
        <v>23102.284720000003</v>
      </c>
      <c r="AO79" s="78">
        <v>38937.747280000003</v>
      </c>
      <c r="AP79" s="78">
        <v>51642.423259999996</v>
      </c>
      <c r="AQ79" s="78">
        <v>11305.931460000002</v>
      </c>
      <c r="AR79" s="78">
        <v>20288.702430000001</v>
      </c>
      <c r="AS79" s="78">
        <v>31950.293750000001</v>
      </c>
      <c r="AT79" s="78">
        <v>42509.464249999997</v>
      </c>
      <c r="AU79" s="78"/>
      <c r="AW79" s="94"/>
    </row>
    <row r="80" spans="1:49" ht="25.5" x14ac:dyDescent="0.2">
      <c r="A80" s="36"/>
      <c r="B80" s="77" t="s">
        <v>52</v>
      </c>
      <c r="C80" s="78">
        <v>13718.142020000001</v>
      </c>
      <c r="D80" s="78">
        <v>26121.371459999998</v>
      </c>
      <c r="E80" s="78">
        <v>51836.68563</v>
      </c>
      <c r="F80" s="78">
        <v>68421.068549999996</v>
      </c>
      <c r="G80" s="78">
        <v>11897.731189999997</v>
      </c>
      <c r="H80" s="78">
        <v>36481.479630000002</v>
      </c>
      <c r="I80" s="78">
        <v>50842.050863361874</v>
      </c>
      <c r="J80" s="78">
        <v>69345.346476873048</v>
      </c>
      <c r="K80" s="78">
        <v>14671.764789966157</v>
      </c>
      <c r="L80" s="78">
        <v>33718.11527374079</v>
      </c>
      <c r="M80" s="78">
        <v>50208.166555179509</v>
      </c>
      <c r="N80" s="78">
        <v>81595.338569248124</v>
      </c>
      <c r="O80" s="78">
        <v>24222.477088061583</v>
      </c>
      <c r="P80" s="78">
        <v>51694.982525715037</v>
      </c>
      <c r="Q80" s="78">
        <v>70937.973014798597</v>
      </c>
      <c r="R80" s="78">
        <v>94721.819433273617</v>
      </c>
      <c r="S80" s="78">
        <v>24614.801363063245</v>
      </c>
      <c r="T80" s="78">
        <v>55576.842870794346</v>
      </c>
      <c r="U80" s="78">
        <v>80878.649716636806</v>
      </c>
      <c r="V80" s="78">
        <v>105253.41109297234</v>
      </c>
      <c r="W80" s="78">
        <v>19678.11759771717</v>
      </c>
      <c r="X80" s="78">
        <v>37241.304990377605</v>
      </c>
      <c r="Y80" s="78">
        <v>60288.456689893159</v>
      </c>
      <c r="Z80" s="78">
        <v>82604.934361935098</v>
      </c>
      <c r="AA80" s="78">
        <v>19328.766686575087</v>
      </c>
      <c r="AB80" s="78">
        <v>40835.920078306452</v>
      </c>
      <c r="AC80" s="78">
        <v>62470.610682858853</v>
      </c>
      <c r="AD80" s="78">
        <v>86879.082588094781</v>
      </c>
      <c r="AE80" s="78">
        <v>24684.608044329416</v>
      </c>
      <c r="AF80" s="78">
        <v>60516.041996151042</v>
      </c>
      <c r="AG80" s="78">
        <v>90343.584468776957</v>
      </c>
      <c r="AH80" s="78">
        <v>120110.66385825202</v>
      </c>
      <c r="AI80" s="78">
        <v>26749.009389999996</v>
      </c>
      <c r="AJ80" s="78">
        <v>61542.439859999999</v>
      </c>
      <c r="AK80" s="78">
        <v>96480.366909999997</v>
      </c>
      <c r="AL80" s="78">
        <v>133726.04363</v>
      </c>
      <c r="AM80" s="78">
        <v>37047.58582</v>
      </c>
      <c r="AN80" s="78">
        <v>79578.757830000002</v>
      </c>
      <c r="AO80" s="78">
        <v>113839.42864999999</v>
      </c>
      <c r="AP80" s="78">
        <v>146275.92797999998</v>
      </c>
      <c r="AQ80" s="78">
        <v>28039.907550000004</v>
      </c>
      <c r="AR80" s="78">
        <v>65549.953080000007</v>
      </c>
      <c r="AS80" s="78">
        <v>100945.65563999998</v>
      </c>
      <c r="AT80" s="78">
        <v>136293.14130000002</v>
      </c>
      <c r="AU80" s="78"/>
      <c r="AW80" s="94"/>
    </row>
    <row r="81" spans="1:49" x14ac:dyDescent="0.2">
      <c r="A81" s="36"/>
      <c r="B81" s="77" t="s">
        <v>53</v>
      </c>
      <c r="C81" s="78">
        <v>6837.595659999999</v>
      </c>
      <c r="D81" s="78">
        <v>21354.98085</v>
      </c>
      <c r="E81" s="78">
        <v>21308.609490000003</v>
      </c>
      <c r="F81" s="78">
        <v>41082.594060000003</v>
      </c>
      <c r="G81" s="78">
        <v>8130.4354200000007</v>
      </c>
      <c r="H81" s="78">
        <v>18800.796409999995</v>
      </c>
      <c r="I81" s="78">
        <v>27326.065411108895</v>
      </c>
      <c r="J81" s="78">
        <v>39760.504564337389</v>
      </c>
      <c r="K81" s="78">
        <v>13551.538459088193</v>
      </c>
      <c r="L81" s="78">
        <v>21626.085643373808</v>
      </c>
      <c r="M81" s="78">
        <v>30725.145054084544</v>
      </c>
      <c r="N81" s="78">
        <v>42202.122430154624</v>
      </c>
      <c r="O81" s="78">
        <v>18144.15072533015</v>
      </c>
      <c r="P81" s="78">
        <v>34493.518603756056</v>
      </c>
      <c r="Q81" s="78">
        <v>50839.84620611852</v>
      </c>
      <c r="R81" s="78">
        <v>68969.885318202927</v>
      </c>
      <c r="S81" s="78">
        <v>20847.17325768133</v>
      </c>
      <c r="T81" s="78">
        <v>41608.462549605145</v>
      </c>
      <c r="U81" s="78">
        <v>61001.008028402677</v>
      </c>
      <c r="V81" s="78">
        <v>80932.496940739249</v>
      </c>
      <c r="W81" s="78">
        <v>21305.813752737409</v>
      </c>
      <c r="X81" s="78">
        <v>36416.021236976572</v>
      </c>
      <c r="Y81" s="78">
        <v>54099.768341628507</v>
      </c>
      <c r="Z81" s="78">
        <v>73618.081621872727</v>
      </c>
      <c r="AA81" s="78">
        <v>26595.934898135245</v>
      </c>
      <c r="AB81" s="78">
        <v>51355.031880018578</v>
      </c>
      <c r="AC81" s="78">
        <v>75224.071256221388</v>
      </c>
      <c r="AD81" s="78">
        <v>99966.450166567127</v>
      </c>
      <c r="AE81" s="78">
        <v>24795.846454310169</v>
      </c>
      <c r="AF81" s="78">
        <v>52458.050793018767</v>
      </c>
      <c r="AG81" s="78">
        <v>80467.1489043732</v>
      </c>
      <c r="AH81" s="78">
        <v>106518.08079766406</v>
      </c>
      <c r="AI81" s="78">
        <v>27788.071000000004</v>
      </c>
      <c r="AJ81" s="78">
        <v>59607.137220000004</v>
      </c>
      <c r="AK81" s="78">
        <v>93856.724509999985</v>
      </c>
      <c r="AL81" s="78">
        <v>134018.24565</v>
      </c>
      <c r="AM81" s="78">
        <v>37798.594140000001</v>
      </c>
      <c r="AN81" s="78">
        <v>74995.474999999991</v>
      </c>
      <c r="AO81" s="78">
        <v>111678.22187000001</v>
      </c>
      <c r="AP81" s="78">
        <v>155400.66777</v>
      </c>
      <c r="AQ81" s="78">
        <v>40497.492439999987</v>
      </c>
      <c r="AR81" s="78">
        <v>81641.553670000008</v>
      </c>
      <c r="AS81" s="78">
        <v>113457.76963999998</v>
      </c>
      <c r="AT81" s="78">
        <v>156254.66827000002</v>
      </c>
      <c r="AU81" s="78"/>
      <c r="AW81" s="94"/>
    </row>
    <row r="82" spans="1:49" ht="38.25" x14ac:dyDescent="0.2">
      <c r="A82" s="36"/>
      <c r="B82" s="77" t="s">
        <v>54</v>
      </c>
      <c r="C82" s="78">
        <v>39869.665819999995</v>
      </c>
      <c r="D82" s="78">
        <v>95198.408909999998</v>
      </c>
      <c r="E82" s="78">
        <v>155383.81899</v>
      </c>
      <c r="F82" s="78">
        <v>183548.79777999999</v>
      </c>
      <c r="G82" s="78">
        <v>66263.607610000006</v>
      </c>
      <c r="H82" s="78">
        <v>144386.17786000003</v>
      </c>
      <c r="I82" s="78">
        <v>184549.63281305993</v>
      </c>
      <c r="J82" s="78">
        <v>250170.8669998009</v>
      </c>
      <c r="K82" s="78">
        <v>72253.603385758848</v>
      </c>
      <c r="L82" s="78">
        <v>165585.8060959586</v>
      </c>
      <c r="M82" s="78">
        <v>225914.38429623729</v>
      </c>
      <c r="N82" s="78">
        <v>291783.04573893419</v>
      </c>
      <c r="O82" s="78">
        <v>101680.09745304933</v>
      </c>
      <c r="P82" s="78">
        <v>215306.79560687504</v>
      </c>
      <c r="Q82" s="78">
        <v>287896.25859844708</v>
      </c>
      <c r="R82" s="78">
        <v>366362.52005972521</v>
      </c>
      <c r="S82" s="78">
        <v>86072.218652863477</v>
      </c>
      <c r="T82" s="78">
        <v>249495.44268100074</v>
      </c>
      <c r="U82" s="78">
        <v>331966.30700510985</v>
      </c>
      <c r="V82" s="78">
        <v>410550.69531223038</v>
      </c>
      <c r="W82" s="78">
        <v>64613.996777490203</v>
      </c>
      <c r="X82" s="78">
        <v>100833.49891167296</v>
      </c>
      <c r="Y82" s="78">
        <v>147982.62099674827</v>
      </c>
      <c r="Z82" s="78">
        <v>194636.18033977042</v>
      </c>
      <c r="AA82" s="78">
        <v>58441.672245006303</v>
      </c>
      <c r="AB82" s="78">
        <v>140743.61481717433</v>
      </c>
      <c r="AC82" s="78">
        <v>208709.07214679141</v>
      </c>
      <c r="AD82" s="78">
        <v>277549.22007299756</v>
      </c>
      <c r="AE82" s="78">
        <v>83568.924942597383</v>
      </c>
      <c r="AF82" s="78">
        <v>197838.5205149645</v>
      </c>
      <c r="AG82" s="78">
        <v>298788.74508593802</v>
      </c>
      <c r="AH82" s="78">
        <v>390528.09282102319</v>
      </c>
      <c r="AI82" s="78">
        <v>107346.75793999998</v>
      </c>
      <c r="AJ82" s="78">
        <v>244066.89871000004</v>
      </c>
      <c r="AK82" s="78">
        <v>347729.27522999997</v>
      </c>
      <c r="AL82" s="78">
        <v>465005.30683999998</v>
      </c>
      <c r="AM82" s="78">
        <v>125408.05021</v>
      </c>
      <c r="AN82" s="78">
        <v>280634.29307000001</v>
      </c>
      <c r="AO82" s="78">
        <v>386697.76146999997</v>
      </c>
      <c r="AP82" s="78">
        <v>501231.52352999989</v>
      </c>
      <c r="AQ82" s="78">
        <v>115301.86925</v>
      </c>
      <c r="AR82" s="78">
        <v>273410.06773000001</v>
      </c>
      <c r="AS82" s="78">
        <v>389936.34170999995</v>
      </c>
      <c r="AT82" s="78">
        <v>544708.63115999999</v>
      </c>
      <c r="AU82" s="78"/>
      <c r="AW82" s="94"/>
    </row>
    <row r="83" spans="1:49" x14ac:dyDescent="0.2">
      <c r="A83" s="36"/>
      <c r="B83" s="77" t="s">
        <v>55</v>
      </c>
      <c r="C83" s="78">
        <v>491.44163000000003</v>
      </c>
      <c r="D83" s="78">
        <v>2630.4433899999995</v>
      </c>
      <c r="E83" s="78">
        <v>5869.9417899999999</v>
      </c>
      <c r="F83" s="78">
        <v>6997.9517399999995</v>
      </c>
      <c r="G83" s="78">
        <v>2986.2427799999996</v>
      </c>
      <c r="H83" s="78">
        <v>6422.1658300000008</v>
      </c>
      <c r="I83" s="78">
        <v>9834.9088658836008</v>
      </c>
      <c r="J83" s="78">
        <v>11562.33757515429</v>
      </c>
      <c r="K83" s="78">
        <v>1152.2460481783796</v>
      </c>
      <c r="L83" s="78">
        <v>4048.6732457362796</v>
      </c>
      <c r="M83" s="78">
        <v>5785.1338297166367</v>
      </c>
      <c r="N83" s="78">
        <v>7713.0652996217395</v>
      </c>
      <c r="O83" s="78">
        <v>3582.6640493728855</v>
      </c>
      <c r="P83" s="78">
        <v>7340.209663547681</v>
      </c>
      <c r="Q83" s="78">
        <v>10200.366844515229</v>
      </c>
      <c r="R83" s="78">
        <v>14454.95554582255</v>
      </c>
      <c r="S83" s="78">
        <v>3677.3621992169356</v>
      </c>
      <c r="T83" s="78">
        <v>6900.649643639259</v>
      </c>
      <c r="U83" s="78">
        <v>9523.9497909615766</v>
      </c>
      <c r="V83" s="78">
        <v>15368.931207113941</v>
      </c>
      <c r="W83" s="78">
        <v>2622.0359134647288</v>
      </c>
      <c r="X83" s="78">
        <v>4800.188473024089</v>
      </c>
      <c r="Y83" s="78">
        <v>8920.9883734819832</v>
      </c>
      <c r="Z83" s="78">
        <v>13193.516537261929</v>
      </c>
      <c r="AA83" s="78">
        <v>4273.1010856725734</v>
      </c>
      <c r="AB83" s="78">
        <v>7863.2473422257608</v>
      </c>
      <c r="AC83" s="78">
        <v>10925.016058132589</v>
      </c>
      <c r="AD83" s="78">
        <v>16054.1843904705</v>
      </c>
      <c r="AE83" s="78">
        <v>4165.8664662552255</v>
      </c>
      <c r="AF83" s="78">
        <v>8541.8038715243201</v>
      </c>
      <c r="AG83" s="78">
        <v>14058.081916517353</v>
      </c>
      <c r="AH83" s="78">
        <v>18785.782661092308</v>
      </c>
      <c r="AI83" s="78">
        <v>5516.5775699999995</v>
      </c>
      <c r="AJ83" s="78">
        <v>11685.575919999999</v>
      </c>
      <c r="AK83" s="78">
        <v>17705.635030000001</v>
      </c>
      <c r="AL83" s="78">
        <v>27792.11392</v>
      </c>
      <c r="AM83" s="78">
        <v>7036.6769800000002</v>
      </c>
      <c r="AN83" s="78">
        <v>13027.694410000002</v>
      </c>
      <c r="AO83" s="78">
        <v>21425.526280000005</v>
      </c>
      <c r="AP83" s="78">
        <v>29459.49509</v>
      </c>
      <c r="AQ83" s="78">
        <v>6077.6435500000007</v>
      </c>
      <c r="AR83" s="78">
        <v>14533.405929999999</v>
      </c>
      <c r="AS83" s="78">
        <v>20388.218860000001</v>
      </c>
      <c r="AT83" s="78">
        <v>26271.118670000003</v>
      </c>
      <c r="AU83" s="78"/>
      <c r="AW83" s="94"/>
    </row>
    <row r="84" spans="1:49" ht="25.5" x14ac:dyDescent="0.2">
      <c r="A84" s="36"/>
      <c r="B84" s="77" t="s">
        <v>56</v>
      </c>
      <c r="C84" s="78">
        <v>221.95266000000001</v>
      </c>
      <c r="D84" s="78">
        <v>442.85197000000005</v>
      </c>
      <c r="E84" s="78">
        <v>507.75835999999998</v>
      </c>
      <c r="F84" s="78">
        <v>1203.23849</v>
      </c>
      <c r="G84" s="78">
        <v>346.95064000000002</v>
      </c>
      <c r="H84" s="78">
        <v>539.53796</v>
      </c>
      <c r="I84" s="78">
        <v>979.63202866812651</v>
      </c>
      <c r="J84" s="78">
        <v>1365.392591412834</v>
      </c>
      <c r="K84" s="78">
        <v>491.9209927666069</v>
      </c>
      <c r="L84" s="78">
        <v>2665.609341031256</v>
      </c>
      <c r="M84" s="78">
        <v>4220.1261317937488</v>
      </c>
      <c r="N84" s="78">
        <v>4584.1348118654187</v>
      </c>
      <c r="O84" s="78">
        <v>1227.5012077775566</v>
      </c>
      <c r="P84" s="78">
        <v>1202.3339252770591</v>
      </c>
      <c r="Q84" s="78">
        <v>2225.8662379719954</v>
      </c>
      <c r="R84" s="78">
        <v>3405.2308368173071</v>
      </c>
      <c r="S84" s="78">
        <v>1034.4604671842858</v>
      </c>
      <c r="T84" s="78">
        <v>2300.280038489615</v>
      </c>
      <c r="U84" s="78">
        <v>2835.3023133585507</v>
      </c>
      <c r="V84" s="78">
        <v>4221.5082686309634</v>
      </c>
      <c r="W84" s="78">
        <v>1765.4374119052356</v>
      </c>
      <c r="X84" s="78">
        <v>2224.4143791890638</v>
      </c>
      <c r="Y84" s="78">
        <v>3479.7104585573034</v>
      </c>
      <c r="Z84" s="78">
        <v>4251.947724467449</v>
      </c>
      <c r="AA84" s="78">
        <v>960.37370893888101</v>
      </c>
      <c r="AB84" s="78">
        <v>2575.4449598513502</v>
      </c>
      <c r="AC84" s="78">
        <v>3253.0302992899328</v>
      </c>
      <c r="AD84" s="78">
        <v>4792.1591213750089</v>
      </c>
      <c r="AE84" s="78">
        <v>1254.8136571769858</v>
      </c>
      <c r="AF84" s="78">
        <v>1817.3091512376402</v>
      </c>
      <c r="AG84" s="78">
        <v>2681.8866095958583</v>
      </c>
      <c r="AH84" s="78">
        <v>3483.8914340699448</v>
      </c>
      <c r="AI84" s="78">
        <v>4154.0882599999995</v>
      </c>
      <c r="AJ84" s="78">
        <v>4691.1126599999998</v>
      </c>
      <c r="AK84" s="78">
        <v>6058.5561499999994</v>
      </c>
      <c r="AL84" s="78">
        <v>7341.6076499999999</v>
      </c>
      <c r="AM84" s="78">
        <v>4294.7375700000002</v>
      </c>
      <c r="AN84" s="78">
        <v>5442.2606100000003</v>
      </c>
      <c r="AO84" s="78">
        <v>13891.51439</v>
      </c>
      <c r="AP84" s="78">
        <v>15597.156809999999</v>
      </c>
      <c r="AQ84" s="78">
        <v>5975.6213500000003</v>
      </c>
      <c r="AR84" s="78">
        <v>10800.149230000001</v>
      </c>
      <c r="AS84" s="78">
        <v>12391.78894</v>
      </c>
      <c r="AT84" s="78">
        <v>15363.222719999998</v>
      </c>
      <c r="AU84" s="78"/>
      <c r="AW84" s="94"/>
    </row>
    <row r="85" spans="1:49" x14ac:dyDescent="0.2">
      <c r="A85" s="36"/>
      <c r="B85" s="77" t="s">
        <v>57</v>
      </c>
      <c r="C85" s="78">
        <v>494.90259000000003</v>
      </c>
      <c r="D85" s="78">
        <v>1448.76063</v>
      </c>
      <c r="E85" s="78">
        <v>1873.58521</v>
      </c>
      <c r="F85" s="78">
        <v>1863.874</v>
      </c>
      <c r="G85" s="78">
        <v>1004.17707</v>
      </c>
      <c r="H85" s="78">
        <v>1939.7739500000002</v>
      </c>
      <c r="I85" s="78">
        <v>2558.3012157409253</v>
      </c>
      <c r="J85" s="78">
        <v>3179.4470542172676</v>
      </c>
      <c r="K85" s="78">
        <v>544.83992302077115</v>
      </c>
      <c r="L85" s="78">
        <v>1679.1669055677219</v>
      </c>
      <c r="M85" s="78">
        <v>3143.2114207976638</v>
      </c>
      <c r="N85" s="78">
        <v>6754.7140553454119</v>
      </c>
      <c r="O85" s="78">
        <v>1624.413533744774</v>
      </c>
      <c r="P85" s="78">
        <v>6103.4520207047581</v>
      </c>
      <c r="Q85" s="78">
        <v>4002.8978206914853</v>
      </c>
      <c r="R85" s="78">
        <v>8798.1543393722204</v>
      </c>
      <c r="S85" s="78">
        <v>840.21392527705882</v>
      </c>
      <c r="T85" s="78">
        <v>7182.3281823611378</v>
      </c>
      <c r="U85" s="78">
        <v>9096.190568717233</v>
      </c>
      <c r="V85" s="78">
        <v>10774.359131992831</v>
      </c>
      <c r="W85" s="78">
        <v>1232.1184418342291</v>
      </c>
      <c r="X85" s="78">
        <v>2693.4849691419467</v>
      </c>
      <c r="Y85" s="78">
        <v>3582.8132324639992</v>
      </c>
      <c r="Z85" s="78">
        <v>4062.6255159599182</v>
      </c>
      <c r="AA85" s="78">
        <v>1978.9477072134844</v>
      </c>
      <c r="AB85" s="78">
        <v>3174.9731448669454</v>
      </c>
      <c r="AC85" s="78">
        <v>5455.1742796469571</v>
      </c>
      <c r="AD85" s="78">
        <v>8578.8665180171211</v>
      </c>
      <c r="AE85" s="78">
        <v>1601.4803769327755</v>
      </c>
      <c r="AF85" s="78">
        <v>4078.4040613179368</v>
      </c>
      <c r="AG85" s="78">
        <v>6389.9493715575027</v>
      </c>
      <c r="AH85" s="78">
        <v>8493.7320751211082</v>
      </c>
      <c r="AI85" s="78">
        <v>2423.3777999999998</v>
      </c>
      <c r="AJ85" s="78">
        <v>6485.9150000000018</v>
      </c>
      <c r="AK85" s="78">
        <v>9527.1916200000014</v>
      </c>
      <c r="AL85" s="78">
        <v>12168.273210000001</v>
      </c>
      <c r="AM85" s="78">
        <v>2736.4474399999999</v>
      </c>
      <c r="AN85" s="78">
        <v>8326.53298</v>
      </c>
      <c r="AO85" s="78">
        <v>11057.523780000001</v>
      </c>
      <c r="AP85" s="78">
        <v>14972.170970000001</v>
      </c>
      <c r="AQ85" s="78">
        <v>5030.4921000000004</v>
      </c>
      <c r="AR85" s="78">
        <v>7966.7216400000007</v>
      </c>
      <c r="AS85" s="78">
        <v>11785.847519999999</v>
      </c>
      <c r="AT85" s="78">
        <v>14764.80358</v>
      </c>
      <c r="AU85" s="78"/>
      <c r="AW85" s="94"/>
    </row>
    <row r="86" spans="1:49" ht="25.5" x14ac:dyDescent="0.2">
      <c r="A86" s="36"/>
      <c r="B86" s="77" t="s">
        <v>58</v>
      </c>
      <c r="C86" s="78">
        <v>11662.171409999999</v>
      </c>
      <c r="D86" s="78">
        <v>23947.347370000003</v>
      </c>
      <c r="E86" s="78">
        <v>32164.746350000005</v>
      </c>
      <c r="F86" s="78">
        <v>35191.64039</v>
      </c>
      <c r="G86" s="78">
        <v>17475.966809999998</v>
      </c>
      <c r="H86" s="78">
        <v>47672.127039999999</v>
      </c>
      <c r="I86" s="78">
        <v>60294.42874245139</v>
      </c>
      <c r="J86" s="78">
        <v>74159.000845444287</v>
      </c>
      <c r="K86" s="78">
        <v>28545.805190789037</v>
      </c>
      <c r="L86" s="78">
        <v>85336.864225894227</v>
      </c>
      <c r="M86" s="78">
        <v>98202.706974583576</v>
      </c>
      <c r="N86" s="78">
        <v>115763.48420333135</v>
      </c>
      <c r="O86" s="78">
        <v>50379.498241422778</v>
      </c>
      <c r="P86" s="78">
        <v>145073.9482261597</v>
      </c>
      <c r="Q86" s="78">
        <v>171217.21489813525</v>
      </c>
      <c r="R86" s="78">
        <v>192253.980698122</v>
      </c>
      <c r="S86" s="78">
        <v>38264.709218926269</v>
      </c>
      <c r="T86" s="78">
        <v>206503.83611254892</v>
      </c>
      <c r="U86" s="78">
        <v>239423.05289932975</v>
      </c>
      <c r="V86" s="78">
        <v>250139.95175658635</v>
      </c>
      <c r="W86" s="78">
        <v>28503.2787948769</v>
      </c>
      <c r="X86" s="78">
        <v>52413.208908354893</v>
      </c>
      <c r="Y86" s="78">
        <v>93770.413224500619</v>
      </c>
      <c r="Z86" s="78">
        <v>108990.60183688367</v>
      </c>
      <c r="AA86" s="78">
        <v>22744.016912867475</v>
      </c>
      <c r="AB86" s="78">
        <v>78168.502933174066</v>
      </c>
      <c r="AC86" s="78">
        <v>110050.72084278984</v>
      </c>
      <c r="AD86" s="78">
        <v>134460.63179507595</v>
      </c>
      <c r="AE86" s="78">
        <v>39739.275906828596</v>
      </c>
      <c r="AF86" s="78">
        <v>129495.65389209636</v>
      </c>
      <c r="AG86" s="78">
        <v>189861.3852133519</v>
      </c>
      <c r="AH86" s="78">
        <v>226474.92242086399</v>
      </c>
      <c r="AI86" s="78">
        <v>74492.512470000001</v>
      </c>
      <c r="AJ86" s="78">
        <v>209315.47445999997</v>
      </c>
      <c r="AK86" s="78">
        <v>270502.11475000001</v>
      </c>
      <c r="AL86" s="78">
        <v>311136.74901999999</v>
      </c>
      <c r="AM86" s="78">
        <v>99380.053450000007</v>
      </c>
      <c r="AN86" s="78">
        <v>268074.52635</v>
      </c>
      <c r="AO86" s="78">
        <v>320895.71099000005</v>
      </c>
      <c r="AP86" s="78">
        <v>372465.46600999997</v>
      </c>
      <c r="AQ86" s="78">
        <v>83577.836469999995</v>
      </c>
      <c r="AR86" s="78">
        <v>297983.00076999998</v>
      </c>
      <c r="AS86" s="78">
        <v>346297.27937000006</v>
      </c>
      <c r="AT86" s="78">
        <v>372332.56481000001</v>
      </c>
      <c r="AU86" s="78"/>
      <c r="AW86" s="94"/>
    </row>
    <row r="87" spans="1:49" ht="25.5" x14ac:dyDescent="0.2">
      <c r="A87" s="36"/>
      <c r="B87" s="77" t="s">
        <v>59</v>
      </c>
      <c r="C87" s="78">
        <v>2168.20883</v>
      </c>
      <c r="D87" s="78">
        <v>4450.6508100000001</v>
      </c>
      <c r="E87" s="78">
        <v>8068.2822700000006</v>
      </c>
      <c r="F87" s="78">
        <v>10255.439050000001</v>
      </c>
      <c r="G87" s="78">
        <v>3229.6885000000002</v>
      </c>
      <c r="H87" s="78">
        <v>4417.5823400000008</v>
      </c>
      <c r="I87" s="78">
        <v>6092.5099820824207</v>
      </c>
      <c r="J87" s="78">
        <v>10076.810210365651</v>
      </c>
      <c r="K87" s="78">
        <v>2727.2685287676682</v>
      </c>
      <c r="L87" s="78">
        <v>5612.2459194372541</v>
      </c>
      <c r="M87" s="78">
        <v>7844.7313955803293</v>
      </c>
      <c r="N87" s="78">
        <v>21068.893058597117</v>
      </c>
      <c r="O87" s="78">
        <v>4171.0064065299621</v>
      </c>
      <c r="P87" s="78">
        <v>9165.951250912467</v>
      </c>
      <c r="Q87" s="78">
        <v>13076.211869400757</v>
      </c>
      <c r="R87" s="78">
        <v>16469.596273143543</v>
      </c>
      <c r="S87" s="78">
        <v>3848.023268962771</v>
      </c>
      <c r="T87" s="78">
        <v>7969.4274351317281</v>
      </c>
      <c r="U87" s="78">
        <v>12693.680683522462</v>
      </c>
      <c r="V87" s="78">
        <v>21437.185136372689</v>
      </c>
      <c r="W87" s="78">
        <v>4003.4518866547214</v>
      </c>
      <c r="X87" s="78">
        <v>6587.6352604685108</v>
      </c>
      <c r="Y87" s="78">
        <v>10506.049512243681</v>
      </c>
      <c r="Z87" s="78">
        <v>13463.797040281372</v>
      </c>
      <c r="AA87" s="78">
        <v>5401.1357953414299</v>
      </c>
      <c r="AB87" s="78">
        <v>9884.8617107969985</v>
      </c>
      <c r="AC87" s="78">
        <v>14594.841408188995</v>
      </c>
      <c r="AD87" s="78">
        <v>18532.268546021634</v>
      </c>
      <c r="AE87" s="78">
        <v>5036.3166182228415</v>
      </c>
      <c r="AF87" s="78">
        <v>11451.435572367112</v>
      </c>
      <c r="AG87" s="78">
        <v>28447.269001260869</v>
      </c>
      <c r="AH87" s="78">
        <v>33586.875683854269</v>
      </c>
      <c r="AI87" s="78">
        <v>3133.9752600000002</v>
      </c>
      <c r="AJ87" s="78">
        <v>9544.8617300000005</v>
      </c>
      <c r="AK87" s="78">
        <v>21870.137830000003</v>
      </c>
      <c r="AL87" s="78">
        <v>25886.840540000001</v>
      </c>
      <c r="AM87" s="78">
        <v>6770.8478600000008</v>
      </c>
      <c r="AN87" s="78">
        <v>17461.180129999997</v>
      </c>
      <c r="AO87" s="78">
        <v>29746.544250000003</v>
      </c>
      <c r="AP87" s="78">
        <v>50180.959189999994</v>
      </c>
      <c r="AQ87" s="78">
        <v>9835.2234499999995</v>
      </c>
      <c r="AR87" s="78">
        <v>19272.187120000002</v>
      </c>
      <c r="AS87" s="78">
        <v>24211.755809999999</v>
      </c>
      <c r="AT87" s="78">
        <v>56371.634879999998</v>
      </c>
      <c r="AU87" s="78"/>
      <c r="AW87" s="94"/>
    </row>
    <row r="88" spans="1:49" x14ac:dyDescent="0.2">
      <c r="A88" s="36"/>
      <c r="B88" s="77" t="s">
        <v>60</v>
      </c>
      <c r="C88" s="78">
        <v>17109.37097</v>
      </c>
      <c r="D88" s="78">
        <v>40029.320049999995</v>
      </c>
      <c r="E88" s="78">
        <v>26263.443480000005</v>
      </c>
      <c r="F88" s="78">
        <v>62811.519800000002</v>
      </c>
      <c r="G88" s="78">
        <v>7230.7501099999999</v>
      </c>
      <c r="H88" s="78">
        <v>27494.685550000002</v>
      </c>
      <c r="I88" s="78">
        <v>38601.058802840271</v>
      </c>
      <c r="J88" s="78">
        <v>55780.802097020372</v>
      </c>
      <c r="K88" s="78">
        <v>14798.718537394649</v>
      </c>
      <c r="L88" s="78">
        <v>28088.643778618356</v>
      </c>
      <c r="M88" s="78">
        <v>36082.937457030981</v>
      </c>
      <c r="N88" s="78">
        <v>43128.609175127749</v>
      </c>
      <c r="O88" s="78">
        <v>13628.324330745236</v>
      </c>
      <c r="P88" s="78">
        <v>27009.532206516687</v>
      </c>
      <c r="Q88" s="78">
        <v>34557.746589687435</v>
      </c>
      <c r="R88" s="78">
        <v>42912.285460216342</v>
      </c>
      <c r="S88" s="78">
        <v>9408.5681717433126</v>
      </c>
      <c r="T88" s="78">
        <v>30144.760236246602</v>
      </c>
      <c r="U88" s="78">
        <v>35512.982509788308</v>
      </c>
      <c r="V88" s="78">
        <v>46552.705070011274</v>
      </c>
      <c r="W88" s="78">
        <v>9335.7543911341145</v>
      </c>
      <c r="X88" s="78">
        <v>17793.521319264717</v>
      </c>
      <c r="Y88" s="78">
        <v>29673.589380848094</v>
      </c>
      <c r="Z88" s="78">
        <v>38428.147891698187</v>
      </c>
      <c r="AA88" s="78">
        <v>9592.8381325900864</v>
      </c>
      <c r="AB88" s="78">
        <v>23687.151167297099</v>
      </c>
      <c r="AC88" s="78">
        <v>37758.971278784258</v>
      </c>
      <c r="AD88" s="78">
        <v>50469.703356559818</v>
      </c>
      <c r="AE88" s="78">
        <v>14381.08505010286</v>
      </c>
      <c r="AF88" s="78">
        <v>30913.864369234849</v>
      </c>
      <c r="AG88" s="78">
        <v>45099.67193576217</v>
      </c>
      <c r="AH88" s="78">
        <v>64707.984271019974</v>
      </c>
      <c r="AI88" s="78">
        <v>16276.036940000002</v>
      </c>
      <c r="AJ88" s="78">
        <v>40889.927120000008</v>
      </c>
      <c r="AK88" s="78">
        <v>58434.604360000005</v>
      </c>
      <c r="AL88" s="78">
        <v>76498.631670000002</v>
      </c>
      <c r="AM88" s="78">
        <v>17024.107889999999</v>
      </c>
      <c r="AN88" s="78">
        <v>37456.62889</v>
      </c>
      <c r="AO88" s="78">
        <v>53791.628799999999</v>
      </c>
      <c r="AP88" s="78">
        <v>75904.183630000014</v>
      </c>
      <c r="AQ88" s="78">
        <v>20780.452570000001</v>
      </c>
      <c r="AR88" s="78">
        <v>54808.60194</v>
      </c>
      <c r="AS88" s="78">
        <v>78115.997289999985</v>
      </c>
      <c r="AT88" s="78">
        <v>96506.645990000005</v>
      </c>
      <c r="AU88" s="78"/>
      <c r="AW88" s="94"/>
    </row>
    <row r="89" spans="1:49" x14ac:dyDescent="0.2">
      <c r="A89" s="36"/>
      <c r="B89" s="77" t="s">
        <v>46</v>
      </c>
      <c r="C89" s="78">
        <v>9332.4221300000008</v>
      </c>
      <c r="D89" s="78">
        <v>18494.329779999996</v>
      </c>
      <c r="E89" s="78">
        <v>29683.751370000002</v>
      </c>
      <c r="F89" s="78">
        <v>42979.57604</v>
      </c>
      <c r="G89" s="78">
        <v>14886.974399999999</v>
      </c>
      <c r="H89" s="78">
        <v>33367.93374</v>
      </c>
      <c r="I89" s="78">
        <v>52408.656181564802</v>
      </c>
      <c r="J89" s="78">
        <v>82183.750291326549</v>
      </c>
      <c r="K89" s="78">
        <v>22918.169435264444</v>
      </c>
      <c r="L89" s="78">
        <v>47679.703595460887</v>
      </c>
      <c r="M89" s="78">
        <v>71613.698947508121</v>
      </c>
      <c r="N89" s="78">
        <v>102879.12287079434</v>
      </c>
      <c r="O89" s="78">
        <v>28345.41501493131</v>
      </c>
      <c r="P89" s="78">
        <v>56852.772965691147</v>
      </c>
      <c r="Q89" s="78">
        <v>86384.42070077642</v>
      </c>
      <c r="R89" s="78">
        <v>118811.91614705687</v>
      </c>
      <c r="S89" s="78">
        <v>31455.901615236577</v>
      </c>
      <c r="T89" s="78">
        <v>66737.561010020567</v>
      </c>
      <c r="U89" s="78">
        <v>101164.45729378193</v>
      </c>
      <c r="V89" s="78">
        <v>143193.47414692416</v>
      </c>
      <c r="W89" s="78">
        <v>37373.10117459685</v>
      </c>
      <c r="X89" s="78">
        <v>62282.114907425836</v>
      </c>
      <c r="Y89" s="78">
        <v>103528.63109562678</v>
      </c>
      <c r="Z89" s="78">
        <v>138125.89990709402</v>
      </c>
      <c r="AA89" s="78">
        <v>39023.544087862501</v>
      </c>
      <c r="AB89" s="78">
        <v>81159.346820625127</v>
      </c>
      <c r="AC89" s="78">
        <v>122195.94548145198</v>
      </c>
      <c r="AD89" s="78">
        <v>165074.73255159598</v>
      </c>
      <c r="AE89" s="78">
        <v>42212.332391001401</v>
      </c>
      <c r="AF89" s="78">
        <v>80593.842937155743</v>
      </c>
      <c r="AG89" s="78">
        <v>124730.99089919703</v>
      </c>
      <c r="AH89" s="78">
        <v>169600.70781073728</v>
      </c>
      <c r="AI89" s="78">
        <v>46192.401669999992</v>
      </c>
      <c r="AJ89" s="78">
        <v>96465.395749999996</v>
      </c>
      <c r="AK89" s="78">
        <v>152435.37448000003</v>
      </c>
      <c r="AL89" s="78">
        <v>213455.32566000003</v>
      </c>
      <c r="AM89" s="78">
        <v>70995.843529999998</v>
      </c>
      <c r="AN89" s="78">
        <v>146289.96448999998</v>
      </c>
      <c r="AO89" s="78">
        <v>218361.32148999997</v>
      </c>
      <c r="AP89" s="78">
        <v>296033.78282999998</v>
      </c>
      <c r="AQ89" s="78">
        <v>84746.886270000003</v>
      </c>
      <c r="AR89" s="78">
        <v>168877.45037000001</v>
      </c>
      <c r="AS89" s="78">
        <v>251765.26126999999</v>
      </c>
      <c r="AT89" s="78">
        <v>346617.97125999996</v>
      </c>
      <c r="AU89" s="78"/>
      <c r="AW89" s="94"/>
    </row>
    <row r="90" spans="1:49" x14ac:dyDescent="0.2">
      <c r="A90" s="36"/>
      <c r="B90" s="91"/>
      <c r="C90" s="80"/>
      <c r="D90" s="80"/>
      <c r="E90" s="80"/>
      <c r="F90" s="80"/>
      <c r="G90" s="80"/>
      <c r="H90" s="80"/>
      <c r="I90" s="80"/>
      <c r="J90" s="81"/>
      <c r="K90" s="81"/>
      <c r="L90" s="81"/>
      <c r="M90" s="80"/>
      <c r="N90" s="80"/>
      <c r="O90" s="80"/>
      <c r="P90" s="80"/>
      <c r="Q90" s="81"/>
      <c r="R90" s="81"/>
      <c r="S90" s="80"/>
      <c r="T90" s="80"/>
      <c r="U90" s="80"/>
      <c r="V90" s="81"/>
      <c r="W90" s="80"/>
      <c r="X90" s="81"/>
      <c r="Y90" s="81"/>
      <c r="Z90" s="81"/>
      <c r="AA90" s="81"/>
      <c r="AB90" s="81"/>
      <c r="AC90" s="80"/>
      <c r="AD90" s="81"/>
      <c r="AE90" s="81"/>
      <c r="AF90" s="81"/>
      <c r="AG90" s="81"/>
      <c r="AH90" s="81"/>
      <c r="AI90" s="81"/>
      <c r="AJ90" s="81"/>
      <c r="AK90" s="81"/>
      <c r="AL90" s="81"/>
      <c r="AM90" s="81"/>
      <c r="AN90" s="81"/>
      <c r="AO90" s="81"/>
      <c r="AP90" s="81"/>
      <c r="AQ90" s="81"/>
      <c r="AR90" s="81"/>
      <c r="AS90" s="81"/>
      <c r="AT90" s="81"/>
      <c r="AU90" s="81"/>
      <c r="AW90" s="94"/>
    </row>
    <row r="91" spans="1:49" x14ac:dyDescent="0.2">
      <c r="A91" s="36"/>
      <c r="B91" s="76" t="s">
        <v>48</v>
      </c>
      <c r="C91" s="92">
        <f>SUM(C79:C90)</f>
        <v>106519.37751000001</v>
      </c>
      <c r="D91" s="92">
        <f t="shared" ref="D91:H91" si="9">SUM(D79:D90)</f>
        <v>247970.74004999999</v>
      </c>
      <c r="E91" s="92">
        <f t="shared" si="9"/>
        <v>351346.51598000008</v>
      </c>
      <c r="F91" s="92">
        <f t="shared" si="9"/>
        <v>481165.35685000004</v>
      </c>
      <c r="G91" s="92">
        <f t="shared" si="9"/>
        <v>140515.50579</v>
      </c>
      <c r="H91" s="92">
        <f t="shared" si="9"/>
        <v>339354.20566000004</v>
      </c>
      <c r="I91" s="92">
        <v>459142.18277921563</v>
      </c>
      <c r="J91" s="81">
        <v>632162.76329550717</v>
      </c>
      <c r="K91" s="81">
        <v>183085.57013604089</v>
      </c>
      <c r="L91" s="81">
        <f>(SUM(L79:L90))/7.5345</f>
        <v>55501.306574886148</v>
      </c>
      <c r="M91" s="92">
        <v>566904.69059791625</v>
      </c>
      <c r="N91" s="92">
        <v>758899.5185931382</v>
      </c>
      <c r="O91" s="92">
        <v>259735.06982281501</v>
      </c>
      <c r="P91" s="92">
        <v>577906.27238436532</v>
      </c>
      <c r="Q91" s="81">
        <v>764131.82630035141</v>
      </c>
      <c r="R91" s="81">
        <v>971082.0253182028</v>
      </c>
      <c r="S91" s="92">
        <v>231962.7125303603</v>
      </c>
      <c r="T91" s="92">
        <v>698929.52481916535</v>
      </c>
      <c r="U91" s="92">
        <v>920132.82995288342</v>
      </c>
      <c r="V91" s="81">
        <v>1133921.9155046784</v>
      </c>
      <c r="W91" s="92">
        <v>199529.11492733427</v>
      </c>
      <c r="X91" s="81">
        <f>(SUM(X79:X90))/7.5345</f>
        <v>45362.027324560295</v>
      </c>
      <c r="Y91" s="81">
        <v>544262.28520007979</v>
      </c>
      <c r="Z91" s="81">
        <v>708240.23315813928</v>
      </c>
      <c r="AA91" s="81">
        <v>197256.06317074789</v>
      </c>
      <c r="AB91" s="81">
        <v>459641.17663016781</v>
      </c>
      <c r="AC91" s="92">
        <v>683612.14647023682</v>
      </c>
      <c r="AD91" s="81">
        <v>908551.6700112815</v>
      </c>
      <c r="AE91" s="81">
        <v>255681.96239697389</v>
      </c>
      <c r="AF91" s="81">
        <v>609383.78242750035</v>
      </c>
      <c r="AG91" s="81">
        <v>929839.72501692211</v>
      </c>
      <c r="AH91" s="81">
        <v>1207343.4060030526</v>
      </c>
      <c r="AI91" s="81">
        <v>329141.70410999993</v>
      </c>
      <c r="AJ91" s="81">
        <v>781555.95392999996</v>
      </c>
      <c r="AK91" s="81">
        <v>1130340.723</v>
      </c>
      <c r="AL91" s="81">
        <v>1477281.3808100002</v>
      </c>
      <c r="AM91" s="81">
        <v>420518.05625000002</v>
      </c>
      <c r="AN91" s="81">
        <v>954389.59848000004</v>
      </c>
      <c r="AO91" s="81">
        <v>1320322.9292499998</v>
      </c>
      <c r="AP91" s="81">
        <v>1709163.7570699998</v>
      </c>
      <c r="AQ91" s="81">
        <v>411169.35645999992</v>
      </c>
      <c r="AR91" s="81">
        <v>1015131.79391</v>
      </c>
      <c r="AS91" s="81">
        <v>1381246.2097999996</v>
      </c>
      <c r="AT91" s="81">
        <v>1807993.8668899999</v>
      </c>
      <c r="AU91" s="81"/>
      <c r="AW91" s="94"/>
    </row>
    <row r="92" spans="1:49" x14ac:dyDescent="0.2">
      <c r="A92" s="36"/>
      <c r="B92" s="14"/>
      <c r="C92" s="45"/>
    </row>
    <row r="93" spans="1:49" x14ac:dyDescent="0.2">
      <c r="B93" s="46" t="s">
        <v>16</v>
      </c>
      <c r="C93"/>
      <c r="D93"/>
      <c r="E93"/>
      <c r="F93"/>
      <c r="G93"/>
      <c r="H93"/>
      <c r="I93"/>
    </row>
    <row r="94" spans="1:49" ht="47.25" customHeight="1" x14ac:dyDescent="0.2">
      <c r="B94" s="59" t="s">
        <v>17</v>
      </c>
      <c r="C94" s="59"/>
      <c r="D94" s="59"/>
      <c r="E94" s="59"/>
      <c r="F94" s="59"/>
      <c r="G94" s="59"/>
      <c r="H94"/>
      <c r="I94"/>
    </row>
    <row r="95" spans="1:49" ht="57.75" customHeight="1" x14ac:dyDescent="0.2">
      <c r="B95" s="60" t="s">
        <v>18</v>
      </c>
      <c r="C95" s="60"/>
      <c r="D95" s="60"/>
      <c r="E95" s="60"/>
      <c r="F95" s="60"/>
      <c r="G95" s="60"/>
      <c r="H95" s="60"/>
      <c r="I95" s="60"/>
    </row>
    <row r="96" spans="1:49" x14ac:dyDescent="0.2">
      <c r="B96" s="56"/>
      <c r="C96"/>
      <c r="D96"/>
      <c r="E96"/>
      <c r="F96"/>
      <c r="G96"/>
      <c r="H96"/>
      <c r="I96"/>
    </row>
    <row r="97" spans="2:9" x14ac:dyDescent="0.2">
      <c r="B97" s="57" t="s">
        <v>19</v>
      </c>
      <c r="C97" s="12"/>
      <c r="D97" s="12"/>
      <c r="E97" s="12"/>
      <c r="F97" s="12"/>
      <c r="G97" s="12"/>
      <c r="H97"/>
      <c r="I97"/>
    </row>
    <row r="99" spans="2:9" x14ac:dyDescent="0.2">
      <c r="B99" s="47"/>
    </row>
    <row r="101" spans="2:9" x14ac:dyDescent="0.2">
      <c r="B101" s="47"/>
      <c r="C101" s="47"/>
      <c r="D101" s="47"/>
      <c r="E101" s="47"/>
      <c r="F101" s="47"/>
    </row>
    <row r="102" spans="2:9" x14ac:dyDescent="0.2">
      <c r="B102" s="49"/>
      <c r="C102" s="49"/>
      <c r="D102" s="49"/>
      <c r="E102" s="49"/>
    </row>
    <row r="104" spans="2:9" x14ac:dyDescent="0.2">
      <c r="B104" s="50"/>
    </row>
    <row r="105" spans="2:9" x14ac:dyDescent="0.2">
      <c r="B105" s="51"/>
    </row>
    <row r="106" spans="2:9" x14ac:dyDescent="0.2">
      <c r="B106" s="50"/>
    </row>
    <row r="107" spans="2:9" x14ac:dyDescent="0.2">
      <c r="B107" s="51"/>
    </row>
    <row r="108" spans="2:9" x14ac:dyDescent="0.2">
      <c r="B108" s="50"/>
    </row>
    <row r="109" spans="2:9" x14ac:dyDescent="0.2">
      <c r="B109" s="51"/>
    </row>
    <row r="110" spans="2:9" x14ac:dyDescent="0.2">
      <c r="B110" s="50"/>
    </row>
    <row r="111" spans="2:9" x14ac:dyDescent="0.2">
      <c r="B111" s="51"/>
    </row>
    <row r="112" spans="2:9" x14ac:dyDescent="0.2">
      <c r="B112" s="50"/>
    </row>
    <row r="113" spans="2:8" x14ac:dyDescent="0.2">
      <c r="B113" s="51"/>
    </row>
    <row r="114" spans="2:8" x14ac:dyDescent="0.2">
      <c r="B114" s="50"/>
    </row>
    <row r="115" spans="2:8" x14ac:dyDescent="0.2">
      <c r="B115" s="51"/>
    </row>
    <row r="116" spans="2:8" x14ac:dyDescent="0.2">
      <c r="B116" s="50"/>
    </row>
    <row r="117" spans="2:8" x14ac:dyDescent="0.2">
      <c r="B117" s="51"/>
    </row>
    <row r="118" spans="2:8" x14ac:dyDescent="0.2">
      <c r="B118" s="52"/>
    </row>
    <row r="119" spans="2:8" x14ac:dyDescent="0.2">
      <c r="B119" s="51"/>
    </row>
    <row r="120" spans="2:8" x14ac:dyDescent="0.2">
      <c r="B120" s="50"/>
    </row>
    <row r="121" spans="2:8" x14ac:dyDescent="0.2">
      <c r="B121" s="51"/>
    </row>
    <row r="122" spans="2:8" x14ac:dyDescent="0.2">
      <c r="B122" s="50"/>
    </row>
    <row r="124" spans="2:8" x14ac:dyDescent="0.2">
      <c r="B124" s="50"/>
    </row>
    <row r="126" spans="2:8" x14ac:dyDescent="0.2">
      <c r="B126" s="53"/>
    </row>
    <row r="128" spans="2:8" x14ac:dyDescent="0.2">
      <c r="B128" s="53"/>
      <c r="C128" s="48"/>
      <c r="D128" s="48"/>
      <c r="E128" s="48"/>
      <c r="F128" s="48"/>
      <c r="G128" s="48"/>
      <c r="H128" s="48"/>
    </row>
    <row r="130" spans="2:2" x14ac:dyDescent="0.2">
      <c r="B130" s="53"/>
    </row>
  </sheetData>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W129"/>
  <sheetViews>
    <sheetView zoomScaleNormal="100" workbookViewId="0">
      <pane xSplit="2" ySplit="6" topLeftCell="C7" activePane="bottomRight" state="frozen"/>
      <selection pane="topRight" activeCell="C1" sqref="C1"/>
      <selection pane="bottomLeft" activeCell="A7" sqref="A7"/>
      <selection pane="bottomRight"/>
    </sheetView>
  </sheetViews>
  <sheetFormatPr defaultColWidth="9.140625" defaultRowHeight="12.75" x14ac:dyDescent="0.2"/>
  <cols>
    <col min="1" max="1" width="5" style="35" bestFit="1" customWidth="1"/>
    <col min="2" max="2" width="80.42578125" style="35" customWidth="1"/>
    <col min="3" max="5" width="9.140625" style="35" bestFit="1" customWidth="1"/>
    <col min="6" max="6" width="11.28515625" style="35" bestFit="1" customWidth="1"/>
    <col min="7" max="9" width="9.140625" style="35" bestFit="1" customWidth="1"/>
    <col min="10" max="10" width="11.28515625" style="35" bestFit="1" customWidth="1"/>
    <col min="11" max="12" width="9.140625" style="35" bestFit="1" customWidth="1"/>
    <col min="13" max="13" width="10.140625" style="35" bestFit="1" customWidth="1"/>
    <col min="14" max="14" width="11.140625" style="35" customWidth="1"/>
    <col min="15" max="15" width="10.140625" style="35" bestFit="1" customWidth="1"/>
    <col min="16" max="21" width="10.140625" style="35" customWidth="1"/>
    <col min="22" max="22" width="11.42578125" style="35" bestFit="1" customWidth="1"/>
    <col min="23" max="23" width="10.140625" style="35" customWidth="1"/>
    <col min="24" max="25" width="10.140625" style="35" bestFit="1" customWidth="1"/>
    <col min="26" max="26" width="11.140625" style="35" customWidth="1"/>
    <col min="27" max="28" width="9.140625" style="35"/>
    <col min="29" max="29" width="10.140625" style="35" bestFit="1" customWidth="1"/>
    <col min="30" max="30" width="10.85546875" style="35" bestFit="1" customWidth="1"/>
    <col min="31" max="32" width="9.140625" style="35" bestFit="1" customWidth="1"/>
    <col min="33" max="43" width="10.140625" style="35" customWidth="1"/>
    <col min="44" max="16384" width="9.140625" style="35"/>
  </cols>
  <sheetData>
    <row r="1" spans="1:49" ht="15.75" x14ac:dyDescent="0.2">
      <c r="A1" s="33" t="s">
        <v>0</v>
      </c>
      <c r="B1" s="34" t="s">
        <v>61</v>
      </c>
      <c r="C1" s="34"/>
    </row>
    <row r="2" spans="1:49" ht="14.25" customHeight="1" x14ac:dyDescent="0.2">
      <c r="A2" s="36"/>
      <c r="B2" s="37" t="s">
        <v>62</v>
      </c>
      <c r="C2" s="37"/>
    </row>
    <row r="3" spans="1:49" x14ac:dyDescent="0.2">
      <c r="A3" s="36"/>
      <c r="B3" s="38" t="s">
        <v>21</v>
      </c>
      <c r="C3" s="38"/>
    </row>
    <row r="4" spans="1:49" x14ac:dyDescent="0.2">
      <c r="A4" s="36"/>
      <c r="B4" s="58" t="s">
        <v>20</v>
      </c>
      <c r="C4" s="36"/>
    </row>
    <row r="5" spans="1:49" x14ac:dyDescent="0.2">
      <c r="A5" s="36"/>
      <c r="B5" s="39"/>
      <c r="C5" s="36"/>
      <c r="H5" s="93"/>
    </row>
    <row r="6" spans="1:49" x14ac:dyDescent="0.2">
      <c r="A6" s="36"/>
      <c r="B6" s="39"/>
      <c r="C6" s="36"/>
    </row>
    <row r="7" spans="1:49" x14ac:dyDescent="0.2">
      <c r="A7" s="36"/>
      <c r="B7" s="67" t="s">
        <v>39</v>
      </c>
      <c r="C7" s="2"/>
      <c r="D7"/>
      <c r="E7"/>
      <c r="F7"/>
      <c r="G7"/>
      <c r="H7"/>
    </row>
    <row r="8" spans="1:49" x14ac:dyDescent="0.2">
      <c r="A8" s="36"/>
      <c r="B8" s="1"/>
      <c r="C8" s="2"/>
      <c r="D8"/>
      <c r="E8"/>
      <c r="F8"/>
      <c r="G8"/>
      <c r="H8"/>
    </row>
    <row r="9" spans="1:49" ht="39.75" x14ac:dyDescent="0.2">
      <c r="A9" s="36"/>
      <c r="B9" s="7" t="s">
        <v>14</v>
      </c>
      <c r="C9" s="54" t="s">
        <v>63</v>
      </c>
      <c r="D9" s="54" t="s">
        <v>64</v>
      </c>
      <c r="E9" s="54" t="s">
        <v>65</v>
      </c>
      <c r="F9" s="54" t="s">
        <v>66</v>
      </c>
      <c r="G9" s="54" t="s">
        <v>67</v>
      </c>
      <c r="H9" s="40" t="s">
        <v>68</v>
      </c>
      <c r="I9" s="40" t="s">
        <v>69</v>
      </c>
      <c r="J9" s="41" t="s">
        <v>70</v>
      </c>
      <c r="K9" s="54" t="s">
        <v>71</v>
      </c>
      <c r="L9" s="54" t="s">
        <v>72</v>
      </c>
      <c r="M9" s="40" t="s">
        <v>73</v>
      </c>
      <c r="N9" s="40" t="s">
        <v>76</v>
      </c>
      <c r="O9" s="40" t="s">
        <v>74</v>
      </c>
      <c r="P9" s="40" t="s">
        <v>75</v>
      </c>
      <c r="Q9" s="54" t="s">
        <v>77</v>
      </c>
      <c r="R9" s="54" t="s">
        <v>78</v>
      </c>
      <c r="S9" s="40" t="s">
        <v>79</v>
      </c>
      <c r="T9" s="40" t="s">
        <v>80</v>
      </c>
      <c r="U9" s="40" t="s">
        <v>81</v>
      </c>
      <c r="V9" s="54" t="s">
        <v>83</v>
      </c>
      <c r="W9" s="40" t="s">
        <v>82</v>
      </c>
      <c r="X9" s="54" t="s">
        <v>86</v>
      </c>
      <c r="Y9" s="54" t="s">
        <v>87</v>
      </c>
      <c r="Z9" s="54" t="s">
        <v>84</v>
      </c>
      <c r="AA9" s="54" t="s">
        <v>85</v>
      </c>
      <c r="AB9" s="54" t="s">
        <v>88</v>
      </c>
      <c r="AC9" s="40" t="s">
        <v>92</v>
      </c>
      <c r="AD9" s="54" t="s">
        <v>90</v>
      </c>
      <c r="AE9" s="54" t="s">
        <v>89</v>
      </c>
      <c r="AF9" s="54" t="s">
        <v>91</v>
      </c>
      <c r="AG9" s="54" t="s">
        <v>93</v>
      </c>
      <c r="AH9" s="54" t="s">
        <v>96</v>
      </c>
      <c r="AI9" s="54"/>
      <c r="AJ9" s="54"/>
      <c r="AK9" s="54"/>
      <c r="AL9" s="54"/>
      <c r="AM9" s="54"/>
      <c r="AN9" s="54"/>
      <c r="AO9" s="54"/>
      <c r="AP9" s="54"/>
      <c r="AQ9" s="54"/>
      <c r="AR9" s="54"/>
      <c r="AS9" s="54"/>
      <c r="AT9" s="54"/>
      <c r="AU9" s="54"/>
      <c r="AV9" s="54"/>
      <c r="AW9" s="54"/>
    </row>
    <row r="10" spans="1:49" x14ac:dyDescent="0.2">
      <c r="A10" s="36"/>
      <c r="B10" s="2"/>
      <c r="C10" s="6"/>
      <c r="D10"/>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row>
    <row r="11" spans="1:49" x14ac:dyDescent="0.2">
      <c r="A11" s="36"/>
      <c r="B11" s="14" t="s">
        <v>5</v>
      </c>
      <c r="C11" s="68">
        <v>8</v>
      </c>
      <c r="D11" s="22">
        <v>16</v>
      </c>
      <c r="E11" s="22">
        <v>12</v>
      </c>
      <c r="F11" s="22">
        <v>14</v>
      </c>
      <c r="G11" s="22">
        <v>4</v>
      </c>
      <c r="H11" s="69">
        <v>6</v>
      </c>
      <c r="I11" s="69">
        <v>10</v>
      </c>
      <c r="J11" s="22">
        <v>18</v>
      </c>
      <c r="K11" s="22">
        <v>1</v>
      </c>
      <c r="L11" s="20">
        <v>16</v>
      </c>
      <c r="M11" s="69">
        <v>16</v>
      </c>
      <c r="N11" s="69">
        <v>24</v>
      </c>
      <c r="O11" s="69">
        <v>2</v>
      </c>
      <c r="P11" s="69">
        <v>5</v>
      </c>
      <c r="Q11" s="22">
        <v>12</v>
      </c>
      <c r="R11" s="22">
        <v>15</v>
      </c>
      <c r="S11" s="69">
        <v>4</v>
      </c>
      <c r="T11" s="69">
        <v>8</v>
      </c>
      <c r="U11" s="69">
        <v>10</v>
      </c>
      <c r="V11" s="22">
        <v>16</v>
      </c>
      <c r="W11" s="69">
        <v>4</v>
      </c>
      <c r="X11" s="22">
        <v>5</v>
      </c>
      <c r="Y11" s="22">
        <v>5</v>
      </c>
      <c r="Z11" s="22">
        <v>7</v>
      </c>
      <c r="AA11" s="22">
        <v>4</v>
      </c>
      <c r="AB11" s="22">
        <v>5</v>
      </c>
      <c r="AC11" s="69">
        <v>10</v>
      </c>
      <c r="AD11" s="22">
        <v>11</v>
      </c>
      <c r="AE11" s="22">
        <v>4</v>
      </c>
      <c r="AF11" s="22">
        <v>6</v>
      </c>
      <c r="AG11" s="22">
        <v>8</v>
      </c>
      <c r="AH11" s="22">
        <v>10</v>
      </c>
      <c r="AI11" s="22"/>
      <c r="AJ11" s="22"/>
      <c r="AK11" s="22"/>
      <c r="AL11" s="22"/>
      <c r="AM11" s="22"/>
      <c r="AN11" s="22"/>
      <c r="AO11" s="22"/>
      <c r="AP11" s="22"/>
      <c r="AQ11" s="22"/>
      <c r="AR11" s="22"/>
      <c r="AS11" s="22"/>
      <c r="AT11" s="22"/>
      <c r="AU11" s="22"/>
      <c r="AV11" s="22"/>
      <c r="AW11" s="22"/>
    </row>
    <row r="12" spans="1:49" x14ac:dyDescent="0.2">
      <c r="A12" s="36"/>
      <c r="B12" s="29" t="s">
        <v>6</v>
      </c>
      <c r="C12" s="68">
        <v>2541</v>
      </c>
      <c r="D12" s="22">
        <v>5906</v>
      </c>
      <c r="E12" s="22">
        <v>8202</v>
      </c>
      <c r="F12" s="22">
        <v>11282</v>
      </c>
      <c r="G12" s="22">
        <v>3242</v>
      </c>
      <c r="H12" s="69">
        <v>8762</v>
      </c>
      <c r="I12" s="69">
        <v>11953</v>
      </c>
      <c r="J12" s="22">
        <v>17036</v>
      </c>
      <c r="K12" s="22">
        <v>4866</v>
      </c>
      <c r="L12" s="20">
        <v>11924</v>
      </c>
      <c r="M12" s="69">
        <v>16055</v>
      </c>
      <c r="N12" s="69">
        <v>21857</v>
      </c>
      <c r="O12" s="69">
        <v>7651</v>
      </c>
      <c r="P12" s="69">
        <v>19238</v>
      </c>
      <c r="Q12" s="22">
        <v>25503</v>
      </c>
      <c r="R12" s="22">
        <v>32247</v>
      </c>
      <c r="S12" s="69">
        <v>6852</v>
      </c>
      <c r="T12" s="69">
        <v>25717</v>
      </c>
      <c r="U12" s="69">
        <v>32732</v>
      </c>
      <c r="V12" s="22">
        <v>40591</v>
      </c>
      <c r="W12" s="69">
        <v>6043</v>
      </c>
      <c r="X12" s="22">
        <v>10023</v>
      </c>
      <c r="Y12" s="22">
        <v>17400</v>
      </c>
      <c r="Z12" s="22">
        <v>22939</v>
      </c>
      <c r="AA12" s="22">
        <v>6615</v>
      </c>
      <c r="AB12" s="22">
        <v>16350</v>
      </c>
      <c r="AC12" s="69">
        <v>23816</v>
      </c>
      <c r="AD12" s="22">
        <v>30652</v>
      </c>
      <c r="AE12" s="22">
        <v>7355</v>
      </c>
      <c r="AF12" s="22">
        <v>17779</v>
      </c>
      <c r="AG12" s="22">
        <v>26195</v>
      </c>
      <c r="AH12" s="22">
        <v>33237</v>
      </c>
      <c r="AI12" s="22"/>
      <c r="AJ12" s="22"/>
      <c r="AK12" s="22"/>
      <c r="AL12" s="22"/>
      <c r="AM12" s="22"/>
      <c r="AN12" s="22"/>
      <c r="AO12" s="22"/>
      <c r="AP12" s="22"/>
      <c r="AQ12" s="22"/>
      <c r="AR12" s="22"/>
      <c r="AS12" s="22"/>
      <c r="AT12" s="22"/>
      <c r="AU12" s="22"/>
      <c r="AV12" s="22"/>
      <c r="AW12" s="22"/>
    </row>
    <row r="13" spans="1:49" x14ac:dyDescent="0.2">
      <c r="A13" s="36"/>
      <c r="B13" s="14" t="s">
        <v>7</v>
      </c>
      <c r="C13" s="68">
        <v>1151</v>
      </c>
      <c r="D13" s="22">
        <v>2681</v>
      </c>
      <c r="E13" s="22">
        <v>3798</v>
      </c>
      <c r="F13" s="22">
        <v>5232</v>
      </c>
      <c r="G13" s="22">
        <v>1476</v>
      </c>
      <c r="H13" s="69">
        <v>3245</v>
      </c>
      <c r="I13" s="69">
        <v>4562</v>
      </c>
      <c r="J13" s="22">
        <v>6130</v>
      </c>
      <c r="K13" s="22">
        <v>1592</v>
      </c>
      <c r="L13" s="20">
        <v>3374</v>
      </c>
      <c r="M13" s="69">
        <v>4736</v>
      </c>
      <c r="N13" s="69">
        <v>6338</v>
      </c>
      <c r="O13" s="69">
        <v>1612</v>
      </c>
      <c r="P13" s="69">
        <v>3454</v>
      </c>
      <c r="Q13" s="22">
        <v>4831</v>
      </c>
      <c r="R13" s="22">
        <v>6432</v>
      </c>
      <c r="S13" s="69">
        <v>1837</v>
      </c>
      <c r="T13" s="69">
        <v>4065</v>
      </c>
      <c r="U13" s="69">
        <v>5551</v>
      </c>
      <c r="V13" s="22">
        <v>7212</v>
      </c>
      <c r="W13" s="69">
        <v>1375</v>
      </c>
      <c r="X13" s="22">
        <v>2346</v>
      </c>
      <c r="Y13" s="22">
        <v>3588</v>
      </c>
      <c r="Z13" s="22">
        <v>4975</v>
      </c>
      <c r="AA13" s="22">
        <v>1548</v>
      </c>
      <c r="AB13" s="22">
        <v>3205</v>
      </c>
      <c r="AC13" s="69">
        <v>4515</v>
      </c>
      <c r="AD13" s="22">
        <v>5945</v>
      </c>
      <c r="AE13" s="22">
        <v>1446</v>
      </c>
      <c r="AF13" s="22">
        <v>3089</v>
      </c>
      <c r="AG13" s="22">
        <v>4758</v>
      </c>
      <c r="AH13" s="22">
        <v>6264</v>
      </c>
      <c r="AI13" s="22"/>
      <c r="AJ13" s="22"/>
      <c r="AK13" s="22"/>
      <c r="AL13" s="22"/>
      <c r="AM13" s="22"/>
      <c r="AN13" s="22"/>
      <c r="AO13" s="22"/>
      <c r="AP13" s="22"/>
      <c r="AQ13" s="22"/>
      <c r="AR13" s="22"/>
      <c r="AS13" s="22"/>
      <c r="AT13" s="22"/>
      <c r="AU13" s="22"/>
      <c r="AV13" s="22"/>
      <c r="AW13" s="22"/>
    </row>
    <row r="14" spans="1:49" x14ac:dyDescent="0.2">
      <c r="A14" s="36"/>
      <c r="B14" s="29" t="s">
        <v>3</v>
      </c>
      <c r="C14" s="68">
        <v>69</v>
      </c>
      <c r="D14" s="22">
        <v>120</v>
      </c>
      <c r="E14" s="22">
        <v>149</v>
      </c>
      <c r="F14" s="22">
        <v>189</v>
      </c>
      <c r="G14" s="22">
        <v>88</v>
      </c>
      <c r="H14" s="69">
        <v>164</v>
      </c>
      <c r="I14" s="69">
        <v>184</v>
      </c>
      <c r="J14" s="22">
        <v>245</v>
      </c>
      <c r="K14" s="22">
        <v>113</v>
      </c>
      <c r="L14" s="20">
        <v>311</v>
      </c>
      <c r="M14" s="69">
        <v>371</v>
      </c>
      <c r="N14" s="69">
        <v>401</v>
      </c>
      <c r="O14" s="69">
        <v>163</v>
      </c>
      <c r="P14" s="69">
        <v>365</v>
      </c>
      <c r="Q14" s="22">
        <v>436</v>
      </c>
      <c r="R14" s="22">
        <v>473</v>
      </c>
      <c r="S14" s="69">
        <v>124</v>
      </c>
      <c r="T14" s="69">
        <v>382</v>
      </c>
      <c r="U14" s="69">
        <v>427</v>
      </c>
      <c r="V14" s="22">
        <v>453</v>
      </c>
      <c r="W14" s="69">
        <v>97</v>
      </c>
      <c r="X14" s="22">
        <v>203</v>
      </c>
      <c r="Y14" s="22">
        <v>311</v>
      </c>
      <c r="Z14" s="22">
        <v>326</v>
      </c>
      <c r="AA14" s="22">
        <v>33</v>
      </c>
      <c r="AB14" s="22">
        <v>136</v>
      </c>
      <c r="AC14" s="69">
        <v>187</v>
      </c>
      <c r="AD14" s="22">
        <v>234</v>
      </c>
      <c r="AE14" s="22">
        <v>65</v>
      </c>
      <c r="AF14" s="22">
        <v>209</v>
      </c>
      <c r="AG14" s="22">
        <v>300</v>
      </c>
      <c r="AH14" s="22">
        <v>374</v>
      </c>
      <c r="AI14" s="22"/>
      <c r="AJ14" s="22"/>
      <c r="AK14" s="22"/>
      <c r="AL14" s="22"/>
      <c r="AM14" s="22"/>
      <c r="AN14" s="22"/>
      <c r="AO14" s="22"/>
      <c r="AP14" s="22"/>
      <c r="AQ14" s="22"/>
      <c r="AR14" s="22"/>
      <c r="AS14" s="22"/>
      <c r="AT14" s="22"/>
      <c r="AU14" s="22"/>
      <c r="AV14" s="22"/>
      <c r="AW14" s="22"/>
    </row>
    <row r="15" spans="1:49" x14ac:dyDescent="0.2">
      <c r="A15" s="36"/>
      <c r="B15" s="14" t="s">
        <v>8</v>
      </c>
      <c r="C15" s="68">
        <v>0</v>
      </c>
      <c r="D15" s="22">
        <v>0</v>
      </c>
      <c r="E15" s="22">
        <v>1</v>
      </c>
      <c r="F15" s="22">
        <v>1</v>
      </c>
      <c r="G15" s="22">
        <v>0</v>
      </c>
      <c r="H15" s="69">
        <v>0</v>
      </c>
      <c r="I15" s="69">
        <v>0</v>
      </c>
      <c r="J15" s="22">
        <v>0</v>
      </c>
      <c r="K15" s="22">
        <v>0</v>
      </c>
      <c r="L15" s="20">
        <v>0</v>
      </c>
      <c r="M15" s="69">
        <v>0</v>
      </c>
      <c r="N15" s="69">
        <v>0</v>
      </c>
      <c r="O15" s="69">
        <v>0</v>
      </c>
      <c r="P15" s="69">
        <v>0</v>
      </c>
      <c r="Q15" s="22">
        <v>0</v>
      </c>
      <c r="R15" s="22">
        <v>0</v>
      </c>
      <c r="S15" s="69">
        <v>0</v>
      </c>
      <c r="T15" s="69">
        <v>0</v>
      </c>
      <c r="U15" s="69">
        <v>0</v>
      </c>
      <c r="V15" s="22">
        <v>0</v>
      </c>
      <c r="W15" s="69">
        <v>0</v>
      </c>
      <c r="X15" s="22">
        <v>0</v>
      </c>
      <c r="Y15" s="22">
        <v>0</v>
      </c>
      <c r="Z15" s="22">
        <v>0</v>
      </c>
      <c r="AA15" s="22">
        <v>0</v>
      </c>
      <c r="AB15" s="22">
        <v>0</v>
      </c>
      <c r="AC15" s="69">
        <v>0</v>
      </c>
      <c r="AD15" s="22">
        <v>0</v>
      </c>
      <c r="AE15" s="22">
        <v>0</v>
      </c>
      <c r="AF15" s="22">
        <v>0</v>
      </c>
      <c r="AG15" s="22">
        <v>0</v>
      </c>
      <c r="AH15" s="22">
        <v>0</v>
      </c>
      <c r="AI15" s="22"/>
      <c r="AJ15" s="22"/>
      <c r="AK15" s="22"/>
      <c r="AL15" s="22"/>
      <c r="AM15" s="22"/>
      <c r="AN15" s="22"/>
      <c r="AO15" s="22"/>
      <c r="AP15" s="22"/>
      <c r="AQ15" s="22"/>
      <c r="AR15" s="22"/>
      <c r="AS15" s="22"/>
      <c r="AT15" s="22"/>
      <c r="AU15" s="22"/>
      <c r="AV15" s="22"/>
      <c r="AW15" s="22"/>
    </row>
    <row r="16" spans="1:49" ht="25.5" x14ac:dyDescent="0.2">
      <c r="A16" s="36"/>
      <c r="B16" s="14" t="s">
        <v>9</v>
      </c>
      <c r="C16" s="68">
        <v>335</v>
      </c>
      <c r="D16" s="22">
        <v>927</v>
      </c>
      <c r="E16" s="22">
        <v>1351</v>
      </c>
      <c r="F16" s="22">
        <v>1585</v>
      </c>
      <c r="G16" s="22">
        <v>389</v>
      </c>
      <c r="H16" s="69">
        <v>908</v>
      </c>
      <c r="I16" s="69">
        <v>1282</v>
      </c>
      <c r="J16" s="22">
        <v>1717</v>
      </c>
      <c r="K16" s="22">
        <v>443</v>
      </c>
      <c r="L16" s="20">
        <v>959</v>
      </c>
      <c r="M16" s="69">
        <v>1557</v>
      </c>
      <c r="N16" s="69">
        <v>1964</v>
      </c>
      <c r="O16" s="69">
        <v>439</v>
      </c>
      <c r="P16" s="69">
        <v>1004</v>
      </c>
      <c r="Q16" s="22">
        <v>1464</v>
      </c>
      <c r="R16" s="22">
        <v>1917</v>
      </c>
      <c r="S16" s="69">
        <v>510</v>
      </c>
      <c r="T16" s="69">
        <v>1164</v>
      </c>
      <c r="U16" s="69">
        <v>1671</v>
      </c>
      <c r="V16" s="22">
        <v>2216</v>
      </c>
      <c r="W16" s="69">
        <v>386</v>
      </c>
      <c r="X16" s="22">
        <v>735</v>
      </c>
      <c r="Y16" s="22">
        <v>1260</v>
      </c>
      <c r="Z16" s="22">
        <v>1732</v>
      </c>
      <c r="AA16" s="22">
        <v>523</v>
      </c>
      <c r="AB16" s="22">
        <v>1074</v>
      </c>
      <c r="AC16" s="69">
        <v>1626</v>
      </c>
      <c r="AD16" s="22">
        <v>2226</v>
      </c>
      <c r="AE16" s="22">
        <v>566</v>
      </c>
      <c r="AF16" s="22">
        <v>1238</v>
      </c>
      <c r="AG16" s="22">
        <v>1802</v>
      </c>
      <c r="AH16" s="22">
        <v>2456</v>
      </c>
      <c r="AI16" s="22"/>
      <c r="AJ16" s="22"/>
      <c r="AK16" s="22"/>
      <c r="AL16" s="22"/>
      <c r="AM16" s="22"/>
      <c r="AN16" s="22"/>
      <c r="AO16" s="22"/>
      <c r="AP16" s="22"/>
      <c r="AQ16" s="22"/>
      <c r="AR16" s="22"/>
      <c r="AS16" s="22"/>
      <c r="AT16" s="22"/>
      <c r="AU16" s="22"/>
      <c r="AV16" s="22"/>
      <c r="AW16" s="22"/>
    </row>
    <row r="17" spans="1:49" x14ac:dyDescent="0.2">
      <c r="A17" s="36"/>
      <c r="B17" s="14" t="s">
        <v>10</v>
      </c>
      <c r="C17" s="68">
        <v>14</v>
      </c>
      <c r="D17" s="22">
        <v>53</v>
      </c>
      <c r="E17" s="20">
        <v>98</v>
      </c>
      <c r="F17" s="20">
        <v>262</v>
      </c>
      <c r="G17" s="20">
        <v>32</v>
      </c>
      <c r="H17" s="69">
        <v>49</v>
      </c>
      <c r="I17" s="69">
        <v>52</v>
      </c>
      <c r="J17" s="20">
        <v>110</v>
      </c>
      <c r="K17" s="20">
        <v>30</v>
      </c>
      <c r="L17" s="20">
        <v>71</v>
      </c>
      <c r="M17" s="69">
        <v>91</v>
      </c>
      <c r="N17" s="69">
        <v>112</v>
      </c>
      <c r="O17" s="69">
        <v>7</v>
      </c>
      <c r="P17" s="69">
        <v>54</v>
      </c>
      <c r="Q17" s="20">
        <v>72</v>
      </c>
      <c r="R17" s="20">
        <v>98</v>
      </c>
      <c r="S17" s="69">
        <v>25</v>
      </c>
      <c r="T17" s="69">
        <v>63</v>
      </c>
      <c r="U17" s="69">
        <v>97</v>
      </c>
      <c r="V17" s="20">
        <v>112</v>
      </c>
      <c r="W17" s="69">
        <v>23</v>
      </c>
      <c r="X17" s="20">
        <v>33</v>
      </c>
      <c r="Y17" s="20">
        <v>48</v>
      </c>
      <c r="Z17" s="20">
        <v>54</v>
      </c>
      <c r="AA17" s="20">
        <v>7</v>
      </c>
      <c r="AB17" s="20">
        <v>27</v>
      </c>
      <c r="AC17" s="69">
        <v>48</v>
      </c>
      <c r="AD17" s="20">
        <v>62</v>
      </c>
      <c r="AE17" s="20">
        <v>25</v>
      </c>
      <c r="AF17" s="20">
        <v>81</v>
      </c>
      <c r="AG17" s="20">
        <v>92</v>
      </c>
      <c r="AH17" s="20">
        <v>97</v>
      </c>
      <c r="AI17" s="20"/>
      <c r="AJ17" s="20"/>
      <c r="AK17" s="20"/>
      <c r="AL17" s="20"/>
      <c r="AM17" s="20"/>
      <c r="AN17" s="20"/>
      <c r="AO17" s="20"/>
      <c r="AP17" s="20"/>
      <c r="AQ17" s="20"/>
      <c r="AR17" s="20"/>
      <c r="AS17" s="20"/>
      <c r="AT17" s="20"/>
      <c r="AU17" s="20"/>
      <c r="AV17" s="20"/>
      <c r="AW17" s="20"/>
    </row>
    <row r="18" spans="1:49" x14ac:dyDescent="0.2">
      <c r="A18" s="36"/>
      <c r="B18" s="14"/>
      <c r="C18" s="68"/>
      <c r="D18" s="20"/>
      <c r="E18" s="20"/>
      <c r="F18" s="20"/>
      <c r="G18" s="20"/>
      <c r="H18" s="42"/>
      <c r="I18" s="42"/>
      <c r="J18" s="20"/>
      <c r="K18" s="20"/>
      <c r="L18" s="20"/>
      <c r="M18" s="42"/>
      <c r="N18" s="42"/>
      <c r="O18" s="42"/>
      <c r="P18" s="42"/>
      <c r="Q18" s="20"/>
      <c r="R18" s="20"/>
      <c r="S18" s="42"/>
      <c r="T18" s="42"/>
      <c r="U18" s="42"/>
      <c r="V18" s="20"/>
      <c r="W18" s="42"/>
      <c r="X18" s="20"/>
      <c r="Y18" s="20"/>
      <c r="Z18" s="20"/>
      <c r="AA18" s="20"/>
      <c r="AB18" s="20"/>
      <c r="AC18" s="42"/>
      <c r="AD18" s="20"/>
      <c r="AE18" s="20"/>
      <c r="AF18" s="20"/>
      <c r="AG18" s="20"/>
      <c r="AH18" s="20"/>
      <c r="AI18" s="20"/>
      <c r="AJ18" s="20"/>
      <c r="AK18" s="20"/>
      <c r="AL18" s="20"/>
      <c r="AM18" s="20"/>
      <c r="AN18" s="20"/>
      <c r="AO18" s="20"/>
      <c r="AP18" s="20"/>
      <c r="AQ18" s="20"/>
      <c r="AR18" s="20"/>
      <c r="AS18" s="20"/>
      <c r="AT18" s="20"/>
      <c r="AU18" s="20"/>
      <c r="AV18" s="20"/>
      <c r="AW18" s="20"/>
    </row>
    <row r="19" spans="1:49" x14ac:dyDescent="0.2">
      <c r="A19" s="43"/>
      <c r="B19" s="7" t="s">
        <v>13</v>
      </c>
      <c r="C19" s="11">
        <v>4118</v>
      </c>
      <c r="D19" s="11">
        <v>9703</v>
      </c>
      <c r="E19" s="11">
        <v>13611</v>
      </c>
      <c r="F19" s="11">
        <v>18565</v>
      </c>
      <c r="G19" s="11">
        <v>5231</v>
      </c>
      <c r="H19" s="11">
        <v>13134</v>
      </c>
      <c r="I19" s="11">
        <v>18043</v>
      </c>
      <c r="J19" s="11">
        <v>25256</v>
      </c>
      <c r="K19" s="11">
        <v>7045</v>
      </c>
      <c r="L19" s="11">
        <f t="shared" ref="L19" si="0">SUM(L11:L18)</f>
        <v>16655</v>
      </c>
      <c r="M19" s="11">
        <v>22826</v>
      </c>
      <c r="N19" s="11">
        <v>30696</v>
      </c>
      <c r="O19" s="11">
        <v>9874</v>
      </c>
      <c r="P19" s="11">
        <v>24120</v>
      </c>
      <c r="Q19" s="11">
        <v>32318</v>
      </c>
      <c r="R19" s="11">
        <v>41182</v>
      </c>
      <c r="S19" s="11">
        <v>9352</v>
      </c>
      <c r="T19" s="11">
        <v>31399</v>
      </c>
      <c r="U19" s="11">
        <v>40488</v>
      </c>
      <c r="V19" s="11">
        <v>50600</v>
      </c>
      <c r="W19" s="11">
        <v>7928</v>
      </c>
      <c r="X19" s="11">
        <f t="shared" ref="X19" si="1">SUM(X11:X18)</f>
        <v>13345</v>
      </c>
      <c r="Y19" s="11">
        <v>22612</v>
      </c>
      <c r="Z19" s="11">
        <v>30033</v>
      </c>
      <c r="AA19" s="11">
        <v>8730</v>
      </c>
      <c r="AB19" s="11">
        <v>20797</v>
      </c>
      <c r="AC19" s="11">
        <v>30202</v>
      </c>
      <c r="AD19" s="11">
        <v>39130</v>
      </c>
      <c r="AE19" s="11">
        <v>9461</v>
      </c>
      <c r="AF19" s="11">
        <v>22402</v>
      </c>
      <c r="AG19" s="11">
        <v>33155</v>
      </c>
      <c r="AH19" s="11">
        <v>42438</v>
      </c>
      <c r="AI19" s="11"/>
      <c r="AJ19" s="11"/>
      <c r="AK19" s="11"/>
      <c r="AL19" s="11"/>
      <c r="AM19" s="11"/>
      <c r="AN19" s="11"/>
      <c r="AO19" s="11"/>
      <c r="AP19" s="11"/>
      <c r="AQ19" s="11"/>
      <c r="AR19" s="11"/>
      <c r="AS19" s="11"/>
      <c r="AT19" s="11"/>
      <c r="AU19" s="11"/>
      <c r="AV19" s="11"/>
      <c r="AW19" s="11"/>
    </row>
    <row r="20" spans="1:49" x14ac:dyDescent="0.2">
      <c r="A20" s="43"/>
      <c r="B20" s="7"/>
      <c r="C20" s="44"/>
      <c r="D20"/>
      <c r="E20"/>
      <c r="F20"/>
      <c r="G20"/>
      <c r="H20" s="2"/>
      <c r="I20" s="2"/>
      <c r="J20"/>
      <c r="K20"/>
      <c r="L20"/>
      <c r="M20" s="2"/>
      <c r="N20" s="2"/>
      <c r="O20" s="2"/>
      <c r="P20" s="2"/>
      <c r="Q20"/>
      <c r="R20"/>
      <c r="S20" s="2"/>
      <c r="T20" s="2"/>
      <c r="U20" s="2"/>
      <c r="V20"/>
      <c r="W20" s="2"/>
      <c r="X20"/>
      <c r="Y20"/>
      <c r="Z20"/>
      <c r="AA20"/>
      <c r="AB20"/>
      <c r="AC20" s="2"/>
      <c r="AD20"/>
      <c r="AE20"/>
      <c r="AF20"/>
      <c r="AG20"/>
      <c r="AH20"/>
      <c r="AI20"/>
      <c r="AJ20"/>
      <c r="AK20"/>
      <c r="AL20"/>
      <c r="AM20"/>
      <c r="AN20"/>
      <c r="AO20"/>
      <c r="AP20"/>
      <c r="AQ20"/>
      <c r="AR20"/>
      <c r="AS20"/>
      <c r="AT20"/>
      <c r="AU20"/>
      <c r="AV20"/>
      <c r="AW20"/>
    </row>
    <row r="21" spans="1:49" ht="39.75" x14ac:dyDescent="0.2">
      <c r="A21" s="36"/>
      <c r="B21" s="7" t="s">
        <v>15</v>
      </c>
      <c r="C21" s="54" t="s">
        <v>63</v>
      </c>
      <c r="D21" s="54" t="s">
        <v>64</v>
      </c>
      <c r="E21" s="54" t="s">
        <v>65</v>
      </c>
      <c r="F21" s="54" t="s">
        <v>66</v>
      </c>
      <c r="G21" s="54" t="s">
        <v>67</v>
      </c>
      <c r="H21" s="40" t="s">
        <v>68</v>
      </c>
      <c r="I21" s="40" t="s">
        <v>69</v>
      </c>
      <c r="J21" s="41" t="s">
        <v>70</v>
      </c>
      <c r="K21" s="54" t="s">
        <v>71</v>
      </c>
      <c r="L21" s="54" t="s">
        <v>72</v>
      </c>
      <c r="M21" s="40" t="s">
        <v>73</v>
      </c>
      <c r="N21" s="40" t="s">
        <v>76</v>
      </c>
      <c r="O21" s="40" t="s">
        <v>74</v>
      </c>
      <c r="P21" s="40" t="s">
        <v>75</v>
      </c>
      <c r="Q21" s="54" t="s">
        <v>77</v>
      </c>
      <c r="R21" s="54" t="s">
        <v>78</v>
      </c>
      <c r="S21" s="40" t="s">
        <v>79</v>
      </c>
      <c r="T21" s="40" t="s">
        <v>80</v>
      </c>
      <c r="U21" s="40" t="s">
        <v>81</v>
      </c>
      <c r="V21" s="54" t="s">
        <v>83</v>
      </c>
      <c r="W21" s="40" t="s">
        <v>82</v>
      </c>
      <c r="X21" s="54" t="s">
        <v>86</v>
      </c>
      <c r="Y21" s="54" t="s">
        <v>87</v>
      </c>
      <c r="Z21" s="54" t="s">
        <v>84</v>
      </c>
      <c r="AA21" s="54" t="s">
        <v>85</v>
      </c>
      <c r="AB21" s="54" t="s">
        <v>88</v>
      </c>
      <c r="AC21" s="40" t="s">
        <v>92</v>
      </c>
      <c r="AD21" s="54" t="s">
        <v>90</v>
      </c>
      <c r="AE21" s="54" t="s">
        <v>89</v>
      </c>
      <c r="AF21" s="54" t="s">
        <v>91</v>
      </c>
      <c r="AG21" s="54" t="s">
        <v>93</v>
      </c>
      <c r="AH21" s="54" t="s">
        <v>96</v>
      </c>
      <c r="AI21" s="54"/>
      <c r="AJ21" s="54"/>
      <c r="AK21" s="54"/>
      <c r="AL21" s="54"/>
      <c r="AM21" s="54"/>
      <c r="AN21" s="54"/>
      <c r="AO21" s="54"/>
      <c r="AP21" s="54"/>
      <c r="AQ21" s="54"/>
      <c r="AR21" s="54"/>
      <c r="AS21" s="54"/>
      <c r="AT21" s="54"/>
      <c r="AU21" s="54"/>
      <c r="AV21" s="54"/>
      <c r="AW21" s="54"/>
    </row>
    <row r="22" spans="1:49" x14ac:dyDescent="0.2">
      <c r="A22" s="36"/>
      <c r="B22" s="2"/>
      <c r="C22" s="6"/>
      <c r="D22"/>
      <c r="E22"/>
      <c r="F22"/>
      <c r="G22"/>
      <c r="H22" s="2"/>
      <c r="I22" s="2"/>
      <c r="J22"/>
      <c r="K22"/>
      <c r="L22"/>
      <c r="M22" s="2"/>
      <c r="N22" s="2"/>
      <c r="O22" s="2"/>
      <c r="P22" s="2"/>
      <c r="Q22"/>
      <c r="R22"/>
      <c r="S22" s="2"/>
      <c r="T22" s="2"/>
      <c r="U22" s="2"/>
      <c r="V22"/>
      <c r="W22" s="2"/>
      <c r="X22"/>
      <c r="Y22"/>
      <c r="Z22"/>
      <c r="AA22"/>
      <c r="AB22"/>
      <c r="AC22" s="2"/>
      <c r="AD22"/>
      <c r="AE22"/>
      <c r="AF22"/>
      <c r="AG22"/>
      <c r="AH22"/>
      <c r="AI22"/>
      <c r="AJ22"/>
      <c r="AK22"/>
      <c r="AL22"/>
      <c r="AM22"/>
      <c r="AN22"/>
      <c r="AO22"/>
      <c r="AP22"/>
      <c r="AQ22"/>
      <c r="AR22"/>
      <c r="AS22"/>
      <c r="AT22"/>
      <c r="AU22"/>
      <c r="AV22"/>
      <c r="AW22"/>
    </row>
    <row r="23" spans="1:49" x14ac:dyDescent="0.2">
      <c r="A23" s="36"/>
      <c r="B23" s="14" t="s">
        <v>5</v>
      </c>
      <c r="C23" s="68">
        <v>2650.0483199999999</v>
      </c>
      <c r="D23" s="22">
        <v>44117.318570000003</v>
      </c>
      <c r="E23" s="22">
        <v>9859.47984</v>
      </c>
      <c r="F23" s="22">
        <v>59194.433469999996</v>
      </c>
      <c r="G23" s="55">
        <v>9759.1299899999995</v>
      </c>
      <c r="H23" s="70">
        <v>13474.87386</v>
      </c>
      <c r="I23" s="70">
        <v>24983.97162</v>
      </c>
      <c r="J23" s="22">
        <v>47295.525580000001</v>
      </c>
      <c r="K23" s="22">
        <v>424.61340999999999</v>
      </c>
      <c r="L23" s="22">
        <v>11139.38048</v>
      </c>
      <c r="M23" s="70">
        <v>16255.780120000001</v>
      </c>
      <c r="N23" s="70">
        <v>26456.215359999998</v>
      </c>
      <c r="O23" s="70">
        <v>26376.501559999997</v>
      </c>
      <c r="P23" s="70">
        <v>32821.953909999997</v>
      </c>
      <c r="Q23" s="22">
        <v>38078.670920000004</v>
      </c>
      <c r="R23" s="22">
        <v>67995.614770000015</v>
      </c>
      <c r="S23" s="70">
        <v>7925.8524599999992</v>
      </c>
      <c r="T23" s="70">
        <v>19837.983329999999</v>
      </c>
      <c r="U23" s="70">
        <v>22592.444649999998</v>
      </c>
      <c r="V23" s="22">
        <v>49668.1751</v>
      </c>
      <c r="W23" s="70">
        <v>3396.2026599999999</v>
      </c>
      <c r="X23" s="22">
        <v>4300.7019900000005</v>
      </c>
      <c r="Y23" s="22">
        <v>4294.1726799999997</v>
      </c>
      <c r="Z23" s="22">
        <v>6601.7826799999993</v>
      </c>
      <c r="AA23" s="22">
        <v>8924.027</v>
      </c>
      <c r="AB23" s="22">
        <v>15436.879939999999</v>
      </c>
      <c r="AC23" s="70">
        <v>24899.363839999998</v>
      </c>
      <c r="AD23" s="22">
        <v>25080.559819999999</v>
      </c>
      <c r="AE23" s="22">
        <v>6317.8664900000003</v>
      </c>
      <c r="AF23" s="22">
        <v>55044.226119999999</v>
      </c>
      <c r="AG23" s="22">
        <v>64408.364079999999</v>
      </c>
      <c r="AH23" s="22">
        <v>66017.020390000005</v>
      </c>
      <c r="AI23" s="22"/>
      <c r="AJ23" s="22"/>
      <c r="AK23" s="22"/>
      <c r="AL23" s="22"/>
      <c r="AM23" s="22"/>
      <c r="AN23" s="22"/>
      <c r="AO23" s="22"/>
      <c r="AP23" s="22"/>
      <c r="AQ23" s="22"/>
      <c r="AR23" s="22"/>
      <c r="AS23" s="22"/>
      <c r="AT23" s="22"/>
      <c r="AU23" s="22"/>
      <c r="AV23" s="22"/>
      <c r="AW23" s="22"/>
    </row>
    <row r="24" spans="1:49" x14ac:dyDescent="0.2">
      <c r="A24" s="36"/>
      <c r="B24" s="29" t="s">
        <v>6</v>
      </c>
      <c r="C24" s="68">
        <v>286854.29106000002</v>
      </c>
      <c r="D24" s="22">
        <v>698683.88910000003</v>
      </c>
      <c r="E24" s="22">
        <v>997939.68291999993</v>
      </c>
      <c r="F24" s="22">
        <v>1407914.16952</v>
      </c>
      <c r="G24" s="55">
        <v>405855.76182000001</v>
      </c>
      <c r="H24" s="70">
        <v>1106121.9613099999</v>
      </c>
      <c r="I24" s="70">
        <v>1502759.3767200001</v>
      </c>
      <c r="J24" s="22">
        <v>2175095.48642</v>
      </c>
      <c r="K24" s="22">
        <v>622887.78425999999</v>
      </c>
      <c r="L24" s="22">
        <v>1509301.1247500002</v>
      </c>
      <c r="M24" s="70">
        <v>2049729.2638200002</v>
      </c>
      <c r="N24" s="70">
        <v>2791778.2035899996</v>
      </c>
      <c r="O24" s="70">
        <v>1025428.5544599998</v>
      </c>
      <c r="P24" s="70">
        <v>2452473.0652700001</v>
      </c>
      <c r="Q24" s="22">
        <v>3270126.4639099999</v>
      </c>
      <c r="R24" s="22">
        <v>4157184.0465200003</v>
      </c>
      <c r="S24" s="70">
        <v>904046.15956000006</v>
      </c>
      <c r="T24" s="70">
        <v>3168552.8315599998</v>
      </c>
      <c r="U24" s="70">
        <v>4089774.8016499998</v>
      </c>
      <c r="V24" s="22">
        <v>5028842.1699299989</v>
      </c>
      <c r="W24" s="70">
        <v>823361.42551999993</v>
      </c>
      <c r="X24" s="22">
        <v>1364423.4314499998</v>
      </c>
      <c r="Y24" s="22">
        <v>2298790.4602099997</v>
      </c>
      <c r="Z24" s="22">
        <v>3043518.4521399997</v>
      </c>
      <c r="AA24" s="22">
        <v>890888.53275999997</v>
      </c>
      <c r="AB24" s="22">
        <v>2188573.7830299996</v>
      </c>
      <c r="AC24" s="70">
        <v>3240375.9203700004</v>
      </c>
      <c r="AD24" s="22">
        <v>4225753.1130299997</v>
      </c>
      <c r="AE24" s="22">
        <v>1202831.28467</v>
      </c>
      <c r="AF24" s="22">
        <v>2813587.3833399997</v>
      </c>
      <c r="AG24" s="22">
        <v>4251630.9703300009</v>
      </c>
      <c r="AH24" s="22">
        <v>5434768.6010699989</v>
      </c>
      <c r="AI24" s="22"/>
      <c r="AJ24" s="22"/>
      <c r="AK24" s="22"/>
      <c r="AL24" s="22"/>
      <c r="AM24" s="22"/>
      <c r="AN24" s="22"/>
      <c r="AO24" s="22"/>
      <c r="AP24" s="22"/>
      <c r="AQ24" s="22"/>
      <c r="AR24" s="22"/>
      <c r="AS24" s="22"/>
      <c r="AT24" s="22"/>
      <c r="AU24" s="22"/>
      <c r="AV24" s="22"/>
      <c r="AW24" s="22"/>
    </row>
    <row r="25" spans="1:49" x14ac:dyDescent="0.2">
      <c r="A25" s="36"/>
      <c r="B25" s="14" t="s">
        <v>7</v>
      </c>
      <c r="C25" s="68">
        <v>307341.86118000001</v>
      </c>
      <c r="D25" s="22">
        <v>730855.99055999995</v>
      </c>
      <c r="E25" s="22">
        <v>1022787.05119</v>
      </c>
      <c r="F25" s="22">
        <v>1389766.12558</v>
      </c>
      <c r="G25" s="55">
        <v>448332.96799999999</v>
      </c>
      <c r="H25" s="70">
        <v>960651.45596000005</v>
      </c>
      <c r="I25" s="70">
        <v>1288264.0484000002</v>
      </c>
      <c r="J25" s="22">
        <v>1673662.9857300001</v>
      </c>
      <c r="K25" s="22">
        <v>476410.21914000006</v>
      </c>
      <c r="L25" s="22">
        <v>988711.18801000016</v>
      </c>
      <c r="M25" s="70">
        <v>1367789.23706</v>
      </c>
      <c r="N25" s="70">
        <v>1800409.00446</v>
      </c>
      <c r="O25" s="70">
        <v>524750.08392000012</v>
      </c>
      <c r="P25" s="70">
        <v>1070252.40738</v>
      </c>
      <c r="Q25" s="22">
        <v>1449111.62665</v>
      </c>
      <c r="R25" s="22">
        <v>1856205.3502100001</v>
      </c>
      <c r="S25" s="70">
        <v>501099.3197900001</v>
      </c>
      <c r="T25" s="70">
        <v>1165434.1036099999</v>
      </c>
      <c r="U25" s="70">
        <v>1627354.0073499999</v>
      </c>
      <c r="V25" s="22">
        <v>2070219.2697100001</v>
      </c>
      <c r="W25" s="70">
        <v>392869.81416000001</v>
      </c>
      <c r="X25" s="22">
        <v>639983.09127999994</v>
      </c>
      <c r="Y25" s="22">
        <v>939729.00091000006</v>
      </c>
      <c r="Z25" s="22">
        <v>1262882.3015000001</v>
      </c>
      <c r="AA25" s="22">
        <v>354508.58428000001</v>
      </c>
      <c r="AB25" s="22">
        <v>743405.30686999985</v>
      </c>
      <c r="AC25" s="70">
        <v>1107837.05388</v>
      </c>
      <c r="AD25" s="22">
        <v>1523669.4453200002</v>
      </c>
      <c r="AE25" s="22">
        <v>426019.85189999995</v>
      </c>
      <c r="AF25" s="22">
        <v>999197.13692999992</v>
      </c>
      <c r="AG25" s="22">
        <v>1598012.41447</v>
      </c>
      <c r="AH25" s="22">
        <v>2133538.4049899997</v>
      </c>
      <c r="AI25" s="22"/>
      <c r="AJ25" s="22"/>
      <c r="AK25" s="22"/>
      <c r="AL25" s="22"/>
      <c r="AM25" s="22"/>
      <c r="AN25" s="22"/>
      <c r="AO25" s="22"/>
      <c r="AP25" s="22"/>
      <c r="AQ25" s="22"/>
      <c r="AR25" s="22"/>
      <c r="AS25" s="22"/>
      <c r="AT25" s="22"/>
      <c r="AU25" s="22"/>
      <c r="AV25" s="22"/>
      <c r="AW25" s="22"/>
    </row>
    <row r="26" spans="1:49" x14ac:dyDescent="0.2">
      <c r="A26" s="36"/>
      <c r="B26" s="29" t="s">
        <v>3</v>
      </c>
      <c r="C26" s="68">
        <v>73666.432459999996</v>
      </c>
      <c r="D26" s="22">
        <v>100509.72548000001</v>
      </c>
      <c r="E26" s="22">
        <v>116357.82131999999</v>
      </c>
      <c r="F26" s="22">
        <v>119500.55276999999</v>
      </c>
      <c r="G26" s="55">
        <v>55746.928399999997</v>
      </c>
      <c r="H26" s="70">
        <v>114088.13486000001</v>
      </c>
      <c r="I26" s="70">
        <v>120148.82468000001</v>
      </c>
      <c r="J26" s="22">
        <v>168975.9847</v>
      </c>
      <c r="K26" s="22">
        <v>121583.20315000002</v>
      </c>
      <c r="L26" s="22">
        <v>299356.77088999999</v>
      </c>
      <c r="M26" s="70">
        <v>337738.20620999997</v>
      </c>
      <c r="N26" s="70">
        <v>369715.21946999995</v>
      </c>
      <c r="O26" s="70">
        <v>199365.89021999997</v>
      </c>
      <c r="P26" s="70">
        <v>438708.91362999997</v>
      </c>
      <c r="Q26" s="22">
        <v>496746.94806000002</v>
      </c>
      <c r="R26" s="22">
        <v>535386.65813</v>
      </c>
      <c r="S26" s="70">
        <v>118782.44337000001</v>
      </c>
      <c r="T26" s="70">
        <v>450048.24652999995</v>
      </c>
      <c r="U26" s="70">
        <v>511090.23959000001</v>
      </c>
      <c r="V26" s="22">
        <v>529849.80661999993</v>
      </c>
      <c r="W26" s="70">
        <v>121342.08117</v>
      </c>
      <c r="X26" s="22">
        <v>238138.43627000003</v>
      </c>
      <c r="Y26" s="22">
        <v>362476.01261000003</v>
      </c>
      <c r="Z26" s="22">
        <v>369874.36531999998</v>
      </c>
      <c r="AA26" s="22">
        <v>48280.549380000004</v>
      </c>
      <c r="AB26" s="22">
        <v>147217.04129999998</v>
      </c>
      <c r="AC26" s="70">
        <v>215677.54407000003</v>
      </c>
      <c r="AD26" s="22">
        <v>284077.32754999999</v>
      </c>
      <c r="AE26" s="22">
        <v>81358.733779999995</v>
      </c>
      <c r="AF26" s="22">
        <v>272572.70280000003</v>
      </c>
      <c r="AG26" s="22">
        <v>392497.08117000008</v>
      </c>
      <c r="AH26" s="22">
        <v>522607.49277999997</v>
      </c>
      <c r="AI26" s="22"/>
      <c r="AJ26" s="22"/>
      <c r="AK26" s="22"/>
      <c r="AL26" s="22"/>
      <c r="AM26" s="22"/>
      <c r="AN26" s="22"/>
      <c r="AO26" s="22"/>
      <c r="AP26" s="22"/>
      <c r="AQ26" s="22"/>
      <c r="AR26" s="22"/>
      <c r="AS26" s="22"/>
      <c r="AT26" s="22"/>
      <c r="AU26" s="22"/>
      <c r="AV26" s="22"/>
      <c r="AW26" s="22"/>
    </row>
    <row r="27" spans="1:49" x14ac:dyDescent="0.2">
      <c r="A27" s="36"/>
      <c r="B27" s="14" t="s">
        <v>8</v>
      </c>
      <c r="C27" s="68">
        <v>0</v>
      </c>
      <c r="D27" s="22">
        <v>0</v>
      </c>
      <c r="E27" s="22">
        <v>853.64614000000006</v>
      </c>
      <c r="F27" s="22">
        <v>853.64614000000006</v>
      </c>
      <c r="G27" s="55">
        <v>0</v>
      </c>
      <c r="H27" s="70">
        <v>0</v>
      </c>
      <c r="I27" s="70">
        <v>0</v>
      </c>
      <c r="J27" s="22">
        <v>0</v>
      </c>
      <c r="K27" s="22">
        <v>0</v>
      </c>
      <c r="L27" s="22">
        <v>0</v>
      </c>
      <c r="M27" s="70">
        <v>0</v>
      </c>
      <c r="N27" s="70">
        <v>0</v>
      </c>
      <c r="O27" s="70">
        <v>0</v>
      </c>
      <c r="P27" s="70">
        <v>0</v>
      </c>
      <c r="Q27" s="22">
        <v>0</v>
      </c>
      <c r="R27" s="22">
        <v>0</v>
      </c>
      <c r="S27" s="70">
        <v>0</v>
      </c>
      <c r="T27" s="70">
        <v>0</v>
      </c>
      <c r="U27" s="70">
        <v>0</v>
      </c>
      <c r="V27" s="22">
        <v>0</v>
      </c>
      <c r="W27" s="70">
        <v>0</v>
      </c>
      <c r="X27" s="22">
        <v>0</v>
      </c>
      <c r="Y27" s="22">
        <v>0</v>
      </c>
      <c r="Z27" s="22">
        <v>0</v>
      </c>
      <c r="AA27" s="22">
        <v>0</v>
      </c>
      <c r="AB27" s="22">
        <v>0</v>
      </c>
      <c r="AC27" s="70">
        <v>0</v>
      </c>
      <c r="AD27" s="22">
        <v>0</v>
      </c>
      <c r="AE27" s="22">
        <v>0</v>
      </c>
      <c r="AF27" s="22">
        <v>0</v>
      </c>
      <c r="AG27" s="22">
        <v>0</v>
      </c>
      <c r="AH27" s="22">
        <v>0</v>
      </c>
      <c r="AI27" s="22"/>
      <c r="AJ27" s="22"/>
      <c r="AK27" s="22"/>
      <c r="AL27" s="22"/>
      <c r="AM27" s="22"/>
      <c r="AN27" s="22"/>
      <c r="AO27" s="22"/>
      <c r="AP27" s="22"/>
      <c r="AQ27" s="22"/>
      <c r="AR27" s="22"/>
      <c r="AS27" s="22"/>
      <c r="AT27" s="22"/>
      <c r="AU27" s="22"/>
      <c r="AV27" s="22"/>
      <c r="AW27" s="22"/>
    </row>
    <row r="28" spans="1:49" ht="25.5" x14ac:dyDescent="0.2">
      <c r="A28" s="36"/>
      <c r="B28" s="14" t="s">
        <v>9</v>
      </c>
      <c r="C28" s="68">
        <v>125529.43081000001</v>
      </c>
      <c r="D28" s="22">
        <v>284573.58538</v>
      </c>
      <c r="E28" s="22">
        <v>478470.34074999997</v>
      </c>
      <c r="F28" s="22">
        <v>611559.27795000002</v>
      </c>
      <c r="G28" s="55">
        <v>137264.95001</v>
      </c>
      <c r="H28" s="70">
        <v>357398.22093999997</v>
      </c>
      <c r="I28" s="70">
        <v>518005.34997000004</v>
      </c>
      <c r="J28" s="22">
        <v>678633.39411000011</v>
      </c>
      <c r="K28" s="22">
        <v>153807.24367</v>
      </c>
      <c r="L28" s="22">
        <v>331096.40115999995</v>
      </c>
      <c r="M28" s="70">
        <v>485563.69536000007</v>
      </c>
      <c r="N28" s="70">
        <v>712485.75786000001</v>
      </c>
      <c r="O28" s="70">
        <v>180060.81836999999</v>
      </c>
      <c r="P28" s="70">
        <v>352024.50492000004</v>
      </c>
      <c r="Q28" s="22">
        <v>492886.44404000003</v>
      </c>
      <c r="R28" s="22">
        <v>684167.97175000014</v>
      </c>
      <c r="S28" s="70">
        <v>212425.09689000002</v>
      </c>
      <c r="T28" s="70">
        <v>448090.07789000007</v>
      </c>
      <c r="U28" s="70">
        <v>662864.65555999998</v>
      </c>
      <c r="V28" s="22">
        <v>841204.2909299999</v>
      </c>
      <c r="W28" s="70">
        <v>158995.70980000001</v>
      </c>
      <c r="X28" s="22">
        <v>323584.63792000001</v>
      </c>
      <c r="Y28" s="22">
        <v>488860.87932000001</v>
      </c>
      <c r="Z28" s="22">
        <v>645739.44193999993</v>
      </c>
      <c r="AA28" s="22">
        <v>183214.17869999999</v>
      </c>
      <c r="AB28" s="22">
        <v>366200.78604000004</v>
      </c>
      <c r="AC28" s="70">
        <v>556400.49925999995</v>
      </c>
      <c r="AD28" s="22">
        <v>778478.87782000005</v>
      </c>
      <c r="AE28" s="22">
        <v>203651.27044999998</v>
      </c>
      <c r="AF28" s="22">
        <v>430813.92644999991</v>
      </c>
      <c r="AG28" s="22">
        <v>678345.61806000001</v>
      </c>
      <c r="AH28" s="22">
        <v>917464.82397000003</v>
      </c>
      <c r="AI28" s="22"/>
      <c r="AJ28" s="22"/>
      <c r="AK28" s="22"/>
      <c r="AL28" s="22"/>
      <c r="AM28" s="22"/>
      <c r="AN28" s="22"/>
      <c r="AO28" s="22"/>
      <c r="AP28" s="22"/>
      <c r="AQ28" s="22"/>
      <c r="AR28" s="22"/>
      <c r="AS28" s="22"/>
      <c r="AT28" s="22"/>
      <c r="AU28" s="22"/>
      <c r="AV28" s="22"/>
      <c r="AW28" s="22"/>
    </row>
    <row r="29" spans="1:49" x14ac:dyDescent="0.2">
      <c r="A29" s="36"/>
      <c r="B29" s="14" t="s">
        <v>10</v>
      </c>
      <c r="C29" s="68">
        <v>6528.1862899999996</v>
      </c>
      <c r="D29" s="22">
        <v>9595.0320399999982</v>
      </c>
      <c r="E29" s="22">
        <v>20952.302449999999</v>
      </c>
      <c r="F29" s="22">
        <v>36552.175640000001</v>
      </c>
      <c r="G29" s="55">
        <v>1754.3402100000001</v>
      </c>
      <c r="H29" s="70">
        <v>5129.6157699999994</v>
      </c>
      <c r="I29" s="70">
        <v>5245.2047599999996</v>
      </c>
      <c r="J29" s="22">
        <v>19366.963510000001</v>
      </c>
      <c r="K29" s="22">
        <v>4345.1645599999993</v>
      </c>
      <c r="L29" s="22">
        <v>11131.616129999999</v>
      </c>
      <c r="M29" s="70">
        <v>14267.208740000002</v>
      </c>
      <c r="N29" s="70">
        <v>17084.022099999998</v>
      </c>
      <c r="O29" s="70">
        <v>992.03505000000007</v>
      </c>
      <c r="P29" s="70">
        <v>7953.9642300000005</v>
      </c>
      <c r="Q29" s="22">
        <v>10401.09168</v>
      </c>
      <c r="R29" s="22">
        <v>15677.87838</v>
      </c>
      <c r="S29" s="70">
        <v>3444.1854799999996</v>
      </c>
      <c r="T29" s="70">
        <v>14121.26182</v>
      </c>
      <c r="U29" s="70">
        <v>19064.658489999998</v>
      </c>
      <c r="V29" s="22">
        <v>23750.960079999997</v>
      </c>
      <c r="W29" s="70">
        <v>3386.8831099999998</v>
      </c>
      <c r="X29" s="22">
        <v>4712.5793899999999</v>
      </c>
      <c r="Y29" s="22">
        <v>6593.6621100000002</v>
      </c>
      <c r="Z29" s="22">
        <v>7619.6931499999992</v>
      </c>
      <c r="AA29" s="22">
        <v>409.93583000000001</v>
      </c>
      <c r="AB29" s="22">
        <v>2332.6481399999998</v>
      </c>
      <c r="AC29" s="70">
        <v>5485.3361500000001</v>
      </c>
      <c r="AD29" s="22">
        <v>8423.2341500000002</v>
      </c>
      <c r="AE29" s="22">
        <v>6256.7384099999999</v>
      </c>
      <c r="AF29" s="22">
        <v>20186.733050000003</v>
      </c>
      <c r="AG29" s="22">
        <v>20982.960039999998</v>
      </c>
      <c r="AH29" s="22">
        <v>22332.54941</v>
      </c>
      <c r="AI29" s="22"/>
      <c r="AJ29" s="22"/>
      <c r="AK29" s="22"/>
      <c r="AL29" s="22"/>
      <c r="AM29" s="22"/>
      <c r="AN29" s="22"/>
      <c r="AO29" s="22"/>
      <c r="AP29" s="22"/>
      <c r="AQ29" s="22"/>
      <c r="AR29" s="22"/>
      <c r="AS29" s="22"/>
      <c r="AT29" s="22"/>
      <c r="AU29" s="22"/>
      <c r="AV29" s="22"/>
      <c r="AW29" s="22"/>
    </row>
    <row r="30" spans="1:49" x14ac:dyDescent="0.2">
      <c r="A30" s="36"/>
      <c r="B30" s="14"/>
      <c r="C30" s="68"/>
      <c r="D30" s="20"/>
      <c r="E30" s="20"/>
      <c r="F30" s="20"/>
      <c r="G30" s="20"/>
      <c r="H30" s="42"/>
      <c r="I30" s="42"/>
      <c r="J30" s="20"/>
      <c r="K30" s="20"/>
      <c r="L30" s="20"/>
      <c r="M30" s="42"/>
      <c r="N30" s="42"/>
      <c r="O30" s="42"/>
      <c r="P30" s="42"/>
      <c r="Q30" s="20"/>
      <c r="R30" s="20"/>
      <c r="S30" s="42"/>
      <c r="T30" s="42"/>
      <c r="U30" s="42"/>
      <c r="V30" s="20"/>
      <c r="W30" s="42"/>
      <c r="X30" s="20"/>
      <c r="Y30"/>
      <c r="Z30"/>
      <c r="AA30"/>
      <c r="AB30"/>
      <c r="AC30" s="42"/>
      <c r="AD30"/>
      <c r="AE30"/>
      <c r="AF30"/>
      <c r="AG30"/>
      <c r="AH30"/>
      <c r="AI30"/>
      <c r="AJ30"/>
      <c r="AK30"/>
      <c r="AL30"/>
      <c r="AM30"/>
      <c r="AN30"/>
      <c r="AO30"/>
      <c r="AP30"/>
      <c r="AQ30"/>
      <c r="AR30"/>
      <c r="AS30"/>
      <c r="AT30"/>
      <c r="AU30"/>
      <c r="AV30"/>
      <c r="AW30"/>
    </row>
    <row r="31" spans="1:49" x14ac:dyDescent="0.2">
      <c r="A31" s="36"/>
      <c r="B31" s="7" t="s">
        <v>13</v>
      </c>
      <c r="C31" s="11">
        <v>802570.2501200001</v>
      </c>
      <c r="D31" s="11">
        <v>1868335.54113</v>
      </c>
      <c r="E31" s="11">
        <v>2647220.3246099995</v>
      </c>
      <c r="F31" s="11">
        <v>3625340.3810799997</v>
      </c>
      <c r="G31" s="11">
        <v>1058714.07843</v>
      </c>
      <c r="H31" s="11">
        <v>2556864.2626999998</v>
      </c>
      <c r="I31" s="11">
        <v>3459406.7761500003</v>
      </c>
      <c r="J31" s="11">
        <v>4763030.3400499988</v>
      </c>
      <c r="K31" s="11">
        <v>1379458.2281899999</v>
      </c>
      <c r="L31" s="11">
        <f t="shared" ref="L31" si="2">SUM(L23:L30)</f>
        <v>3150736.4814200001</v>
      </c>
      <c r="M31" s="11">
        <v>4271343.3913099999</v>
      </c>
      <c r="N31" s="11">
        <v>5717928.4228399992</v>
      </c>
      <c r="O31" s="11">
        <v>1956973.8835799999</v>
      </c>
      <c r="P31" s="11">
        <v>4354234.8093400002</v>
      </c>
      <c r="Q31" s="11">
        <v>5757351.2452600002</v>
      </c>
      <c r="R31" s="11">
        <v>7316617.5197600005</v>
      </c>
      <c r="S31" s="11">
        <v>1747723.05755</v>
      </c>
      <c r="T31" s="11">
        <v>5266084.5047399998</v>
      </c>
      <c r="U31" s="11">
        <v>6932740.8072899999</v>
      </c>
      <c r="V31" s="11">
        <v>8543534.6723699979</v>
      </c>
      <c r="W31" s="11">
        <v>1503352.1164199999</v>
      </c>
      <c r="X31" s="11">
        <f t="shared" ref="X31" si="3">SUM(X23:X30)</f>
        <v>2575142.8783</v>
      </c>
      <c r="Y31" s="11">
        <v>4100744.1878400012</v>
      </c>
      <c r="Z31" s="11">
        <v>5336236.0367300007</v>
      </c>
      <c r="AA31" s="11">
        <v>1486225.80795</v>
      </c>
      <c r="AB31" s="11">
        <v>3463166.4453199995</v>
      </c>
      <c r="AC31" s="11">
        <v>5150675.7175699994</v>
      </c>
      <c r="AD31" s="11">
        <v>6845482.5576899992</v>
      </c>
      <c r="AE31" s="11">
        <v>1926435.7456999996</v>
      </c>
      <c r="AF31" s="11">
        <v>4591402.1086899992</v>
      </c>
      <c r="AG31" s="11">
        <v>7005877.4081500014</v>
      </c>
      <c r="AH31" s="11">
        <v>9096728.8926099986</v>
      </c>
      <c r="AI31" s="11"/>
      <c r="AJ31" s="11"/>
      <c r="AK31" s="11"/>
      <c r="AL31" s="11"/>
      <c r="AM31" s="11"/>
      <c r="AN31" s="11"/>
      <c r="AO31" s="11"/>
      <c r="AP31" s="11"/>
      <c r="AQ31" s="11"/>
      <c r="AR31" s="11"/>
      <c r="AS31" s="11"/>
      <c r="AT31" s="11"/>
      <c r="AU31" s="11"/>
      <c r="AV31" s="11"/>
      <c r="AW31" s="11"/>
    </row>
    <row r="32" spans="1:49" x14ac:dyDescent="0.2">
      <c r="A32" s="36"/>
      <c r="B32" s="14"/>
      <c r="C32" s="71"/>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row>
    <row r="33" spans="1:49" x14ac:dyDescent="0.2">
      <c r="A33" s="36"/>
      <c r="B33" s="14"/>
      <c r="C33" s="71"/>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row>
    <row r="34" spans="1:49" x14ac:dyDescent="0.2">
      <c r="A34" s="36"/>
      <c r="B34" s="67" t="s">
        <v>40</v>
      </c>
      <c r="C34" s="72"/>
      <c r="D34" s="72"/>
      <c r="E34" s="72"/>
      <c r="F34" s="72"/>
      <c r="G34" s="72"/>
      <c r="H34" s="73"/>
      <c r="I34" s="73"/>
      <c r="J34"/>
      <c r="K34"/>
      <c r="L34"/>
      <c r="M34" s="73"/>
      <c r="N34" s="73"/>
      <c r="O34" s="73"/>
      <c r="P34" s="73"/>
      <c r="Q34"/>
      <c r="R34"/>
      <c r="S34" s="73"/>
      <c r="T34" s="73"/>
      <c r="U34" s="73"/>
      <c r="V34"/>
      <c r="W34" s="73"/>
      <c r="X34"/>
      <c r="Y34"/>
      <c r="Z34"/>
      <c r="AA34"/>
      <c r="AB34"/>
      <c r="AC34" s="73"/>
      <c r="AD34"/>
      <c r="AE34"/>
      <c r="AF34"/>
      <c r="AG34"/>
      <c r="AH34"/>
      <c r="AI34"/>
      <c r="AJ34"/>
      <c r="AK34"/>
      <c r="AL34"/>
      <c r="AM34"/>
      <c r="AN34"/>
      <c r="AO34"/>
      <c r="AP34"/>
      <c r="AQ34"/>
      <c r="AR34"/>
      <c r="AS34"/>
      <c r="AT34"/>
      <c r="AU34"/>
      <c r="AV34"/>
      <c r="AW34"/>
    </row>
    <row r="35" spans="1:49" x14ac:dyDescent="0.2">
      <c r="A35" s="36"/>
      <c r="B35" s="74"/>
      <c r="C35" s="75"/>
      <c r="D35" s="75"/>
      <c r="E35" s="75"/>
      <c r="F35" s="75"/>
      <c r="G35" s="75"/>
      <c r="H35" s="73"/>
      <c r="I35" s="73"/>
      <c r="J35"/>
      <c r="K35"/>
      <c r="L35"/>
      <c r="M35" s="73"/>
      <c r="N35" s="73"/>
      <c r="O35" s="73"/>
      <c r="P35" s="73"/>
      <c r="Q35"/>
      <c r="R35"/>
      <c r="S35" s="73"/>
      <c r="T35" s="73"/>
      <c r="U35" s="73"/>
      <c r="V35"/>
      <c r="W35" s="73"/>
      <c r="X35"/>
      <c r="Y35"/>
      <c r="Z35"/>
      <c r="AA35"/>
      <c r="AB35"/>
      <c r="AC35" s="73"/>
      <c r="AD35"/>
      <c r="AE35"/>
      <c r="AF35"/>
      <c r="AG35"/>
      <c r="AH35"/>
      <c r="AI35"/>
      <c r="AJ35"/>
      <c r="AK35"/>
      <c r="AL35"/>
      <c r="AM35"/>
      <c r="AN35"/>
      <c r="AO35"/>
      <c r="AP35"/>
      <c r="AQ35"/>
      <c r="AR35"/>
      <c r="AS35"/>
      <c r="AT35"/>
      <c r="AU35"/>
      <c r="AV35"/>
      <c r="AW35"/>
    </row>
    <row r="36" spans="1:49" ht="39.75" x14ac:dyDescent="0.2">
      <c r="A36" s="36"/>
      <c r="B36" s="7" t="s">
        <v>41</v>
      </c>
      <c r="C36" s="54" t="s">
        <v>63</v>
      </c>
      <c r="D36" s="54" t="s">
        <v>64</v>
      </c>
      <c r="E36" s="54" t="s">
        <v>65</v>
      </c>
      <c r="F36" s="54" t="s">
        <v>66</v>
      </c>
      <c r="G36" s="54" t="s">
        <v>67</v>
      </c>
      <c r="H36" s="40" t="s">
        <v>68</v>
      </c>
      <c r="I36" s="40" t="s">
        <v>69</v>
      </c>
      <c r="J36" s="41" t="s">
        <v>70</v>
      </c>
      <c r="K36" s="54" t="s">
        <v>71</v>
      </c>
      <c r="L36" s="54" t="s">
        <v>72</v>
      </c>
      <c r="M36" s="41" t="s">
        <v>73</v>
      </c>
      <c r="N36" s="40" t="s">
        <v>76</v>
      </c>
      <c r="O36" s="41" t="s">
        <v>74</v>
      </c>
      <c r="P36" s="41" t="s">
        <v>75</v>
      </c>
      <c r="Q36" s="54" t="s">
        <v>77</v>
      </c>
      <c r="R36" s="54" t="s">
        <v>78</v>
      </c>
      <c r="S36" s="41" t="s">
        <v>79</v>
      </c>
      <c r="T36" s="41" t="s">
        <v>80</v>
      </c>
      <c r="U36" s="41" t="s">
        <v>81</v>
      </c>
      <c r="V36" s="54" t="s">
        <v>83</v>
      </c>
      <c r="W36" s="41" t="s">
        <v>82</v>
      </c>
      <c r="X36" s="54" t="s">
        <v>86</v>
      </c>
      <c r="Y36" s="54" t="s">
        <v>87</v>
      </c>
      <c r="Z36" s="54" t="s">
        <v>84</v>
      </c>
      <c r="AA36" s="54" t="s">
        <v>85</v>
      </c>
      <c r="AB36" s="54" t="s">
        <v>88</v>
      </c>
      <c r="AC36" s="41" t="s">
        <v>92</v>
      </c>
      <c r="AD36" s="54" t="s">
        <v>90</v>
      </c>
      <c r="AE36" s="54" t="s">
        <v>89</v>
      </c>
      <c r="AF36" s="54" t="s">
        <v>91</v>
      </c>
      <c r="AG36" s="54" t="s">
        <v>93</v>
      </c>
      <c r="AH36" s="54" t="s">
        <v>96</v>
      </c>
      <c r="AI36" s="54"/>
      <c r="AJ36" s="54"/>
      <c r="AK36" s="54"/>
      <c r="AL36" s="54"/>
      <c r="AM36" s="54"/>
      <c r="AN36" s="54"/>
      <c r="AO36" s="54"/>
      <c r="AP36" s="54"/>
      <c r="AQ36" s="54"/>
      <c r="AR36" s="54"/>
      <c r="AS36" s="54"/>
      <c r="AT36" s="54"/>
      <c r="AU36" s="54"/>
      <c r="AV36" s="54"/>
      <c r="AW36" s="54"/>
    </row>
    <row r="37" spans="1:49" x14ac:dyDescent="0.2">
      <c r="A37" s="36"/>
      <c r="B37" s="76"/>
      <c r="C37" s="75"/>
      <c r="D37" s="75"/>
      <c r="E37" s="75"/>
      <c r="F37" s="75"/>
      <c r="G37" s="75"/>
      <c r="H37" s="73"/>
      <c r="I37" s="73"/>
      <c r="J37"/>
      <c r="K37"/>
      <c r="L37"/>
      <c r="M37" s="73"/>
      <c r="N37" s="73"/>
      <c r="O37" s="73"/>
      <c r="P37" s="73"/>
      <c r="Q37"/>
      <c r="R37"/>
      <c r="S37" s="73"/>
      <c r="T37" s="73"/>
      <c r="U37" s="73"/>
      <c r="V37"/>
      <c r="W37" s="73"/>
      <c r="X37"/>
      <c r="Y37"/>
      <c r="Z37"/>
      <c r="AA37"/>
      <c r="AB37"/>
      <c r="AC37" s="73"/>
      <c r="AD37"/>
      <c r="AE37"/>
      <c r="AF37"/>
      <c r="AG37"/>
      <c r="AH37"/>
      <c r="AI37"/>
      <c r="AJ37"/>
      <c r="AK37"/>
      <c r="AL37"/>
      <c r="AM37"/>
      <c r="AN37"/>
      <c r="AO37"/>
      <c r="AP37"/>
      <c r="AQ37"/>
      <c r="AR37"/>
      <c r="AS37"/>
      <c r="AT37"/>
      <c r="AU37"/>
      <c r="AV37"/>
      <c r="AW37"/>
    </row>
    <row r="38" spans="1:49" ht="25.5" x14ac:dyDescent="0.2">
      <c r="A38" s="36"/>
      <c r="B38" s="77" t="s">
        <v>42</v>
      </c>
      <c r="C38" s="78">
        <v>3246</v>
      </c>
      <c r="D38" s="78">
        <v>7955</v>
      </c>
      <c r="E38" s="78">
        <v>10747</v>
      </c>
      <c r="F38" s="78">
        <v>14420</v>
      </c>
      <c r="G38" s="78">
        <v>3727</v>
      </c>
      <c r="H38" s="78">
        <v>9769</v>
      </c>
      <c r="I38" s="78">
        <v>12982</v>
      </c>
      <c r="J38" s="78">
        <v>17630</v>
      </c>
      <c r="K38" s="78">
        <v>4699</v>
      </c>
      <c r="L38" s="78">
        <v>11918</v>
      </c>
      <c r="M38" s="78">
        <v>15903</v>
      </c>
      <c r="N38" s="78">
        <v>20481</v>
      </c>
      <c r="O38" s="78">
        <v>7279</v>
      </c>
      <c r="P38" s="78">
        <v>18452</v>
      </c>
      <c r="Q38" s="78">
        <v>23811</v>
      </c>
      <c r="R38" s="78">
        <v>29181</v>
      </c>
      <c r="S38" s="78">
        <v>5991</v>
      </c>
      <c r="T38" s="78">
        <v>24848</v>
      </c>
      <c r="U38" s="78">
        <v>30723</v>
      </c>
      <c r="V38" s="78">
        <v>36927</v>
      </c>
      <c r="W38" s="78">
        <v>4578</v>
      </c>
      <c r="X38" s="78">
        <v>7814</v>
      </c>
      <c r="Y38" s="78">
        <v>13545</v>
      </c>
      <c r="Z38" s="78">
        <v>17979</v>
      </c>
      <c r="AA38" s="78">
        <v>5355</v>
      </c>
      <c r="AB38" s="78">
        <v>13782</v>
      </c>
      <c r="AC38" s="78">
        <v>19783</v>
      </c>
      <c r="AD38" s="78">
        <v>25143</v>
      </c>
      <c r="AE38" s="78">
        <v>6232</v>
      </c>
      <c r="AF38" s="78">
        <v>16080</v>
      </c>
      <c r="AG38" s="78">
        <v>23235</v>
      </c>
      <c r="AH38" s="78">
        <v>29240</v>
      </c>
      <c r="AI38" s="78"/>
      <c r="AJ38" s="78"/>
      <c r="AK38" s="78"/>
      <c r="AL38" s="78"/>
      <c r="AM38" s="78"/>
      <c r="AN38" s="78"/>
      <c r="AO38" s="78"/>
      <c r="AP38" s="78"/>
      <c r="AQ38" s="78"/>
      <c r="AR38" s="78"/>
      <c r="AS38" s="78"/>
      <c r="AT38" s="78"/>
      <c r="AU38" s="78"/>
      <c r="AV38" s="78"/>
      <c r="AW38" s="78"/>
    </row>
    <row r="39" spans="1:49" x14ac:dyDescent="0.2">
      <c r="A39" s="36"/>
      <c r="B39" s="77" t="s">
        <v>43</v>
      </c>
      <c r="C39" s="78">
        <v>16</v>
      </c>
      <c r="D39" s="78">
        <v>26</v>
      </c>
      <c r="E39" s="78">
        <v>29</v>
      </c>
      <c r="F39" s="78">
        <v>45</v>
      </c>
      <c r="G39" s="78">
        <v>13</v>
      </c>
      <c r="H39" s="78">
        <v>30</v>
      </c>
      <c r="I39" s="78">
        <v>68</v>
      </c>
      <c r="J39" s="78">
        <v>86</v>
      </c>
      <c r="K39" s="78">
        <v>8</v>
      </c>
      <c r="L39" s="78">
        <v>102</v>
      </c>
      <c r="M39" s="78">
        <v>164</v>
      </c>
      <c r="N39" s="78">
        <v>183</v>
      </c>
      <c r="O39" s="78">
        <v>56</v>
      </c>
      <c r="P39" s="78">
        <v>51</v>
      </c>
      <c r="Q39" s="78">
        <v>103</v>
      </c>
      <c r="R39" s="78">
        <v>160</v>
      </c>
      <c r="S39" s="78">
        <v>61</v>
      </c>
      <c r="T39" s="78">
        <v>128</v>
      </c>
      <c r="U39" s="78">
        <v>163</v>
      </c>
      <c r="V39" s="78">
        <v>261</v>
      </c>
      <c r="W39" s="78">
        <v>94</v>
      </c>
      <c r="X39" s="78">
        <v>118</v>
      </c>
      <c r="Y39" s="78">
        <v>147</v>
      </c>
      <c r="Z39" s="78">
        <v>182</v>
      </c>
      <c r="AA39" s="78">
        <v>33</v>
      </c>
      <c r="AB39" s="78">
        <v>66</v>
      </c>
      <c r="AC39" s="78">
        <v>94</v>
      </c>
      <c r="AD39" s="78">
        <v>142</v>
      </c>
      <c r="AE39" s="78">
        <v>28</v>
      </c>
      <c r="AF39" s="78">
        <v>59</v>
      </c>
      <c r="AG39" s="78">
        <v>85</v>
      </c>
      <c r="AH39" s="78">
        <v>127</v>
      </c>
      <c r="AI39" s="78"/>
      <c r="AJ39" s="78"/>
      <c r="AK39" s="78"/>
      <c r="AL39" s="78"/>
      <c r="AM39" s="78"/>
      <c r="AN39" s="78"/>
      <c r="AO39" s="78"/>
      <c r="AP39" s="78"/>
      <c r="AQ39" s="78"/>
      <c r="AR39" s="78"/>
      <c r="AS39" s="78"/>
      <c r="AT39" s="78"/>
      <c r="AU39" s="78"/>
      <c r="AV39" s="78"/>
      <c r="AW39" s="78"/>
    </row>
    <row r="40" spans="1:49" x14ac:dyDescent="0.2">
      <c r="A40" s="36"/>
      <c r="B40" s="77" t="s">
        <v>44</v>
      </c>
      <c r="C40" s="78">
        <v>12</v>
      </c>
      <c r="D40" s="78">
        <v>43</v>
      </c>
      <c r="E40" s="78">
        <v>55</v>
      </c>
      <c r="F40" s="78">
        <v>66</v>
      </c>
      <c r="G40" s="78">
        <v>8</v>
      </c>
      <c r="H40" s="78">
        <v>27</v>
      </c>
      <c r="I40" s="78">
        <v>35</v>
      </c>
      <c r="J40" s="78">
        <v>61</v>
      </c>
      <c r="K40" s="78">
        <v>154</v>
      </c>
      <c r="L40" s="78">
        <v>167</v>
      </c>
      <c r="M40" s="78">
        <v>188</v>
      </c>
      <c r="N40" s="78">
        <v>764</v>
      </c>
      <c r="O40" s="78">
        <v>25</v>
      </c>
      <c r="P40" s="78">
        <v>164</v>
      </c>
      <c r="Q40" s="78">
        <v>214</v>
      </c>
      <c r="R40" s="78">
        <v>236</v>
      </c>
      <c r="S40" s="78">
        <v>188</v>
      </c>
      <c r="T40" s="78">
        <v>241</v>
      </c>
      <c r="U40" s="78">
        <v>340</v>
      </c>
      <c r="V40" s="78">
        <v>470</v>
      </c>
      <c r="W40" s="78">
        <v>51</v>
      </c>
      <c r="X40" s="78">
        <v>70</v>
      </c>
      <c r="Y40" s="78">
        <v>82</v>
      </c>
      <c r="Z40" s="78">
        <v>100</v>
      </c>
      <c r="AA40" s="78">
        <v>10</v>
      </c>
      <c r="AB40" s="78">
        <v>44</v>
      </c>
      <c r="AC40" s="78">
        <v>69</v>
      </c>
      <c r="AD40" s="78">
        <v>91</v>
      </c>
      <c r="AE40" s="78">
        <v>18</v>
      </c>
      <c r="AF40" s="78">
        <v>142</v>
      </c>
      <c r="AG40" s="78">
        <v>623</v>
      </c>
      <c r="AH40" s="78">
        <v>664</v>
      </c>
      <c r="AI40" s="78"/>
      <c r="AJ40" s="78"/>
      <c r="AK40" s="78"/>
      <c r="AL40" s="78"/>
      <c r="AM40" s="78"/>
      <c r="AN40" s="78"/>
      <c r="AO40" s="78"/>
      <c r="AP40" s="78"/>
      <c r="AQ40" s="78"/>
      <c r="AR40" s="78"/>
      <c r="AS40" s="78"/>
      <c r="AT40" s="78"/>
      <c r="AU40" s="78"/>
      <c r="AV40" s="78"/>
      <c r="AW40" s="78"/>
    </row>
    <row r="41" spans="1:49" x14ac:dyDescent="0.2">
      <c r="A41" s="36"/>
      <c r="B41" s="77" t="s">
        <v>45</v>
      </c>
      <c r="C41" s="78">
        <v>13</v>
      </c>
      <c r="D41" s="78">
        <v>34</v>
      </c>
      <c r="E41" s="78">
        <v>48</v>
      </c>
      <c r="F41" s="78">
        <v>74</v>
      </c>
      <c r="G41" s="78">
        <v>21</v>
      </c>
      <c r="H41" s="78">
        <v>39</v>
      </c>
      <c r="I41" s="78">
        <v>56</v>
      </c>
      <c r="J41" s="78">
        <v>79</v>
      </c>
      <c r="K41" s="78">
        <v>25</v>
      </c>
      <c r="L41" s="78">
        <v>65</v>
      </c>
      <c r="M41" s="78">
        <v>84</v>
      </c>
      <c r="N41" s="78">
        <v>102</v>
      </c>
      <c r="O41" s="78">
        <v>74</v>
      </c>
      <c r="P41" s="78">
        <v>133</v>
      </c>
      <c r="Q41" s="78">
        <v>157</v>
      </c>
      <c r="R41" s="78">
        <v>129</v>
      </c>
      <c r="S41" s="78">
        <v>34</v>
      </c>
      <c r="T41" s="78">
        <v>65</v>
      </c>
      <c r="U41" s="78">
        <v>83</v>
      </c>
      <c r="V41" s="78">
        <v>108</v>
      </c>
      <c r="W41" s="78">
        <v>28</v>
      </c>
      <c r="X41" s="78">
        <v>49</v>
      </c>
      <c r="Y41" s="78">
        <v>87</v>
      </c>
      <c r="Z41" s="78">
        <v>118</v>
      </c>
      <c r="AA41" s="78">
        <v>40</v>
      </c>
      <c r="AB41" s="78">
        <v>60</v>
      </c>
      <c r="AC41" s="78">
        <v>89</v>
      </c>
      <c r="AD41" s="78">
        <v>109</v>
      </c>
      <c r="AE41" s="78">
        <v>28</v>
      </c>
      <c r="AF41" s="78">
        <v>55</v>
      </c>
      <c r="AG41" s="78">
        <v>64</v>
      </c>
      <c r="AH41" s="78">
        <v>88</v>
      </c>
      <c r="AI41" s="78"/>
      <c r="AJ41" s="78"/>
      <c r="AK41" s="78"/>
      <c r="AL41" s="78"/>
      <c r="AM41" s="78"/>
      <c r="AN41" s="78"/>
      <c r="AO41" s="78"/>
      <c r="AP41" s="78"/>
      <c r="AQ41" s="78"/>
      <c r="AR41" s="78"/>
      <c r="AS41" s="78"/>
      <c r="AT41" s="78"/>
      <c r="AU41" s="78"/>
      <c r="AV41" s="78"/>
      <c r="AW41" s="78"/>
    </row>
    <row r="42" spans="1:49" x14ac:dyDescent="0.2">
      <c r="A42" s="36"/>
      <c r="B42" s="77" t="s">
        <v>46</v>
      </c>
      <c r="C42" s="78">
        <v>831</v>
      </c>
      <c r="D42" s="78">
        <v>1645</v>
      </c>
      <c r="E42" s="78">
        <v>2732</v>
      </c>
      <c r="F42" s="78">
        <v>3960</v>
      </c>
      <c r="G42" s="78">
        <v>1462</v>
      </c>
      <c r="H42" s="78">
        <v>3267</v>
      </c>
      <c r="I42" s="78">
        <v>4899</v>
      </c>
      <c r="J42" s="78">
        <v>7397</v>
      </c>
      <c r="K42" s="78">
        <v>2159</v>
      </c>
      <c r="L42" s="78">
        <v>4403</v>
      </c>
      <c r="M42" s="78">
        <v>6486</v>
      </c>
      <c r="N42" s="78">
        <v>9166</v>
      </c>
      <c r="O42" s="78">
        <v>2440</v>
      </c>
      <c r="P42" s="78">
        <v>5320</v>
      </c>
      <c r="Q42" s="78">
        <v>8032</v>
      </c>
      <c r="R42" s="78">
        <v>11475</v>
      </c>
      <c r="S42" s="78">
        <v>3078</v>
      </c>
      <c r="T42" s="78">
        <v>6116</v>
      </c>
      <c r="U42" s="78">
        <v>9172</v>
      </c>
      <c r="V42" s="78">
        <v>12831</v>
      </c>
      <c r="W42" s="78">
        <v>3177</v>
      </c>
      <c r="X42" s="78">
        <v>5294</v>
      </c>
      <c r="Y42" s="78">
        <v>8749</v>
      </c>
      <c r="Z42" s="78">
        <v>11650</v>
      </c>
      <c r="AA42" s="78">
        <v>3292</v>
      </c>
      <c r="AB42" s="78">
        <v>6841</v>
      </c>
      <c r="AC42" s="78">
        <v>10161</v>
      </c>
      <c r="AD42" s="78">
        <v>13637</v>
      </c>
      <c r="AE42" s="78">
        <v>3150</v>
      </c>
      <c r="AF42" s="78">
        <v>6056</v>
      </c>
      <c r="AG42" s="78">
        <v>9137</v>
      </c>
      <c r="AH42" s="78">
        <v>12307</v>
      </c>
      <c r="AI42" s="78"/>
      <c r="AJ42" s="78"/>
      <c r="AK42" s="78"/>
      <c r="AL42" s="78"/>
      <c r="AM42" s="78"/>
      <c r="AN42" s="78"/>
      <c r="AO42" s="78"/>
      <c r="AP42" s="78"/>
      <c r="AQ42" s="78"/>
      <c r="AR42" s="78"/>
      <c r="AS42" s="78"/>
      <c r="AT42" s="78"/>
      <c r="AU42" s="78"/>
      <c r="AV42" s="78"/>
      <c r="AW42" s="78"/>
    </row>
    <row r="43" spans="1:49" x14ac:dyDescent="0.2">
      <c r="A43" s="36"/>
      <c r="B43" s="77" t="s">
        <v>47</v>
      </c>
      <c r="C43" s="78">
        <v>0</v>
      </c>
      <c r="D43" s="78">
        <v>0</v>
      </c>
      <c r="E43" s="78">
        <v>0</v>
      </c>
      <c r="F43" s="78">
        <v>0</v>
      </c>
      <c r="G43" s="78">
        <v>0</v>
      </c>
      <c r="H43" s="78">
        <v>2</v>
      </c>
      <c r="I43" s="78">
        <v>3</v>
      </c>
      <c r="J43" s="78">
        <v>3</v>
      </c>
      <c r="K43" s="78">
        <v>0</v>
      </c>
      <c r="L43" s="78">
        <v>0</v>
      </c>
      <c r="M43" s="78">
        <v>1</v>
      </c>
      <c r="N43" s="78">
        <v>0</v>
      </c>
      <c r="O43" s="78">
        <v>0</v>
      </c>
      <c r="P43" s="78">
        <v>0</v>
      </c>
      <c r="Q43" s="78">
        <v>1</v>
      </c>
      <c r="R43" s="78">
        <v>1</v>
      </c>
      <c r="S43" s="78">
        <v>0</v>
      </c>
      <c r="T43" s="78">
        <v>1</v>
      </c>
      <c r="U43" s="78">
        <v>7</v>
      </c>
      <c r="V43" s="78">
        <v>3</v>
      </c>
      <c r="W43" s="78">
        <v>0</v>
      </c>
      <c r="X43" s="78">
        <v>0</v>
      </c>
      <c r="Y43" s="78">
        <v>2</v>
      </c>
      <c r="Z43" s="78">
        <v>4</v>
      </c>
      <c r="AA43" s="78">
        <v>0</v>
      </c>
      <c r="AB43" s="78">
        <v>4</v>
      </c>
      <c r="AC43" s="78">
        <v>6</v>
      </c>
      <c r="AD43" s="78">
        <v>8</v>
      </c>
      <c r="AE43" s="78">
        <v>5</v>
      </c>
      <c r="AF43" s="78">
        <v>10</v>
      </c>
      <c r="AG43" s="78">
        <v>11</v>
      </c>
      <c r="AH43" s="78">
        <v>12</v>
      </c>
      <c r="AI43" s="78"/>
      <c r="AJ43" s="78"/>
      <c r="AK43" s="78"/>
      <c r="AL43" s="78"/>
      <c r="AM43" s="78"/>
      <c r="AN43" s="78"/>
      <c r="AO43" s="78"/>
      <c r="AP43" s="78"/>
      <c r="AQ43" s="78"/>
      <c r="AR43" s="78"/>
      <c r="AS43" s="78"/>
      <c r="AT43" s="78"/>
      <c r="AU43" s="78"/>
      <c r="AV43" s="78"/>
      <c r="AW43" s="78"/>
    </row>
    <row r="44" spans="1:49" x14ac:dyDescent="0.2">
      <c r="A44" s="36"/>
      <c r="B44" s="79"/>
      <c r="C44" s="80"/>
      <c r="D44" s="80"/>
      <c r="E44" s="80"/>
      <c r="F44" s="80"/>
      <c r="G44" s="80"/>
      <c r="H44" s="80"/>
      <c r="I44" s="80"/>
      <c r="J44"/>
      <c r="K44"/>
      <c r="L44"/>
      <c r="M44" s="80"/>
      <c r="N44" s="80"/>
      <c r="O44" s="80"/>
      <c r="P44" s="80"/>
      <c r="Q44"/>
      <c r="R44"/>
      <c r="S44" s="80"/>
      <c r="T44" s="80"/>
      <c r="U44" s="80"/>
      <c r="V44"/>
      <c r="W44" s="80"/>
      <c r="X44"/>
      <c r="Y44"/>
      <c r="Z44"/>
      <c r="AA44"/>
      <c r="AB44"/>
      <c r="AC44" s="80"/>
      <c r="AD44"/>
      <c r="AE44"/>
      <c r="AF44"/>
      <c r="AG44"/>
      <c r="AH44"/>
      <c r="AI44"/>
      <c r="AJ44"/>
      <c r="AK44"/>
      <c r="AL44"/>
      <c r="AM44"/>
      <c r="AN44"/>
      <c r="AO44"/>
      <c r="AP44"/>
      <c r="AQ44"/>
      <c r="AR44"/>
      <c r="AS44"/>
      <c r="AT44"/>
      <c r="AU44"/>
      <c r="AV44"/>
      <c r="AW44"/>
    </row>
    <row r="45" spans="1:49" x14ac:dyDescent="0.2">
      <c r="A45" s="36"/>
      <c r="B45" s="76" t="s">
        <v>48</v>
      </c>
      <c r="C45" s="82">
        <f>SUM(C38:C44)</f>
        <v>4118</v>
      </c>
      <c r="D45" s="82">
        <f t="shared" ref="D45:H45" si="4">SUM(D38:D44)</f>
        <v>9703</v>
      </c>
      <c r="E45" s="82">
        <f t="shared" si="4"/>
        <v>13611</v>
      </c>
      <c r="F45" s="82">
        <f t="shared" si="4"/>
        <v>18565</v>
      </c>
      <c r="G45" s="82">
        <f t="shared" si="4"/>
        <v>5231</v>
      </c>
      <c r="H45" s="82">
        <f t="shared" si="4"/>
        <v>13134</v>
      </c>
      <c r="I45" s="82">
        <v>18043</v>
      </c>
      <c r="J45" s="81">
        <v>25256</v>
      </c>
      <c r="K45" s="81">
        <v>7045</v>
      </c>
      <c r="L45" s="81">
        <f t="shared" ref="L45" si="5">SUM(L38:L44)</f>
        <v>16655</v>
      </c>
      <c r="M45" s="82">
        <v>22826</v>
      </c>
      <c r="N45" s="82">
        <v>30696</v>
      </c>
      <c r="O45" s="82">
        <v>9874</v>
      </c>
      <c r="P45" s="82">
        <v>24120</v>
      </c>
      <c r="Q45" s="81">
        <v>32318</v>
      </c>
      <c r="R45" s="81">
        <v>41182</v>
      </c>
      <c r="S45" s="82">
        <v>9352</v>
      </c>
      <c r="T45" s="82">
        <v>31399</v>
      </c>
      <c r="U45" s="82">
        <v>40488</v>
      </c>
      <c r="V45" s="81">
        <v>50600</v>
      </c>
      <c r="W45" s="82">
        <v>7928</v>
      </c>
      <c r="X45" s="81">
        <f t="shared" ref="X45" si="6">SUM(X38:X44)</f>
        <v>13345</v>
      </c>
      <c r="Y45" s="81">
        <v>22612</v>
      </c>
      <c r="Z45" s="81">
        <v>30033</v>
      </c>
      <c r="AA45" s="81">
        <v>8730</v>
      </c>
      <c r="AB45" s="81">
        <v>20797</v>
      </c>
      <c r="AC45" s="82">
        <v>30202</v>
      </c>
      <c r="AD45" s="81">
        <v>39130</v>
      </c>
      <c r="AE45" s="81">
        <v>9461</v>
      </c>
      <c r="AF45" s="81">
        <v>22402</v>
      </c>
      <c r="AG45" s="81">
        <v>33155</v>
      </c>
      <c r="AH45" s="81">
        <v>42438</v>
      </c>
      <c r="AI45" s="81"/>
      <c r="AJ45" s="81"/>
      <c r="AK45" s="81"/>
      <c r="AL45" s="81"/>
      <c r="AM45" s="81"/>
      <c r="AN45" s="81"/>
      <c r="AO45" s="81"/>
      <c r="AP45" s="81"/>
      <c r="AQ45" s="81"/>
      <c r="AR45" s="81"/>
      <c r="AS45" s="81"/>
      <c r="AT45" s="81"/>
      <c r="AU45" s="81"/>
      <c r="AV45" s="81"/>
      <c r="AW45" s="81"/>
    </row>
    <row r="46" spans="1:49" x14ac:dyDescent="0.2">
      <c r="A46" s="36"/>
      <c r="B46" s="83"/>
      <c r="C46" s="75"/>
      <c r="D46" s="75"/>
      <c r="E46" s="75"/>
      <c r="F46" s="75"/>
      <c r="G46" s="75"/>
      <c r="H46" s="73"/>
      <c r="I46" s="73"/>
      <c r="J46"/>
      <c r="K46"/>
      <c r="L46"/>
      <c r="M46" s="73"/>
      <c r="N46" s="73"/>
      <c r="O46" s="73"/>
      <c r="P46" s="73"/>
      <c r="Q46"/>
      <c r="R46"/>
      <c r="S46" s="73"/>
      <c r="T46" s="73"/>
      <c r="U46" s="73"/>
      <c r="V46"/>
      <c r="W46" s="73"/>
      <c r="X46"/>
      <c r="Y46"/>
      <c r="Z46"/>
      <c r="AA46"/>
      <c r="AB46"/>
      <c r="AC46" s="73"/>
      <c r="AD46"/>
      <c r="AE46"/>
      <c r="AF46"/>
      <c r="AG46"/>
      <c r="AH46"/>
      <c r="AI46"/>
      <c r="AJ46"/>
      <c r="AK46"/>
      <c r="AL46"/>
      <c r="AM46"/>
      <c r="AN46"/>
      <c r="AO46"/>
      <c r="AP46"/>
      <c r="AQ46"/>
      <c r="AR46"/>
      <c r="AS46"/>
      <c r="AT46"/>
      <c r="AU46"/>
      <c r="AV46"/>
      <c r="AW46"/>
    </row>
    <row r="47" spans="1:49" ht="39.75" x14ac:dyDescent="0.2">
      <c r="A47" s="36"/>
      <c r="B47" s="84" t="s">
        <v>49</v>
      </c>
      <c r="C47" s="54" t="s">
        <v>63</v>
      </c>
      <c r="D47" s="54" t="s">
        <v>64</v>
      </c>
      <c r="E47" s="54" t="s">
        <v>65</v>
      </c>
      <c r="F47" s="54" t="s">
        <v>66</v>
      </c>
      <c r="G47" s="54" t="s">
        <v>67</v>
      </c>
      <c r="H47" s="40" t="s">
        <v>68</v>
      </c>
      <c r="I47" s="40" t="s">
        <v>69</v>
      </c>
      <c r="J47" s="41" t="s">
        <v>70</v>
      </c>
      <c r="K47" s="54" t="s">
        <v>71</v>
      </c>
      <c r="L47" s="54" t="s">
        <v>72</v>
      </c>
      <c r="M47" s="41" t="s">
        <v>73</v>
      </c>
      <c r="N47" s="40" t="s">
        <v>76</v>
      </c>
      <c r="O47" s="41" t="s">
        <v>74</v>
      </c>
      <c r="P47" s="41" t="s">
        <v>75</v>
      </c>
      <c r="Q47" s="54" t="s">
        <v>77</v>
      </c>
      <c r="R47" s="54" t="s">
        <v>78</v>
      </c>
      <c r="S47" s="41" t="s">
        <v>79</v>
      </c>
      <c r="T47" s="41" t="s">
        <v>80</v>
      </c>
      <c r="U47" s="41" t="s">
        <v>81</v>
      </c>
      <c r="V47" s="54" t="s">
        <v>83</v>
      </c>
      <c r="W47" s="41" t="s">
        <v>82</v>
      </c>
      <c r="X47" s="54" t="s">
        <v>86</v>
      </c>
      <c r="Y47" s="54" t="s">
        <v>87</v>
      </c>
      <c r="Z47" s="54" t="s">
        <v>84</v>
      </c>
      <c r="AA47" s="54" t="s">
        <v>85</v>
      </c>
      <c r="AB47" s="54" t="s">
        <v>88</v>
      </c>
      <c r="AC47" s="41" t="s">
        <v>92</v>
      </c>
      <c r="AD47" s="54" t="s">
        <v>90</v>
      </c>
      <c r="AE47" s="54" t="s">
        <v>89</v>
      </c>
      <c r="AF47" s="54" t="s">
        <v>91</v>
      </c>
      <c r="AG47" s="54" t="s">
        <v>93</v>
      </c>
      <c r="AH47" s="54" t="s">
        <v>96</v>
      </c>
      <c r="AI47" s="54"/>
      <c r="AJ47" s="54"/>
      <c r="AK47" s="54"/>
      <c r="AL47" s="54"/>
      <c r="AM47" s="54"/>
      <c r="AN47" s="54"/>
      <c r="AO47" s="54"/>
      <c r="AP47" s="54"/>
      <c r="AQ47" s="54"/>
      <c r="AR47" s="54"/>
      <c r="AS47" s="54"/>
      <c r="AT47" s="54"/>
      <c r="AU47" s="54"/>
      <c r="AV47" s="54"/>
      <c r="AW47" s="54"/>
    </row>
    <row r="48" spans="1:49" x14ac:dyDescent="0.2">
      <c r="A48" s="36"/>
      <c r="B48" s="85"/>
      <c r="C48" s="75"/>
      <c r="D48" s="75"/>
      <c r="E48" s="75"/>
      <c r="F48" s="75"/>
      <c r="G48" s="75"/>
      <c r="H48" s="73"/>
      <c r="I48" s="73"/>
      <c r="J48"/>
      <c r="K48"/>
      <c r="L48"/>
      <c r="M48" s="73"/>
      <c r="N48" s="73"/>
      <c r="O48" s="73"/>
      <c r="P48" s="73"/>
      <c r="Q48"/>
      <c r="R48"/>
      <c r="S48" s="73"/>
      <c r="T48" s="73"/>
      <c r="U48" s="73"/>
      <c r="V48"/>
      <c r="W48" s="73"/>
      <c r="X48"/>
      <c r="Y48"/>
      <c r="Z48"/>
      <c r="AA48"/>
      <c r="AB48"/>
      <c r="AC48" s="73"/>
      <c r="AD48"/>
      <c r="AE48"/>
      <c r="AF48"/>
      <c r="AG48"/>
      <c r="AH48"/>
      <c r="AI48"/>
      <c r="AJ48"/>
      <c r="AK48"/>
      <c r="AL48"/>
      <c r="AM48"/>
      <c r="AN48"/>
      <c r="AO48"/>
      <c r="AP48"/>
      <c r="AQ48"/>
      <c r="AR48"/>
      <c r="AS48"/>
      <c r="AT48"/>
      <c r="AU48"/>
      <c r="AV48"/>
      <c r="AW48"/>
    </row>
    <row r="49" spans="1:49" ht="25.5" x14ac:dyDescent="0.2">
      <c r="A49" s="36"/>
      <c r="B49" s="77" t="s">
        <v>42</v>
      </c>
      <c r="C49" s="78">
        <v>688990.76716000005</v>
      </c>
      <c r="D49" s="78">
        <v>1634336.55678</v>
      </c>
      <c r="E49" s="78">
        <v>2237335.6754200002</v>
      </c>
      <c r="F49" s="78">
        <v>3017805.53859</v>
      </c>
      <c r="G49" s="78">
        <v>815850.48153999995</v>
      </c>
      <c r="H49" s="78">
        <v>2037926.10671</v>
      </c>
      <c r="I49" s="78">
        <v>2708290.4238800001</v>
      </c>
      <c r="J49" s="78">
        <v>3666915.8852400007</v>
      </c>
      <c r="K49" s="78">
        <v>1047972.21978</v>
      </c>
      <c r="L49" s="78">
        <v>2479274.8663900001</v>
      </c>
      <c r="M49" s="78">
        <v>3296628.85451</v>
      </c>
      <c r="N49" s="78">
        <v>4294325.5526399994</v>
      </c>
      <c r="O49" s="78">
        <v>1583506.6487999998</v>
      </c>
      <c r="P49" s="78">
        <v>3540145.2848100001</v>
      </c>
      <c r="Q49" s="78">
        <v>4565071.9156299997</v>
      </c>
      <c r="R49" s="78">
        <v>5692711.313959999</v>
      </c>
      <c r="S49" s="78">
        <v>1284096.1801300002</v>
      </c>
      <c r="T49" s="78">
        <v>4347328.4564499995</v>
      </c>
      <c r="U49" s="78">
        <v>5544464.2714</v>
      </c>
      <c r="V49" s="78">
        <v>6639281.4723699996</v>
      </c>
      <c r="W49" s="78">
        <v>1067750.3041400001</v>
      </c>
      <c r="X49" s="78">
        <v>1847383.9982699996</v>
      </c>
      <c r="Y49" s="78">
        <v>2923220.2622200004</v>
      </c>
      <c r="Z49" s="78">
        <v>3781887.0277900007</v>
      </c>
      <c r="AA49" s="78">
        <v>1049520.1179199999</v>
      </c>
      <c r="AB49" s="78">
        <v>2541366.5386300003</v>
      </c>
      <c r="AC49" s="78">
        <v>3773198.9599000006</v>
      </c>
      <c r="AD49" s="78">
        <v>4954062.604150001</v>
      </c>
      <c r="AE49" s="78">
        <v>1435643.0585</v>
      </c>
      <c r="AF49" s="78">
        <v>3600606.0655399999</v>
      </c>
      <c r="AG49" s="78">
        <v>5410239.4051299999</v>
      </c>
      <c r="AH49" s="78">
        <v>6939376.3638600018</v>
      </c>
      <c r="AI49" s="78"/>
      <c r="AJ49" s="78"/>
      <c r="AK49" s="78"/>
      <c r="AL49" s="78"/>
      <c r="AM49" s="78"/>
      <c r="AN49" s="78"/>
      <c r="AO49" s="78"/>
      <c r="AP49" s="78"/>
      <c r="AQ49" s="78"/>
      <c r="AR49" s="78"/>
      <c r="AS49" s="78"/>
      <c r="AT49" s="78"/>
      <c r="AU49" s="78"/>
      <c r="AV49" s="78"/>
      <c r="AW49" s="78"/>
    </row>
    <row r="50" spans="1:49" x14ac:dyDescent="0.2">
      <c r="A50" s="36"/>
      <c r="B50" s="77" t="s">
        <v>43</v>
      </c>
      <c r="C50" s="78">
        <v>1684.4961699999999</v>
      </c>
      <c r="D50" s="78">
        <v>3301.1807699999999</v>
      </c>
      <c r="E50" s="78">
        <v>3662.24694</v>
      </c>
      <c r="F50" s="78">
        <v>6256.4028399999997</v>
      </c>
      <c r="G50" s="78">
        <v>2496.8316299999997</v>
      </c>
      <c r="H50" s="78">
        <v>6233.2689400000008</v>
      </c>
      <c r="I50" s="78">
        <v>11735.286169999999</v>
      </c>
      <c r="J50" s="78">
        <v>14932.857970000001</v>
      </c>
      <c r="K50" s="78">
        <v>1978.37103</v>
      </c>
      <c r="L50" s="78">
        <v>19235.947809999998</v>
      </c>
      <c r="M50" s="78">
        <v>29850.80977</v>
      </c>
      <c r="N50" s="78">
        <v>32934.38895</v>
      </c>
      <c r="O50" s="78">
        <v>8486.911039999999</v>
      </c>
      <c r="P50" s="78">
        <v>7935.2245300000004</v>
      </c>
      <c r="Q50" s="78">
        <v>14813.79062</v>
      </c>
      <c r="R50" s="78">
        <v>23208.296699999999</v>
      </c>
      <c r="S50" s="78">
        <v>6343.8015300000006</v>
      </c>
      <c r="T50" s="78">
        <v>15103.604249999999</v>
      </c>
      <c r="U50" s="78">
        <v>20248.752750000003</v>
      </c>
      <c r="V50" s="78">
        <v>29709.013559999999</v>
      </c>
      <c r="W50" s="78">
        <v>13471.900499999998</v>
      </c>
      <c r="X50" s="78">
        <v>16762.063570000002</v>
      </c>
      <c r="Y50" s="78">
        <v>22265.348739999998</v>
      </c>
      <c r="Z50" s="78">
        <v>26627.521580000001</v>
      </c>
      <c r="AA50" s="78">
        <v>4097.1882400000004</v>
      </c>
      <c r="AB50" s="78">
        <v>7487.4332300000005</v>
      </c>
      <c r="AC50" s="78">
        <v>11550.040070000001</v>
      </c>
      <c r="AD50" s="78">
        <v>17054.962370000001</v>
      </c>
      <c r="AE50" s="78">
        <v>6221.4044199999998</v>
      </c>
      <c r="AF50" s="78">
        <v>10026.109710000001</v>
      </c>
      <c r="AG50" s="78">
        <v>15207.09591</v>
      </c>
      <c r="AH50" s="78">
        <v>20800.674139999999</v>
      </c>
      <c r="AI50" s="78"/>
      <c r="AJ50" s="78"/>
      <c r="AK50" s="78"/>
      <c r="AL50" s="78"/>
      <c r="AM50" s="78"/>
      <c r="AN50" s="78"/>
      <c r="AO50" s="78"/>
      <c r="AP50" s="78"/>
      <c r="AQ50" s="78"/>
      <c r="AR50" s="78"/>
      <c r="AS50" s="78"/>
      <c r="AT50" s="78"/>
      <c r="AU50" s="78"/>
      <c r="AV50" s="78"/>
      <c r="AW50" s="78"/>
    </row>
    <row r="51" spans="1:49" x14ac:dyDescent="0.2">
      <c r="A51" s="36"/>
      <c r="B51" s="77" t="s">
        <v>44</v>
      </c>
      <c r="C51" s="78">
        <v>1877.9135000000001</v>
      </c>
      <c r="D51" s="78">
        <v>8884.4954300000009</v>
      </c>
      <c r="E51" s="78">
        <v>21538.7618</v>
      </c>
      <c r="F51" s="78">
        <v>23707.01036</v>
      </c>
      <c r="G51" s="78">
        <v>1649.4355700000003</v>
      </c>
      <c r="H51" s="78">
        <v>3781.1757900000002</v>
      </c>
      <c r="I51" s="78">
        <v>5330.64156</v>
      </c>
      <c r="J51" s="78">
        <v>11764.405990000003</v>
      </c>
      <c r="K51" s="78">
        <v>27244.567229999993</v>
      </c>
      <c r="L51" s="78">
        <v>28793.404180000001</v>
      </c>
      <c r="M51" s="78">
        <v>33068.406900000002</v>
      </c>
      <c r="N51" s="78">
        <v>137413.96171</v>
      </c>
      <c r="O51" s="78">
        <v>10551.325269999999</v>
      </c>
      <c r="P51" s="78">
        <v>32650.33985</v>
      </c>
      <c r="Q51" s="78">
        <v>40350.163540000001</v>
      </c>
      <c r="R51" s="78">
        <v>48323.346559999998</v>
      </c>
      <c r="S51" s="78">
        <v>43606.957980000007</v>
      </c>
      <c r="T51" s="78">
        <v>55572.932930000003</v>
      </c>
      <c r="U51" s="78">
        <v>78211.011910000016</v>
      </c>
      <c r="V51" s="78">
        <v>111556.86395000001</v>
      </c>
      <c r="W51" s="78">
        <v>11370.78355</v>
      </c>
      <c r="X51" s="78">
        <v>16519.754549999998</v>
      </c>
      <c r="Y51" s="78">
        <v>20012.185320000001</v>
      </c>
      <c r="Z51" s="78">
        <v>27178.981059999998</v>
      </c>
      <c r="AA51" s="78">
        <v>10512.77577</v>
      </c>
      <c r="AB51" s="78">
        <v>17348.318799999997</v>
      </c>
      <c r="AC51" s="78">
        <v>24431.3904</v>
      </c>
      <c r="AD51" s="78">
        <v>31808.547289999995</v>
      </c>
      <c r="AE51" s="78">
        <v>5702.0432499999997</v>
      </c>
      <c r="AF51" s="78">
        <v>28980.713429999996</v>
      </c>
      <c r="AG51" s="78">
        <v>111365.82066000001</v>
      </c>
      <c r="AH51" s="78">
        <v>123545.68582000001</v>
      </c>
      <c r="AI51" s="78"/>
      <c r="AJ51" s="78"/>
      <c r="AK51" s="78"/>
      <c r="AL51" s="78"/>
      <c r="AM51" s="78"/>
      <c r="AN51" s="78"/>
      <c r="AO51" s="78"/>
      <c r="AP51" s="78"/>
      <c r="AQ51" s="78"/>
      <c r="AR51" s="78"/>
      <c r="AS51" s="78"/>
      <c r="AT51" s="78"/>
      <c r="AU51" s="78"/>
      <c r="AV51" s="78"/>
      <c r="AW51" s="78"/>
    </row>
    <row r="52" spans="1:49" x14ac:dyDescent="0.2">
      <c r="A52" s="36"/>
      <c r="B52" s="77" t="s">
        <v>45</v>
      </c>
      <c r="C52" s="78">
        <v>1400.0340999999999</v>
      </c>
      <c r="D52" s="78">
        <v>4034.2958800000006</v>
      </c>
      <c r="E52" s="78">
        <v>5388.8161799999998</v>
      </c>
      <c r="F52" s="78">
        <v>9308.4001100000005</v>
      </c>
      <c r="G52" s="78">
        <v>2355.6450300000001</v>
      </c>
      <c r="H52" s="78">
        <v>5442.9396099999994</v>
      </c>
      <c r="I52" s="78">
        <v>8359.2228899999991</v>
      </c>
      <c r="J52" s="78">
        <v>11598.03738</v>
      </c>
      <c r="K52" s="78">
        <v>3026.7224799999999</v>
      </c>
      <c r="L52" s="78">
        <v>10559.359470000001</v>
      </c>
      <c r="M52" s="78">
        <v>13216.347030000001</v>
      </c>
      <c r="N52" s="78">
        <v>15710.95067</v>
      </c>
      <c r="O52" s="78">
        <v>14554.76489</v>
      </c>
      <c r="P52" s="78">
        <v>22926.804489999999</v>
      </c>
      <c r="Q52" s="78">
        <v>26944.228920000001</v>
      </c>
      <c r="R52" s="78">
        <v>20607.030019999998</v>
      </c>
      <c r="S52" s="78">
        <v>5719.0707899999998</v>
      </c>
      <c r="T52" s="78">
        <v>10526.908509999999</v>
      </c>
      <c r="U52" s="78">
        <v>15965.096369999999</v>
      </c>
      <c r="V52" s="78">
        <v>21328.772389999998</v>
      </c>
      <c r="W52" s="78">
        <v>4592.0256200000003</v>
      </c>
      <c r="X52" s="78">
        <v>17634.059649999999</v>
      </c>
      <c r="Y52" s="78">
        <v>38533.782369999986</v>
      </c>
      <c r="Z52" s="78">
        <v>43514.211470000002</v>
      </c>
      <c r="AA52" s="78">
        <v>5577.3452300000008</v>
      </c>
      <c r="AB52" s="78">
        <v>7737.6374999999998</v>
      </c>
      <c r="AC52" s="78">
        <v>11684.51411</v>
      </c>
      <c r="AD52" s="78">
        <v>14980.27161</v>
      </c>
      <c r="AE52" s="78">
        <v>4328.4571900000001</v>
      </c>
      <c r="AF52" s="78">
        <v>9744.0271599999996</v>
      </c>
      <c r="AG52" s="78">
        <v>11057.874400000001</v>
      </c>
      <c r="AH52" s="78">
        <v>16728.601419999999</v>
      </c>
      <c r="AI52" s="78"/>
      <c r="AJ52" s="78"/>
      <c r="AK52" s="78"/>
      <c r="AL52" s="78"/>
      <c r="AM52" s="78"/>
      <c r="AN52" s="78"/>
      <c r="AO52" s="78"/>
      <c r="AP52" s="78"/>
      <c r="AQ52" s="78"/>
      <c r="AR52" s="78"/>
      <c r="AS52" s="78"/>
      <c r="AT52" s="78"/>
      <c r="AU52" s="78"/>
      <c r="AV52" s="78"/>
      <c r="AW52" s="78"/>
    </row>
    <row r="53" spans="1:49" x14ac:dyDescent="0.2">
      <c r="A53" s="36"/>
      <c r="B53" s="77" t="s">
        <v>46</v>
      </c>
      <c r="C53" s="78">
        <v>108617.03919</v>
      </c>
      <c r="D53" s="78">
        <v>217779.01226999998</v>
      </c>
      <c r="E53" s="78">
        <v>379294.82427000004</v>
      </c>
      <c r="F53" s="78">
        <v>568263.02919000003</v>
      </c>
      <c r="G53" s="78">
        <v>236361.68467000005</v>
      </c>
      <c r="H53" s="78">
        <v>503288.56276</v>
      </c>
      <c r="I53" s="78">
        <v>725135.88458000007</v>
      </c>
      <c r="J53" s="78">
        <v>1057263.8363999997</v>
      </c>
      <c r="K53" s="78">
        <v>299236.34766999993</v>
      </c>
      <c r="L53" s="78">
        <v>612872.90356999997</v>
      </c>
      <c r="M53" s="78">
        <v>898334.83509999991</v>
      </c>
      <c r="N53" s="78">
        <v>1237543.5688699998</v>
      </c>
      <c r="O53" s="78">
        <v>339874.23358</v>
      </c>
      <c r="P53" s="78">
        <v>750577.15559999994</v>
      </c>
      <c r="Q53" s="78">
        <v>1110086.85617</v>
      </c>
      <c r="R53" s="78">
        <v>1531683.4110599998</v>
      </c>
      <c r="S53" s="78">
        <v>407957.04713000002</v>
      </c>
      <c r="T53" s="78">
        <v>836987.75942000013</v>
      </c>
      <c r="U53" s="78">
        <v>1272939.4764700001</v>
      </c>
      <c r="V53" s="78">
        <v>1741457.1322600003</v>
      </c>
      <c r="W53" s="78">
        <v>406167.10261</v>
      </c>
      <c r="X53" s="78">
        <v>676843.00225000014</v>
      </c>
      <c r="Y53" s="78">
        <v>1096538.3508900001</v>
      </c>
      <c r="Z53" s="78">
        <v>1456651.48805</v>
      </c>
      <c r="AA53" s="78">
        <v>416518.38079999998</v>
      </c>
      <c r="AB53" s="78">
        <v>888533.03437000012</v>
      </c>
      <c r="AC53" s="78">
        <v>1328601.057</v>
      </c>
      <c r="AD53" s="78">
        <v>1826230.3548500002</v>
      </c>
      <c r="AE53" s="78">
        <v>473497.96742</v>
      </c>
      <c r="AF53" s="78">
        <v>940526.40966999996</v>
      </c>
      <c r="AG53" s="78">
        <v>1456405.1338000002</v>
      </c>
      <c r="AH53" s="78">
        <v>1994430.2324199995</v>
      </c>
      <c r="AI53" s="78"/>
      <c r="AJ53" s="78"/>
      <c r="AK53" s="78"/>
      <c r="AL53" s="78"/>
      <c r="AM53" s="78"/>
      <c r="AN53" s="78"/>
      <c r="AO53" s="78"/>
      <c r="AP53" s="78"/>
      <c r="AQ53" s="78"/>
      <c r="AR53" s="78"/>
      <c r="AS53" s="78"/>
      <c r="AT53" s="78"/>
      <c r="AU53" s="78"/>
      <c r="AV53" s="78"/>
      <c r="AW53" s="78"/>
    </row>
    <row r="54" spans="1:49" x14ac:dyDescent="0.2">
      <c r="A54" s="36"/>
      <c r="B54" s="77" t="s">
        <v>47</v>
      </c>
      <c r="C54" s="78">
        <v>0</v>
      </c>
      <c r="D54" s="78">
        <v>0</v>
      </c>
      <c r="E54" s="78">
        <v>0</v>
      </c>
      <c r="F54" s="78">
        <v>0</v>
      </c>
      <c r="G54" s="78">
        <v>0</v>
      </c>
      <c r="H54" s="78">
        <v>192.20889000000003</v>
      </c>
      <c r="I54" s="78">
        <v>555.31706999999994</v>
      </c>
      <c r="J54" s="78">
        <v>555.31707000000006</v>
      </c>
      <c r="K54" s="78">
        <v>0</v>
      </c>
      <c r="L54" s="78">
        <v>0</v>
      </c>
      <c r="M54" s="78">
        <v>244.13800000000001</v>
      </c>
      <c r="N54" s="78">
        <v>0</v>
      </c>
      <c r="O54" s="78">
        <v>0</v>
      </c>
      <c r="P54" s="78">
        <v>0</v>
      </c>
      <c r="Q54" s="78">
        <v>84.290379999999999</v>
      </c>
      <c r="R54" s="78">
        <v>84.121460000000013</v>
      </c>
      <c r="S54" s="78">
        <v>0</v>
      </c>
      <c r="T54" s="78">
        <v>564.84316999999999</v>
      </c>
      <c r="U54" s="78">
        <v>912.19839000000002</v>
      </c>
      <c r="V54" s="78">
        <v>201.41783999999998</v>
      </c>
      <c r="W54" s="78">
        <v>0</v>
      </c>
      <c r="X54" s="78">
        <v>0</v>
      </c>
      <c r="Y54" s="78">
        <v>174.25829999999999</v>
      </c>
      <c r="Z54" s="78">
        <v>376.80677999999995</v>
      </c>
      <c r="AA54" s="78">
        <v>0</v>
      </c>
      <c r="AB54" s="78">
        <v>693.4828</v>
      </c>
      <c r="AC54" s="78">
        <v>1209.7560900000001</v>
      </c>
      <c r="AD54" s="78">
        <v>1345.8174299999998</v>
      </c>
      <c r="AE54" s="78">
        <v>1042.81492</v>
      </c>
      <c r="AF54" s="78">
        <v>1518.7831999999999</v>
      </c>
      <c r="AG54" s="78">
        <v>1602.07825</v>
      </c>
      <c r="AH54" s="78">
        <v>1847.3349500000002</v>
      </c>
      <c r="AI54" s="78"/>
      <c r="AJ54" s="78"/>
      <c r="AK54" s="78"/>
      <c r="AL54" s="78"/>
      <c r="AM54" s="78"/>
      <c r="AN54" s="78"/>
      <c r="AO54" s="78"/>
      <c r="AP54" s="78"/>
      <c r="AQ54" s="78"/>
      <c r="AR54" s="78"/>
      <c r="AS54" s="78"/>
      <c r="AT54" s="78"/>
      <c r="AU54" s="78"/>
      <c r="AV54" s="78"/>
      <c r="AW54" s="78"/>
    </row>
    <row r="55" spans="1:49" x14ac:dyDescent="0.2">
      <c r="A55" s="36"/>
      <c r="B55" s="77"/>
      <c r="C55" s="73"/>
      <c r="D55" s="73"/>
      <c r="E55" s="73"/>
      <c r="F55" s="73"/>
      <c r="G55" s="73"/>
      <c r="H55" s="73"/>
      <c r="I55" s="73"/>
      <c r="J55"/>
      <c r="K55"/>
      <c r="L55"/>
      <c r="M55" s="73"/>
      <c r="N55" s="73"/>
      <c r="O55" s="73"/>
      <c r="P55" s="73"/>
      <c r="Q55"/>
      <c r="R55"/>
      <c r="S55" s="73"/>
      <c r="T55" s="73"/>
      <c r="U55" s="73"/>
      <c r="V55"/>
      <c r="W55" s="73"/>
      <c r="X55"/>
      <c r="Y55"/>
      <c r="Z55"/>
      <c r="AA55"/>
      <c r="AB55"/>
      <c r="AC55" s="73"/>
      <c r="AD55"/>
      <c r="AE55"/>
      <c r="AF55"/>
      <c r="AG55"/>
      <c r="AH55"/>
      <c r="AI55"/>
      <c r="AJ55"/>
      <c r="AK55"/>
      <c r="AL55"/>
      <c r="AM55"/>
      <c r="AN55"/>
      <c r="AO55"/>
      <c r="AP55"/>
      <c r="AQ55"/>
      <c r="AR55"/>
      <c r="AS55"/>
      <c r="AT55"/>
      <c r="AU55"/>
      <c r="AV55"/>
      <c r="AW55"/>
    </row>
    <row r="56" spans="1:49" x14ac:dyDescent="0.2">
      <c r="A56" s="36"/>
      <c r="B56" s="76" t="s">
        <v>48</v>
      </c>
      <c r="C56" s="86">
        <f>SUM(C49:C55)</f>
        <v>802570.25012000022</v>
      </c>
      <c r="D56" s="86">
        <f t="shared" ref="D56:H56" si="7">SUM(D49:D55)</f>
        <v>1868335.54113</v>
      </c>
      <c r="E56" s="86">
        <f t="shared" si="7"/>
        <v>2647220.3246100005</v>
      </c>
      <c r="F56" s="86">
        <f t="shared" si="7"/>
        <v>3625340.3810900003</v>
      </c>
      <c r="G56" s="86">
        <f t="shared" si="7"/>
        <v>1058714.0784400001</v>
      </c>
      <c r="H56" s="86">
        <f t="shared" si="7"/>
        <v>2556864.2626999998</v>
      </c>
      <c r="I56" s="86">
        <v>3459406.7761500003</v>
      </c>
      <c r="J56" s="81">
        <v>4763030.3400499988</v>
      </c>
      <c r="K56" s="81">
        <v>1379458.2281899997</v>
      </c>
      <c r="L56" s="81">
        <f t="shared" ref="L56" si="8">SUM(L49:L55)</f>
        <v>3150736.4814200001</v>
      </c>
      <c r="M56" s="86">
        <v>4271343.3913099999</v>
      </c>
      <c r="N56" s="86">
        <v>5717928.4228399992</v>
      </c>
      <c r="O56" s="86">
        <v>1956973.8835799997</v>
      </c>
      <c r="P56" s="86">
        <v>4354234.8092799997</v>
      </c>
      <c r="Q56" s="81">
        <v>5757351.2452599993</v>
      </c>
      <c r="R56" s="81">
        <v>7316617.5197599996</v>
      </c>
      <c r="S56" s="86">
        <v>1747723.0575600003</v>
      </c>
      <c r="T56" s="86">
        <v>5266084.5047300002</v>
      </c>
      <c r="U56" s="86">
        <v>6932740.8072899999</v>
      </c>
      <c r="V56" s="81">
        <v>8543534.6723699998</v>
      </c>
      <c r="W56" s="86">
        <v>1503352.1164200001</v>
      </c>
      <c r="X56" s="81">
        <f t="shared" ref="X56" si="9">SUM(X49:X55)</f>
        <v>2575142.8782899994</v>
      </c>
      <c r="Y56" s="81">
        <v>4100744.1878400012</v>
      </c>
      <c r="Z56" s="81">
        <v>5336236.0367300007</v>
      </c>
      <c r="AA56" s="81">
        <v>1486225.8079600001</v>
      </c>
      <c r="AB56" s="81">
        <v>3463166.44533</v>
      </c>
      <c r="AC56" s="86">
        <v>5150675.7175699994</v>
      </c>
      <c r="AD56" s="81">
        <v>6845482.5577000016</v>
      </c>
      <c r="AE56" s="81">
        <v>1926435.7457000001</v>
      </c>
      <c r="AF56" s="81">
        <v>4591402.1087100003</v>
      </c>
      <c r="AG56" s="81">
        <v>7005877.4081499996</v>
      </c>
      <c r="AH56" s="81">
        <v>9096728.8926099986</v>
      </c>
      <c r="AI56" s="81"/>
      <c r="AJ56" s="81"/>
      <c r="AK56" s="81"/>
      <c r="AL56" s="81"/>
      <c r="AM56" s="81"/>
      <c r="AN56" s="81"/>
      <c r="AO56" s="81"/>
      <c r="AP56" s="81"/>
      <c r="AQ56" s="81"/>
      <c r="AR56" s="81"/>
      <c r="AS56" s="81"/>
      <c r="AT56" s="81"/>
      <c r="AU56" s="81"/>
      <c r="AV56" s="81"/>
      <c r="AW56" s="81"/>
    </row>
    <row r="57" spans="1:49" x14ac:dyDescent="0.2">
      <c r="A57" s="36"/>
      <c r="B57" s="79"/>
      <c r="C57" s="75"/>
      <c r="D57" s="75"/>
      <c r="E57" s="75"/>
      <c r="F57" s="75"/>
      <c r="G57" s="75"/>
      <c r="H57" s="73"/>
      <c r="I57" s="73"/>
      <c r="J57"/>
      <c r="K57"/>
      <c r="L57"/>
      <c r="M57" s="73"/>
      <c r="N57" s="73"/>
      <c r="O57" s="73"/>
      <c r="P57" s="73"/>
      <c r="Q57"/>
      <c r="R57"/>
      <c r="S57" s="73"/>
      <c r="T57" s="73"/>
      <c r="U57" s="73"/>
      <c r="V57"/>
      <c r="W57" s="73"/>
      <c r="X57"/>
      <c r="Y57"/>
      <c r="Z57"/>
      <c r="AA57"/>
      <c r="AB57"/>
      <c r="AC57" s="73"/>
      <c r="AD57"/>
      <c r="AE57"/>
      <c r="AF57"/>
      <c r="AG57"/>
      <c r="AH57"/>
      <c r="AI57"/>
      <c r="AJ57"/>
      <c r="AK57"/>
      <c r="AL57"/>
      <c r="AM57"/>
      <c r="AN57"/>
      <c r="AO57"/>
      <c r="AP57"/>
      <c r="AQ57"/>
      <c r="AR57"/>
      <c r="AS57"/>
      <c r="AT57"/>
      <c r="AU57"/>
      <c r="AV57"/>
      <c r="AW57"/>
    </row>
    <row r="58" spans="1:49" ht="25.5" x14ac:dyDescent="0.2">
      <c r="A58" s="36"/>
      <c r="B58" s="87" t="s">
        <v>50</v>
      </c>
      <c r="C58" s="75"/>
      <c r="D58" s="75"/>
      <c r="E58" s="75"/>
      <c r="F58" s="75"/>
      <c r="G58" s="75"/>
      <c r="H58" s="73"/>
      <c r="I58" s="73"/>
      <c r="J58"/>
      <c r="K58"/>
      <c r="L58"/>
      <c r="M58" s="73"/>
      <c r="N58" s="73"/>
      <c r="O58" s="73"/>
      <c r="P58" s="73"/>
      <c r="Q58"/>
      <c r="R58"/>
      <c r="S58" s="73"/>
      <c r="T58" s="73"/>
      <c r="U58" s="73"/>
      <c r="V58"/>
      <c r="W58" s="73"/>
      <c r="X58"/>
      <c r="Y58"/>
      <c r="Z58"/>
      <c r="AA58"/>
      <c r="AB58"/>
      <c r="AC58" s="73"/>
      <c r="AD58"/>
      <c r="AE58"/>
      <c r="AF58"/>
      <c r="AG58"/>
      <c r="AH58"/>
      <c r="AI58"/>
      <c r="AJ58"/>
      <c r="AK58"/>
      <c r="AL58"/>
      <c r="AM58"/>
      <c r="AN58"/>
      <c r="AO58"/>
      <c r="AP58"/>
      <c r="AQ58"/>
      <c r="AR58"/>
      <c r="AS58"/>
      <c r="AT58"/>
      <c r="AU58"/>
      <c r="AV58"/>
      <c r="AW58"/>
    </row>
    <row r="59" spans="1:49" x14ac:dyDescent="0.2">
      <c r="A59" s="36"/>
      <c r="B59" s="77"/>
      <c r="C59" s="75"/>
      <c r="D59" s="75"/>
      <c r="E59" s="75"/>
      <c r="F59" s="75"/>
      <c r="G59" s="75"/>
      <c r="H59" s="73"/>
      <c r="I59" s="73"/>
      <c r="J59"/>
      <c r="K59"/>
      <c r="L59"/>
      <c r="M59" s="73"/>
      <c r="N59" s="73"/>
      <c r="O59" s="73"/>
      <c r="P59" s="73"/>
      <c r="Q59"/>
      <c r="R59"/>
      <c r="S59" s="73"/>
      <c r="T59" s="73"/>
      <c r="U59" s="73"/>
      <c r="V59"/>
      <c r="W59" s="73"/>
      <c r="X59"/>
      <c r="Y59"/>
      <c r="Z59"/>
      <c r="AA59"/>
      <c r="AB59"/>
      <c r="AC59" s="73"/>
      <c r="AD59"/>
      <c r="AE59"/>
      <c r="AF59"/>
      <c r="AG59"/>
      <c r="AH59"/>
      <c r="AI59"/>
      <c r="AJ59"/>
      <c r="AK59"/>
      <c r="AL59"/>
      <c r="AM59"/>
      <c r="AN59"/>
      <c r="AO59"/>
      <c r="AP59"/>
      <c r="AQ59"/>
      <c r="AR59"/>
      <c r="AS59"/>
      <c r="AT59"/>
      <c r="AU59"/>
      <c r="AV59"/>
      <c r="AW59"/>
    </row>
    <row r="60" spans="1:49" ht="27" customHeight="1" x14ac:dyDescent="0.2">
      <c r="A60" s="36"/>
      <c r="B60" s="7" t="s">
        <v>41</v>
      </c>
      <c r="C60" s="54" t="s">
        <v>63</v>
      </c>
      <c r="D60" s="54" t="s">
        <v>64</v>
      </c>
      <c r="E60" s="54" t="s">
        <v>65</v>
      </c>
      <c r="F60" s="54" t="s">
        <v>66</v>
      </c>
      <c r="G60" s="54" t="s">
        <v>67</v>
      </c>
      <c r="H60" s="40" t="s">
        <v>68</v>
      </c>
      <c r="I60" s="40" t="s">
        <v>69</v>
      </c>
      <c r="J60" s="41" t="s">
        <v>70</v>
      </c>
      <c r="K60" s="54" t="s">
        <v>71</v>
      </c>
      <c r="L60" s="54" t="s">
        <v>72</v>
      </c>
      <c r="M60" s="41" t="s">
        <v>73</v>
      </c>
      <c r="N60" s="40" t="s">
        <v>76</v>
      </c>
      <c r="O60" s="41" t="s">
        <v>74</v>
      </c>
      <c r="P60" s="41" t="s">
        <v>75</v>
      </c>
      <c r="Q60" s="54" t="s">
        <v>77</v>
      </c>
      <c r="R60" s="54" t="s">
        <v>78</v>
      </c>
      <c r="S60" s="41" t="s">
        <v>79</v>
      </c>
      <c r="T60" s="41" t="s">
        <v>80</v>
      </c>
      <c r="U60" s="41" t="s">
        <v>81</v>
      </c>
      <c r="V60" s="54" t="s">
        <v>83</v>
      </c>
      <c r="W60" s="41" t="s">
        <v>82</v>
      </c>
      <c r="X60" s="54" t="s">
        <v>86</v>
      </c>
      <c r="Y60" s="54" t="s">
        <v>87</v>
      </c>
      <c r="Z60" s="54" t="s">
        <v>84</v>
      </c>
      <c r="AA60" s="54" t="s">
        <v>85</v>
      </c>
      <c r="AB60" s="54" t="s">
        <v>88</v>
      </c>
      <c r="AC60" s="41" t="s">
        <v>92</v>
      </c>
      <c r="AD60" s="54" t="s">
        <v>90</v>
      </c>
      <c r="AE60" s="54" t="s">
        <v>89</v>
      </c>
      <c r="AF60" s="54" t="s">
        <v>91</v>
      </c>
      <c r="AG60" s="54" t="s">
        <v>93</v>
      </c>
      <c r="AH60" s="54" t="s">
        <v>96</v>
      </c>
      <c r="AI60" s="54"/>
      <c r="AJ60" s="54"/>
      <c r="AK60" s="54"/>
      <c r="AL60" s="54"/>
      <c r="AM60" s="54"/>
      <c r="AN60" s="54"/>
      <c r="AO60" s="54"/>
      <c r="AP60" s="54"/>
      <c r="AQ60" s="54"/>
      <c r="AR60" s="54"/>
      <c r="AS60" s="54"/>
      <c r="AT60" s="54"/>
      <c r="AU60" s="54"/>
      <c r="AV60" s="54"/>
      <c r="AW60" s="54"/>
    </row>
    <row r="61" spans="1:49" x14ac:dyDescent="0.2">
      <c r="A61" s="36"/>
      <c r="B61" s="76"/>
      <c r="C61" s="75"/>
      <c r="D61" s="75"/>
      <c r="E61" s="75"/>
      <c r="F61" s="75"/>
      <c r="G61" s="75"/>
      <c r="H61" s="73"/>
      <c r="I61" s="73"/>
      <c r="J61"/>
      <c r="K61"/>
      <c r="L61"/>
      <c r="M61" s="73"/>
      <c r="N61" s="73"/>
      <c r="O61" s="73"/>
      <c r="P61" s="73"/>
      <c r="Q61"/>
      <c r="R61"/>
      <c r="S61" s="73"/>
      <c r="T61" s="73"/>
      <c r="U61" s="73"/>
      <c r="V61"/>
      <c r="W61" s="73"/>
      <c r="X61"/>
      <c r="Y61"/>
      <c r="Z61"/>
      <c r="AA61"/>
      <c r="AB61"/>
      <c r="AC61" s="73"/>
      <c r="AD61"/>
      <c r="AE61"/>
      <c r="AF61"/>
      <c r="AG61"/>
      <c r="AH61"/>
      <c r="AI61"/>
      <c r="AJ61"/>
      <c r="AK61"/>
      <c r="AL61"/>
      <c r="AM61"/>
      <c r="AN61"/>
      <c r="AO61"/>
      <c r="AP61"/>
      <c r="AQ61"/>
      <c r="AR61"/>
      <c r="AS61"/>
      <c r="AT61"/>
      <c r="AU61"/>
      <c r="AV61"/>
      <c r="AW61"/>
    </row>
    <row r="62" spans="1:49" ht="25.5" x14ac:dyDescent="0.2">
      <c r="A62" s="36"/>
      <c r="B62" s="77" t="s">
        <v>51</v>
      </c>
      <c r="C62" s="88">
        <v>229</v>
      </c>
      <c r="D62" s="88">
        <v>498</v>
      </c>
      <c r="E62" s="88">
        <v>644</v>
      </c>
      <c r="F62" s="88">
        <v>921</v>
      </c>
      <c r="G62" s="88">
        <v>206</v>
      </c>
      <c r="H62" s="88">
        <v>485</v>
      </c>
      <c r="I62" s="88">
        <v>682</v>
      </c>
      <c r="J62" s="88">
        <v>903</v>
      </c>
      <c r="K62" s="88">
        <v>416</v>
      </c>
      <c r="L62" s="88">
        <v>701</v>
      </c>
      <c r="M62" s="88">
        <v>980</v>
      </c>
      <c r="N62" s="88">
        <v>1249</v>
      </c>
      <c r="O62" s="88">
        <v>460</v>
      </c>
      <c r="P62" s="88">
        <v>799</v>
      </c>
      <c r="Q62" s="88">
        <v>1096</v>
      </c>
      <c r="R62" s="88">
        <v>1378</v>
      </c>
      <c r="S62" s="88">
        <v>440</v>
      </c>
      <c r="T62" s="88">
        <v>768</v>
      </c>
      <c r="U62" s="88">
        <v>1084</v>
      </c>
      <c r="V62" s="88">
        <v>1358</v>
      </c>
      <c r="W62" s="88">
        <v>264</v>
      </c>
      <c r="X62" s="88">
        <v>496</v>
      </c>
      <c r="Y62" s="88">
        <v>769</v>
      </c>
      <c r="Z62" s="88">
        <v>1036</v>
      </c>
      <c r="AA62" s="88">
        <v>300</v>
      </c>
      <c r="AB62" s="88">
        <v>623</v>
      </c>
      <c r="AC62" s="88">
        <v>1018</v>
      </c>
      <c r="AD62" s="88">
        <v>1372</v>
      </c>
      <c r="AE62" s="88">
        <v>387</v>
      </c>
      <c r="AF62" s="88">
        <v>846</v>
      </c>
      <c r="AG62" s="88">
        <v>1271</v>
      </c>
      <c r="AH62" s="88">
        <v>1632</v>
      </c>
      <c r="AI62" s="88"/>
      <c r="AJ62" s="88"/>
      <c r="AK62" s="88"/>
      <c r="AL62" s="88"/>
      <c r="AM62" s="88"/>
      <c r="AN62" s="88"/>
      <c r="AO62" s="88"/>
      <c r="AP62" s="88"/>
      <c r="AQ62" s="88"/>
      <c r="AR62" s="88"/>
      <c r="AS62" s="88"/>
      <c r="AT62" s="88"/>
      <c r="AU62" s="88"/>
      <c r="AV62" s="88"/>
      <c r="AW62" s="88"/>
    </row>
    <row r="63" spans="1:49" ht="25.5" x14ac:dyDescent="0.2">
      <c r="A63" s="36"/>
      <c r="B63" s="77" t="s">
        <v>52</v>
      </c>
      <c r="C63" s="88">
        <v>315</v>
      </c>
      <c r="D63" s="88">
        <v>655</v>
      </c>
      <c r="E63" s="88">
        <v>1229</v>
      </c>
      <c r="F63" s="88">
        <v>1538</v>
      </c>
      <c r="G63" s="88">
        <v>428</v>
      </c>
      <c r="H63" s="88">
        <v>1047</v>
      </c>
      <c r="I63" s="88">
        <v>1495</v>
      </c>
      <c r="J63" s="88">
        <v>2017</v>
      </c>
      <c r="K63" s="88">
        <v>496</v>
      </c>
      <c r="L63" s="88">
        <v>1099</v>
      </c>
      <c r="M63" s="88">
        <v>1622</v>
      </c>
      <c r="N63" s="88">
        <v>2142</v>
      </c>
      <c r="O63" s="88">
        <v>657</v>
      </c>
      <c r="P63" s="88">
        <v>1442</v>
      </c>
      <c r="Q63" s="88">
        <v>2074</v>
      </c>
      <c r="R63" s="88">
        <v>2822</v>
      </c>
      <c r="S63" s="88">
        <v>663</v>
      </c>
      <c r="T63" s="88">
        <v>1573</v>
      </c>
      <c r="U63" s="88">
        <v>2277</v>
      </c>
      <c r="V63" s="88">
        <v>3029</v>
      </c>
      <c r="W63" s="88">
        <v>581</v>
      </c>
      <c r="X63" s="88">
        <v>1050</v>
      </c>
      <c r="Y63" s="88">
        <v>1784</v>
      </c>
      <c r="Z63" s="88">
        <v>2400</v>
      </c>
      <c r="AA63" s="88">
        <v>909</v>
      </c>
      <c r="AB63" s="88">
        <v>1755</v>
      </c>
      <c r="AC63" s="88">
        <v>2368</v>
      </c>
      <c r="AD63" s="88">
        <v>3258</v>
      </c>
      <c r="AE63" s="88">
        <v>648</v>
      </c>
      <c r="AF63" s="88">
        <v>1357</v>
      </c>
      <c r="AG63" s="88">
        <v>1990</v>
      </c>
      <c r="AH63" s="88">
        <v>2664</v>
      </c>
      <c r="AI63" s="88"/>
      <c r="AJ63" s="88"/>
      <c r="AK63" s="88"/>
      <c r="AL63" s="88"/>
      <c r="AM63" s="88"/>
      <c r="AN63" s="88"/>
      <c r="AO63" s="88"/>
      <c r="AP63" s="88"/>
      <c r="AQ63" s="88"/>
      <c r="AR63" s="88"/>
      <c r="AS63" s="88"/>
      <c r="AT63" s="88"/>
      <c r="AU63" s="88"/>
      <c r="AV63" s="88"/>
      <c r="AW63" s="88"/>
    </row>
    <row r="64" spans="1:49" x14ac:dyDescent="0.2">
      <c r="A64" s="36"/>
      <c r="B64" s="77" t="s">
        <v>53</v>
      </c>
      <c r="C64" s="88">
        <v>286</v>
      </c>
      <c r="D64" s="88">
        <v>648</v>
      </c>
      <c r="E64" s="88">
        <v>859</v>
      </c>
      <c r="F64" s="88">
        <v>1394</v>
      </c>
      <c r="G64" s="88">
        <v>325</v>
      </c>
      <c r="H64" s="88">
        <v>725</v>
      </c>
      <c r="I64" s="88">
        <v>1067</v>
      </c>
      <c r="J64" s="88">
        <v>1491</v>
      </c>
      <c r="K64" s="88">
        <v>440</v>
      </c>
      <c r="L64" s="88">
        <v>843</v>
      </c>
      <c r="M64" s="88">
        <v>1224</v>
      </c>
      <c r="N64" s="88">
        <v>1654</v>
      </c>
      <c r="O64" s="88">
        <v>689</v>
      </c>
      <c r="P64" s="88">
        <v>1303</v>
      </c>
      <c r="Q64" s="88">
        <v>1845</v>
      </c>
      <c r="R64" s="88">
        <v>2492</v>
      </c>
      <c r="S64" s="88">
        <v>711</v>
      </c>
      <c r="T64" s="88">
        <v>1387</v>
      </c>
      <c r="U64" s="88">
        <v>2041</v>
      </c>
      <c r="V64" s="88">
        <v>2760</v>
      </c>
      <c r="W64" s="88">
        <v>671</v>
      </c>
      <c r="X64" s="88">
        <v>1147</v>
      </c>
      <c r="Y64" s="88">
        <v>1805</v>
      </c>
      <c r="Z64" s="88">
        <v>2466</v>
      </c>
      <c r="AA64" s="88">
        <v>765</v>
      </c>
      <c r="AB64" s="88">
        <v>1566</v>
      </c>
      <c r="AC64" s="88">
        <v>2326</v>
      </c>
      <c r="AD64" s="88">
        <v>3056</v>
      </c>
      <c r="AE64" s="88">
        <v>712</v>
      </c>
      <c r="AF64" s="88">
        <v>1463</v>
      </c>
      <c r="AG64" s="88">
        <v>2180</v>
      </c>
      <c r="AH64" s="88">
        <v>2876</v>
      </c>
      <c r="AI64" s="88"/>
      <c r="AJ64" s="88"/>
      <c r="AK64" s="88"/>
      <c r="AL64" s="88"/>
      <c r="AM64" s="88"/>
      <c r="AN64" s="88"/>
      <c r="AO64" s="88"/>
      <c r="AP64" s="88"/>
      <c r="AQ64" s="88"/>
      <c r="AR64" s="88"/>
      <c r="AS64" s="88"/>
      <c r="AT64" s="88"/>
      <c r="AU64" s="88"/>
      <c r="AV64" s="88"/>
      <c r="AW64" s="88"/>
    </row>
    <row r="65" spans="1:49" ht="38.25" x14ac:dyDescent="0.2">
      <c r="A65" s="36"/>
      <c r="B65" s="77" t="s">
        <v>54</v>
      </c>
      <c r="C65" s="88">
        <v>1579</v>
      </c>
      <c r="D65" s="88">
        <v>3594</v>
      </c>
      <c r="E65" s="88">
        <v>5522</v>
      </c>
      <c r="F65" s="88">
        <v>6912</v>
      </c>
      <c r="G65" s="88">
        <v>2129</v>
      </c>
      <c r="H65" s="88">
        <v>4968</v>
      </c>
      <c r="I65" s="88">
        <v>6465</v>
      </c>
      <c r="J65" s="88">
        <v>9140</v>
      </c>
      <c r="K65" s="88">
        <v>2549</v>
      </c>
      <c r="L65" s="88">
        <v>6067</v>
      </c>
      <c r="M65" s="88">
        <v>8255</v>
      </c>
      <c r="N65" s="88">
        <v>10778</v>
      </c>
      <c r="O65" s="88">
        <v>3700</v>
      </c>
      <c r="P65" s="88">
        <v>8745</v>
      </c>
      <c r="Q65" s="88">
        <v>11359</v>
      </c>
      <c r="R65" s="88">
        <v>14344</v>
      </c>
      <c r="S65" s="88">
        <v>3072</v>
      </c>
      <c r="T65" s="88">
        <v>10278</v>
      </c>
      <c r="U65" s="88">
        <v>13376</v>
      </c>
      <c r="V65" s="88">
        <v>16457</v>
      </c>
      <c r="W65" s="88">
        <v>2208</v>
      </c>
      <c r="X65" s="88">
        <v>3486</v>
      </c>
      <c r="Y65" s="88">
        <v>5509</v>
      </c>
      <c r="Z65" s="88">
        <v>7443</v>
      </c>
      <c r="AA65" s="88">
        <v>2131</v>
      </c>
      <c r="AB65" s="88">
        <v>5599</v>
      </c>
      <c r="AC65" s="88">
        <v>8006</v>
      </c>
      <c r="AD65" s="88">
        <v>10475</v>
      </c>
      <c r="AE65" s="88">
        <v>2761</v>
      </c>
      <c r="AF65" s="88">
        <v>6672</v>
      </c>
      <c r="AG65" s="88">
        <v>9485</v>
      </c>
      <c r="AH65" s="88">
        <v>12249</v>
      </c>
      <c r="AI65" s="88"/>
      <c r="AJ65" s="88"/>
      <c r="AK65" s="88"/>
      <c r="AL65" s="88"/>
      <c r="AM65" s="88"/>
      <c r="AN65" s="88"/>
      <c r="AO65" s="88"/>
      <c r="AP65" s="88"/>
      <c r="AQ65" s="88"/>
      <c r="AR65" s="88"/>
      <c r="AS65" s="88"/>
      <c r="AT65" s="88"/>
      <c r="AU65" s="88"/>
      <c r="AV65" s="88"/>
      <c r="AW65" s="88"/>
    </row>
    <row r="66" spans="1:49" x14ac:dyDescent="0.2">
      <c r="A66" s="36"/>
      <c r="B66" s="77" t="s">
        <v>55</v>
      </c>
      <c r="C66" s="88">
        <v>28</v>
      </c>
      <c r="D66" s="88">
        <v>146</v>
      </c>
      <c r="E66" s="88">
        <v>221</v>
      </c>
      <c r="F66" s="88">
        <v>239</v>
      </c>
      <c r="G66" s="88">
        <v>49</v>
      </c>
      <c r="H66" s="88">
        <v>105</v>
      </c>
      <c r="I66" s="88">
        <v>212</v>
      </c>
      <c r="J66" s="88">
        <v>260</v>
      </c>
      <c r="K66" s="88">
        <v>55</v>
      </c>
      <c r="L66" s="88">
        <v>188</v>
      </c>
      <c r="M66" s="88">
        <v>286</v>
      </c>
      <c r="N66" s="88">
        <v>382</v>
      </c>
      <c r="O66" s="88">
        <v>104</v>
      </c>
      <c r="P66" s="88">
        <v>380</v>
      </c>
      <c r="Q66" s="88">
        <v>530</v>
      </c>
      <c r="R66" s="88">
        <v>856</v>
      </c>
      <c r="S66" s="88">
        <v>266</v>
      </c>
      <c r="T66" s="88">
        <v>409</v>
      </c>
      <c r="U66" s="88">
        <v>540</v>
      </c>
      <c r="V66" s="88">
        <v>849</v>
      </c>
      <c r="W66" s="88">
        <v>117</v>
      </c>
      <c r="X66" s="88">
        <v>251</v>
      </c>
      <c r="Y66" s="88">
        <v>444</v>
      </c>
      <c r="Z66" s="88">
        <v>725</v>
      </c>
      <c r="AA66" s="88">
        <v>270</v>
      </c>
      <c r="AB66" s="88">
        <v>419</v>
      </c>
      <c r="AC66" s="88">
        <v>554</v>
      </c>
      <c r="AD66" s="88">
        <v>688</v>
      </c>
      <c r="AE66" s="88">
        <v>136</v>
      </c>
      <c r="AF66" s="88">
        <v>291</v>
      </c>
      <c r="AG66" s="88">
        <v>601</v>
      </c>
      <c r="AH66" s="88">
        <v>858</v>
      </c>
      <c r="AI66" s="88"/>
      <c r="AJ66" s="88"/>
      <c r="AK66" s="88"/>
      <c r="AL66" s="88"/>
      <c r="AM66" s="88"/>
      <c r="AN66" s="88"/>
      <c r="AO66" s="88"/>
      <c r="AP66" s="88"/>
      <c r="AQ66" s="88"/>
      <c r="AR66" s="88"/>
      <c r="AS66" s="88"/>
      <c r="AT66" s="88"/>
      <c r="AU66" s="88"/>
      <c r="AV66" s="88"/>
      <c r="AW66" s="88"/>
    </row>
    <row r="67" spans="1:49" ht="25.5" x14ac:dyDescent="0.2">
      <c r="A67" s="36"/>
      <c r="B67" s="77" t="s">
        <v>56</v>
      </c>
      <c r="C67" s="88">
        <v>16</v>
      </c>
      <c r="D67" s="88">
        <v>27</v>
      </c>
      <c r="E67" s="88">
        <v>31</v>
      </c>
      <c r="F67" s="88">
        <v>51</v>
      </c>
      <c r="G67" s="88">
        <v>17</v>
      </c>
      <c r="H67" s="88">
        <v>22</v>
      </c>
      <c r="I67" s="88">
        <v>50</v>
      </c>
      <c r="J67" s="88">
        <v>72</v>
      </c>
      <c r="K67" s="88">
        <v>22</v>
      </c>
      <c r="L67" s="88">
        <v>116</v>
      </c>
      <c r="M67" s="88">
        <v>195</v>
      </c>
      <c r="N67" s="88">
        <v>215</v>
      </c>
      <c r="O67" s="88">
        <v>62</v>
      </c>
      <c r="P67" s="88">
        <v>63</v>
      </c>
      <c r="Q67" s="88">
        <v>122</v>
      </c>
      <c r="R67" s="88">
        <v>183</v>
      </c>
      <c r="S67" s="88">
        <v>70</v>
      </c>
      <c r="T67" s="88">
        <v>146</v>
      </c>
      <c r="U67" s="88">
        <v>181</v>
      </c>
      <c r="V67" s="88">
        <v>283</v>
      </c>
      <c r="W67" s="88">
        <v>98</v>
      </c>
      <c r="X67" s="88">
        <v>125</v>
      </c>
      <c r="Y67" s="88">
        <v>166</v>
      </c>
      <c r="Z67" s="88">
        <v>198</v>
      </c>
      <c r="AA67" s="88">
        <v>42</v>
      </c>
      <c r="AB67" s="88">
        <v>81</v>
      </c>
      <c r="AC67" s="88">
        <v>122</v>
      </c>
      <c r="AD67" s="88">
        <v>174</v>
      </c>
      <c r="AE67" s="88">
        <v>46</v>
      </c>
      <c r="AF67" s="88">
        <v>80</v>
      </c>
      <c r="AG67" s="88">
        <v>114</v>
      </c>
      <c r="AH67" s="88">
        <v>160</v>
      </c>
      <c r="AI67" s="88"/>
      <c r="AJ67" s="88"/>
      <c r="AK67" s="88"/>
      <c r="AL67" s="88"/>
      <c r="AM67" s="88"/>
      <c r="AN67" s="88"/>
      <c r="AO67" s="88"/>
      <c r="AP67" s="88"/>
      <c r="AQ67" s="88"/>
      <c r="AR67" s="88"/>
      <c r="AS67" s="88"/>
      <c r="AT67" s="88"/>
      <c r="AU67" s="88"/>
      <c r="AV67" s="88"/>
      <c r="AW67" s="88"/>
    </row>
    <row r="68" spans="1:49" x14ac:dyDescent="0.2">
      <c r="A68" s="36"/>
      <c r="B68" s="77" t="s">
        <v>57</v>
      </c>
      <c r="C68" s="88">
        <v>8</v>
      </c>
      <c r="D68" s="88">
        <v>25</v>
      </c>
      <c r="E68" s="88">
        <v>52</v>
      </c>
      <c r="F68" s="88">
        <v>58</v>
      </c>
      <c r="G68" s="88">
        <v>21</v>
      </c>
      <c r="H68" s="88">
        <v>52</v>
      </c>
      <c r="I68" s="88">
        <v>72</v>
      </c>
      <c r="J68" s="88">
        <v>98</v>
      </c>
      <c r="K68" s="88">
        <v>15</v>
      </c>
      <c r="L68" s="88">
        <v>42</v>
      </c>
      <c r="M68" s="88">
        <v>67</v>
      </c>
      <c r="N68" s="88">
        <v>120</v>
      </c>
      <c r="O68" s="88">
        <v>54</v>
      </c>
      <c r="P68" s="88">
        <v>138</v>
      </c>
      <c r="Q68" s="88">
        <v>134</v>
      </c>
      <c r="R68" s="88">
        <v>180</v>
      </c>
      <c r="S68" s="88">
        <v>39</v>
      </c>
      <c r="T68" s="88">
        <v>123</v>
      </c>
      <c r="U68" s="88">
        <v>172</v>
      </c>
      <c r="V68" s="88">
        <v>226</v>
      </c>
      <c r="W68" s="88">
        <v>35</v>
      </c>
      <c r="X68" s="88">
        <v>59</v>
      </c>
      <c r="Y68" s="88">
        <v>98</v>
      </c>
      <c r="Z68" s="88">
        <v>124</v>
      </c>
      <c r="AA68" s="88">
        <v>41</v>
      </c>
      <c r="AB68" s="88">
        <v>85</v>
      </c>
      <c r="AC68" s="88">
        <v>135</v>
      </c>
      <c r="AD68" s="88">
        <v>189</v>
      </c>
      <c r="AE68" s="88">
        <v>53</v>
      </c>
      <c r="AF68" s="88">
        <v>114</v>
      </c>
      <c r="AG68" s="88">
        <v>169</v>
      </c>
      <c r="AH68" s="88">
        <v>237</v>
      </c>
      <c r="AI68" s="88"/>
      <c r="AJ68" s="88"/>
      <c r="AK68" s="88"/>
      <c r="AL68" s="88"/>
      <c r="AM68" s="88"/>
      <c r="AN68" s="88"/>
      <c r="AO68" s="88"/>
      <c r="AP68" s="88"/>
      <c r="AQ68" s="88"/>
      <c r="AR68" s="88"/>
      <c r="AS68" s="88"/>
      <c r="AT68" s="88"/>
      <c r="AU68" s="88"/>
      <c r="AV68" s="88"/>
      <c r="AW68" s="88"/>
    </row>
    <row r="69" spans="1:49" ht="25.5" x14ac:dyDescent="0.2">
      <c r="A69" s="36"/>
      <c r="B69" s="77" t="s">
        <v>58</v>
      </c>
      <c r="C69" s="88">
        <v>285</v>
      </c>
      <c r="D69" s="88">
        <v>988</v>
      </c>
      <c r="E69" s="88">
        <v>1490</v>
      </c>
      <c r="F69" s="88">
        <v>1606</v>
      </c>
      <c r="G69" s="88">
        <v>593</v>
      </c>
      <c r="H69" s="88">
        <v>1946</v>
      </c>
      <c r="I69" s="88">
        <v>2301</v>
      </c>
      <c r="J69" s="88">
        <v>2734</v>
      </c>
      <c r="K69" s="88">
        <v>723</v>
      </c>
      <c r="L69" s="88">
        <v>2841</v>
      </c>
      <c r="M69" s="88">
        <v>3379</v>
      </c>
      <c r="N69" s="88">
        <v>4121</v>
      </c>
      <c r="O69" s="88">
        <v>1470</v>
      </c>
      <c r="P69" s="88">
        <v>5724</v>
      </c>
      <c r="Q69" s="88">
        <v>7039</v>
      </c>
      <c r="R69" s="88">
        <v>7920</v>
      </c>
      <c r="S69" s="88">
        <v>1314</v>
      </c>
      <c r="T69" s="88">
        <v>10444</v>
      </c>
      <c r="U69" s="88">
        <v>11600</v>
      </c>
      <c r="V69" s="88">
        <v>12763</v>
      </c>
      <c r="W69" s="88">
        <v>754</v>
      </c>
      <c r="X69" s="88">
        <v>1383</v>
      </c>
      <c r="Y69" s="88">
        <v>3063</v>
      </c>
      <c r="Z69" s="88">
        <v>3709</v>
      </c>
      <c r="AA69" s="88">
        <v>1014</v>
      </c>
      <c r="AB69" s="88">
        <v>3638</v>
      </c>
      <c r="AC69" s="88">
        <v>5096</v>
      </c>
      <c r="AD69" s="88">
        <v>5926</v>
      </c>
      <c r="AE69" s="88">
        <v>1437</v>
      </c>
      <c r="AF69" s="88">
        <v>5155</v>
      </c>
      <c r="AG69" s="88">
        <v>7377</v>
      </c>
      <c r="AH69" s="88">
        <v>8464</v>
      </c>
      <c r="AI69" s="88"/>
      <c r="AJ69" s="88"/>
      <c r="AK69" s="88"/>
      <c r="AL69" s="88"/>
      <c r="AM69" s="88"/>
      <c r="AN69" s="88"/>
      <c r="AO69" s="88"/>
      <c r="AP69" s="88"/>
      <c r="AQ69" s="88"/>
      <c r="AR69" s="88"/>
      <c r="AS69" s="88"/>
      <c r="AT69" s="88"/>
      <c r="AU69" s="88"/>
      <c r="AV69" s="88"/>
      <c r="AW69" s="88"/>
    </row>
    <row r="70" spans="1:49" ht="25.5" x14ac:dyDescent="0.2">
      <c r="A70" s="36"/>
      <c r="B70" s="77" t="s">
        <v>59</v>
      </c>
      <c r="C70" s="88">
        <v>120</v>
      </c>
      <c r="D70" s="88">
        <v>212</v>
      </c>
      <c r="E70" s="88">
        <v>343</v>
      </c>
      <c r="F70" s="88">
        <v>447</v>
      </c>
      <c r="G70" s="88">
        <v>101</v>
      </c>
      <c r="H70" s="88">
        <v>217</v>
      </c>
      <c r="I70" s="88">
        <v>306</v>
      </c>
      <c r="J70" s="88">
        <v>448</v>
      </c>
      <c r="K70" s="88">
        <v>136</v>
      </c>
      <c r="L70" s="88">
        <v>255</v>
      </c>
      <c r="M70" s="88">
        <v>363</v>
      </c>
      <c r="N70" s="88">
        <v>1049</v>
      </c>
      <c r="O70" s="88">
        <v>145</v>
      </c>
      <c r="P70" s="88">
        <v>377</v>
      </c>
      <c r="Q70" s="88">
        <v>548</v>
      </c>
      <c r="R70" s="88">
        <v>714</v>
      </c>
      <c r="S70" s="88">
        <v>144</v>
      </c>
      <c r="T70" s="88">
        <v>313</v>
      </c>
      <c r="U70" s="88">
        <v>504</v>
      </c>
      <c r="V70" s="88">
        <v>745</v>
      </c>
      <c r="W70" s="88">
        <v>141</v>
      </c>
      <c r="X70" s="88">
        <v>238</v>
      </c>
      <c r="Y70" s="88">
        <v>403</v>
      </c>
      <c r="Z70" s="88">
        <v>529</v>
      </c>
      <c r="AA70" s="88">
        <v>148</v>
      </c>
      <c r="AB70" s="88">
        <v>338</v>
      </c>
      <c r="AC70" s="88">
        <v>488</v>
      </c>
      <c r="AD70" s="88">
        <v>631</v>
      </c>
      <c r="AE70" s="88">
        <v>150</v>
      </c>
      <c r="AF70" s="88">
        <v>374</v>
      </c>
      <c r="AG70" s="88">
        <v>962</v>
      </c>
      <c r="AH70" s="88">
        <v>1132</v>
      </c>
      <c r="AI70" s="88"/>
      <c r="AJ70" s="88"/>
      <c r="AK70" s="88"/>
      <c r="AL70" s="88"/>
      <c r="AM70" s="88"/>
      <c r="AN70" s="88"/>
      <c r="AO70" s="88"/>
      <c r="AP70" s="88"/>
      <c r="AQ70" s="88"/>
      <c r="AR70" s="88"/>
      <c r="AS70" s="88"/>
      <c r="AT70" s="88"/>
      <c r="AU70" s="88"/>
      <c r="AV70" s="88"/>
      <c r="AW70" s="88"/>
    </row>
    <row r="71" spans="1:49" x14ac:dyDescent="0.2">
      <c r="A71" s="36"/>
      <c r="B71" s="77" t="s">
        <v>60</v>
      </c>
      <c r="C71" s="88">
        <v>633</v>
      </c>
      <c r="D71" s="88">
        <v>1697</v>
      </c>
      <c r="E71" s="88">
        <v>1337</v>
      </c>
      <c r="F71" s="88">
        <v>2766</v>
      </c>
      <c r="G71" s="88">
        <v>421</v>
      </c>
      <c r="H71" s="88">
        <v>1490</v>
      </c>
      <c r="I71" s="88">
        <v>2126</v>
      </c>
      <c r="J71" s="88">
        <v>2924</v>
      </c>
      <c r="K71" s="88">
        <v>694</v>
      </c>
      <c r="L71" s="88">
        <v>1487</v>
      </c>
      <c r="M71" s="88">
        <v>1902</v>
      </c>
      <c r="N71" s="88">
        <v>2322</v>
      </c>
      <c r="O71" s="88">
        <v>621</v>
      </c>
      <c r="P71" s="88">
        <v>1269</v>
      </c>
      <c r="Q71" s="88">
        <v>1704</v>
      </c>
      <c r="R71" s="88">
        <v>2202</v>
      </c>
      <c r="S71" s="88">
        <v>496</v>
      </c>
      <c r="T71" s="88">
        <v>1669</v>
      </c>
      <c r="U71" s="88">
        <v>2111</v>
      </c>
      <c r="V71" s="88">
        <v>2732</v>
      </c>
      <c r="W71" s="88">
        <v>543</v>
      </c>
      <c r="X71" s="88">
        <v>899</v>
      </c>
      <c r="Y71" s="88">
        <v>1508</v>
      </c>
      <c r="Z71" s="88">
        <v>2015</v>
      </c>
      <c r="AA71" s="88">
        <v>496</v>
      </c>
      <c r="AB71" s="88">
        <v>1318</v>
      </c>
      <c r="AC71" s="88">
        <v>2106</v>
      </c>
      <c r="AD71" s="88">
        <v>2744</v>
      </c>
      <c r="AE71" s="88">
        <v>700</v>
      </c>
      <c r="AF71" s="88">
        <v>1500</v>
      </c>
      <c r="AG71" s="88">
        <v>2128</v>
      </c>
      <c r="AH71" s="88">
        <v>2924</v>
      </c>
      <c r="AI71" s="88"/>
      <c r="AJ71" s="88"/>
      <c r="AK71" s="88"/>
      <c r="AL71" s="88"/>
      <c r="AM71" s="88"/>
      <c r="AN71" s="88"/>
      <c r="AO71" s="88"/>
      <c r="AP71" s="88"/>
      <c r="AQ71" s="88"/>
      <c r="AR71" s="88"/>
      <c r="AS71" s="88"/>
      <c r="AT71" s="88"/>
      <c r="AU71" s="88"/>
      <c r="AV71" s="88"/>
      <c r="AW71" s="88"/>
    </row>
    <row r="72" spans="1:49" x14ac:dyDescent="0.2">
      <c r="A72" s="36"/>
      <c r="B72" s="77" t="s">
        <v>46</v>
      </c>
      <c r="C72" s="88">
        <v>619</v>
      </c>
      <c r="D72" s="88">
        <v>1213</v>
      </c>
      <c r="E72" s="88">
        <v>1883</v>
      </c>
      <c r="F72" s="88">
        <v>2633</v>
      </c>
      <c r="G72" s="88">
        <v>941</v>
      </c>
      <c r="H72" s="88">
        <v>2077</v>
      </c>
      <c r="I72" s="88">
        <v>3267</v>
      </c>
      <c r="J72" s="88">
        <v>5169</v>
      </c>
      <c r="K72" s="88">
        <v>1499</v>
      </c>
      <c r="L72" s="88">
        <v>3016</v>
      </c>
      <c r="M72" s="88">
        <v>4553</v>
      </c>
      <c r="N72" s="88">
        <v>6664</v>
      </c>
      <c r="O72" s="88">
        <v>1912</v>
      </c>
      <c r="P72" s="88">
        <v>3880</v>
      </c>
      <c r="Q72" s="88">
        <v>5867</v>
      </c>
      <c r="R72" s="88">
        <v>8091</v>
      </c>
      <c r="S72" s="88">
        <v>2137</v>
      </c>
      <c r="T72" s="88">
        <v>4289</v>
      </c>
      <c r="U72" s="88">
        <v>6602</v>
      </c>
      <c r="V72" s="88">
        <v>9398</v>
      </c>
      <c r="W72" s="88">
        <v>2516</v>
      </c>
      <c r="X72" s="88">
        <v>4211</v>
      </c>
      <c r="Y72" s="88">
        <v>7063</v>
      </c>
      <c r="Z72" s="88">
        <v>9388</v>
      </c>
      <c r="AA72" s="88">
        <v>2614</v>
      </c>
      <c r="AB72" s="88">
        <v>5375</v>
      </c>
      <c r="AC72" s="88">
        <v>7983</v>
      </c>
      <c r="AD72" s="88">
        <v>10617</v>
      </c>
      <c r="AE72" s="88">
        <v>2431</v>
      </c>
      <c r="AF72" s="88">
        <v>4550</v>
      </c>
      <c r="AG72" s="88">
        <v>6878</v>
      </c>
      <c r="AH72" s="88">
        <v>9242</v>
      </c>
      <c r="AI72" s="88"/>
      <c r="AJ72" s="88"/>
      <c r="AK72" s="88"/>
      <c r="AL72" s="88"/>
      <c r="AM72" s="88"/>
      <c r="AN72" s="88"/>
      <c r="AO72" s="88"/>
      <c r="AP72" s="88"/>
      <c r="AQ72" s="88"/>
      <c r="AR72" s="88"/>
      <c r="AS72" s="88"/>
      <c r="AT72" s="88"/>
      <c r="AU72" s="88"/>
      <c r="AV72" s="88"/>
      <c r="AW72" s="88"/>
    </row>
    <row r="73" spans="1:49" x14ac:dyDescent="0.2">
      <c r="A73" s="36"/>
      <c r="B73" s="77"/>
      <c r="C73" s="89"/>
      <c r="D73" s="89"/>
      <c r="E73" s="89"/>
      <c r="F73" s="89"/>
      <c r="G73" s="89"/>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89"/>
      <c r="AL73" s="89"/>
      <c r="AM73" s="89"/>
      <c r="AN73" s="89"/>
      <c r="AO73" s="89"/>
      <c r="AP73" s="89"/>
      <c r="AQ73" s="89"/>
      <c r="AR73" s="89"/>
      <c r="AS73" s="89"/>
      <c r="AT73" s="89"/>
      <c r="AU73" s="89"/>
      <c r="AV73" s="89"/>
      <c r="AW73" s="89"/>
    </row>
    <row r="74" spans="1:49" x14ac:dyDescent="0.2">
      <c r="A74" s="36"/>
      <c r="B74" s="76" t="s">
        <v>48</v>
      </c>
      <c r="C74" s="90">
        <f>SUM(C62:C73)</f>
        <v>4118</v>
      </c>
      <c r="D74" s="90">
        <f t="shared" ref="D74:H74" si="10">SUM(D62:D73)</f>
        <v>9703</v>
      </c>
      <c r="E74" s="90">
        <f t="shared" si="10"/>
        <v>13611</v>
      </c>
      <c r="F74" s="90">
        <f t="shared" si="10"/>
        <v>18565</v>
      </c>
      <c r="G74" s="90">
        <f t="shared" si="10"/>
        <v>5231</v>
      </c>
      <c r="H74" s="90">
        <f t="shared" si="10"/>
        <v>13134</v>
      </c>
      <c r="I74" s="90">
        <v>18043</v>
      </c>
      <c r="J74" s="90">
        <v>25256</v>
      </c>
      <c r="K74" s="90">
        <v>7045</v>
      </c>
      <c r="L74" s="90">
        <f t="shared" ref="L74" si="11">SUM(L62:L73)</f>
        <v>16655</v>
      </c>
      <c r="M74" s="90">
        <v>22826</v>
      </c>
      <c r="N74" s="90">
        <v>30696</v>
      </c>
      <c r="O74" s="90">
        <v>9874</v>
      </c>
      <c r="P74" s="90">
        <v>24120</v>
      </c>
      <c r="Q74" s="90">
        <v>32318</v>
      </c>
      <c r="R74" s="90">
        <v>41182</v>
      </c>
      <c r="S74" s="90">
        <v>9352</v>
      </c>
      <c r="T74" s="90">
        <v>31399</v>
      </c>
      <c r="U74" s="90">
        <v>40488</v>
      </c>
      <c r="V74" s="90">
        <v>50600</v>
      </c>
      <c r="W74" s="90">
        <v>7928</v>
      </c>
      <c r="X74" s="90">
        <f t="shared" ref="X74" si="12">SUM(X62:X73)</f>
        <v>13345</v>
      </c>
      <c r="Y74" s="90">
        <v>22612</v>
      </c>
      <c r="Z74" s="90">
        <v>30033</v>
      </c>
      <c r="AA74" s="90">
        <v>8730</v>
      </c>
      <c r="AB74" s="90">
        <v>20797</v>
      </c>
      <c r="AC74" s="90">
        <v>30202</v>
      </c>
      <c r="AD74" s="90">
        <v>39130</v>
      </c>
      <c r="AE74" s="90">
        <v>9461</v>
      </c>
      <c r="AF74" s="90">
        <v>22402</v>
      </c>
      <c r="AG74" s="90">
        <v>33155</v>
      </c>
      <c r="AH74" s="90">
        <v>42438</v>
      </c>
      <c r="AI74" s="90"/>
      <c r="AJ74" s="90"/>
      <c r="AK74" s="90"/>
      <c r="AL74" s="90"/>
      <c r="AM74" s="90"/>
      <c r="AN74" s="90"/>
      <c r="AO74" s="90"/>
      <c r="AP74" s="90"/>
      <c r="AQ74" s="90"/>
      <c r="AR74" s="90"/>
      <c r="AS74" s="90"/>
      <c r="AT74" s="90"/>
      <c r="AU74" s="90"/>
      <c r="AV74" s="90"/>
      <c r="AW74" s="90"/>
    </row>
    <row r="75" spans="1:49" x14ac:dyDescent="0.2">
      <c r="A75" s="36"/>
      <c r="B75" s="79"/>
      <c r="C75" s="75"/>
      <c r="D75" s="75"/>
      <c r="E75" s="75"/>
      <c r="F75" s="75"/>
      <c r="G75" s="75"/>
      <c r="H75" s="73"/>
      <c r="I75" s="73"/>
      <c r="J75"/>
      <c r="K75"/>
      <c r="L75"/>
      <c r="M75" s="73"/>
      <c r="N75" s="73"/>
      <c r="O75" s="73"/>
      <c r="P75" s="73"/>
      <c r="Q75"/>
      <c r="R75"/>
      <c r="S75" s="73"/>
      <c r="T75" s="73"/>
      <c r="U75" s="73"/>
      <c r="V75"/>
      <c r="W75" s="73"/>
      <c r="X75"/>
      <c r="Y75"/>
      <c r="Z75"/>
      <c r="AA75"/>
      <c r="AB75"/>
      <c r="AC75" s="73"/>
      <c r="AD75"/>
      <c r="AE75"/>
      <c r="AF75"/>
      <c r="AG75"/>
      <c r="AH75"/>
      <c r="AI75"/>
      <c r="AJ75"/>
      <c r="AK75"/>
      <c r="AL75"/>
      <c r="AM75"/>
      <c r="AN75"/>
      <c r="AO75"/>
      <c r="AP75"/>
      <c r="AQ75"/>
      <c r="AR75"/>
      <c r="AS75"/>
      <c r="AT75"/>
      <c r="AU75"/>
      <c r="AV75"/>
      <c r="AW75"/>
    </row>
    <row r="76" spans="1:49" ht="39.75" x14ac:dyDescent="0.2">
      <c r="A76" s="36"/>
      <c r="B76" s="84" t="s">
        <v>49</v>
      </c>
      <c r="C76" s="54" t="s">
        <v>63</v>
      </c>
      <c r="D76" s="54" t="s">
        <v>64</v>
      </c>
      <c r="E76" s="54" t="s">
        <v>65</v>
      </c>
      <c r="F76" s="54" t="s">
        <v>66</v>
      </c>
      <c r="G76" s="54" t="s">
        <v>67</v>
      </c>
      <c r="H76" s="40" t="s">
        <v>68</v>
      </c>
      <c r="I76" s="40" t="s">
        <v>69</v>
      </c>
      <c r="J76" s="41" t="s">
        <v>70</v>
      </c>
      <c r="K76" s="54" t="s">
        <v>71</v>
      </c>
      <c r="L76" s="54" t="s">
        <v>72</v>
      </c>
      <c r="M76" s="41" t="s">
        <v>73</v>
      </c>
      <c r="N76" s="40" t="s">
        <v>76</v>
      </c>
      <c r="O76" s="41" t="s">
        <v>74</v>
      </c>
      <c r="P76" s="41" t="s">
        <v>75</v>
      </c>
      <c r="Q76" s="54" t="s">
        <v>77</v>
      </c>
      <c r="R76" s="54" t="s">
        <v>78</v>
      </c>
      <c r="S76" s="41" t="s">
        <v>79</v>
      </c>
      <c r="T76" s="41" t="s">
        <v>80</v>
      </c>
      <c r="U76" s="41" t="s">
        <v>81</v>
      </c>
      <c r="V76" s="54" t="s">
        <v>83</v>
      </c>
      <c r="W76" s="41" t="s">
        <v>82</v>
      </c>
      <c r="X76" s="54" t="s">
        <v>86</v>
      </c>
      <c r="Y76" s="54" t="s">
        <v>87</v>
      </c>
      <c r="Z76" s="54" t="s">
        <v>84</v>
      </c>
      <c r="AA76" s="54" t="s">
        <v>85</v>
      </c>
      <c r="AB76" s="54" t="s">
        <v>88</v>
      </c>
      <c r="AC76" s="41" t="s">
        <v>92</v>
      </c>
      <c r="AD76" s="54" t="s">
        <v>90</v>
      </c>
      <c r="AE76" s="54" t="s">
        <v>89</v>
      </c>
      <c r="AF76" s="54" t="s">
        <v>91</v>
      </c>
      <c r="AG76" s="54" t="s">
        <v>93</v>
      </c>
      <c r="AH76" s="54" t="s">
        <v>96</v>
      </c>
      <c r="AI76" s="54"/>
      <c r="AJ76" s="54"/>
      <c r="AK76" s="54"/>
      <c r="AL76" s="54"/>
      <c r="AM76" s="54"/>
      <c r="AN76" s="54"/>
      <c r="AO76" s="54"/>
      <c r="AP76" s="54"/>
      <c r="AQ76" s="54"/>
      <c r="AR76" s="54"/>
      <c r="AS76" s="54"/>
      <c r="AT76" s="54"/>
      <c r="AU76" s="54"/>
      <c r="AV76" s="54"/>
      <c r="AW76" s="54"/>
    </row>
    <row r="77" spans="1:49" x14ac:dyDescent="0.2">
      <c r="A77" s="36"/>
      <c r="B77" s="91"/>
      <c r="C77" s="75"/>
      <c r="D77" s="75"/>
      <c r="E77" s="75"/>
      <c r="F77" s="75"/>
      <c r="G77" s="75"/>
      <c r="H77" s="73"/>
      <c r="I77" s="73"/>
      <c r="J77"/>
      <c r="K77"/>
      <c r="L77"/>
      <c r="M77" s="73"/>
      <c r="N77" s="73"/>
      <c r="O77" s="73"/>
      <c r="P77" s="73"/>
      <c r="Q77"/>
      <c r="R77"/>
      <c r="S77" s="73"/>
      <c r="T77" s="73"/>
      <c r="U77" s="73"/>
      <c r="V77"/>
      <c r="W77" s="73"/>
      <c r="X77"/>
      <c r="Y77"/>
      <c r="Z77"/>
      <c r="AA77"/>
      <c r="AB77"/>
      <c r="AC77" s="73"/>
      <c r="AD77"/>
      <c r="AE77"/>
      <c r="AF77"/>
      <c r="AG77"/>
      <c r="AH77"/>
      <c r="AI77"/>
      <c r="AJ77"/>
      <c r="AK77"/>
      <c r="AL77"/>
      <c r="AM77"/>
      <c r="AN77"/>
      <c r="AO77"/>
      <c r="AP77"/>
      <c r="AQ77"/>
      <c r="AR77"/>
      <c r="AS77"/>
      <c r="AT77"/>
      <c r="AU77"/>
      <c r="AV77"/>
      <c r="AW77"/>
    </row>
    <row r="78" spans="1:49" ht="25.5" x14ac:dyDescent="0.2">
      <c r="A78" s="36"/>
      <c r="B78" s="77" t="s">
        <v>51</v>
      </c>
      <c r="C78" s="78">
        <v>34760.444289999999</v>
      </c>
      <c r="D78" s="78">
        <v>104369.96475000001</v>
      </c>
      <c r="E78" s="78">
        <v>138528.51101999998</v>
      </c>
      <c r="F78" s="78">
        <v>201997.36027</v>
      </c>
      <c r="G78" s="78">
        <v>53216.03239</v>
      </c>
      <c r="H78" s="78">
        <v>134354.79233000003</v>
      </c>
      <c r="I78" s="78">
        <v>193297.12940000001</v>
      </c>
      <c r="J78" s="78">
        <v>260531.74282999997</v>
      </c>
      <c r="K78" s="78">
        <v>86117.035809999987</v>
      </c>
      <c r="L78" s="78">
        <v>166766.21470000001</v>
      </c>
      <c r="M78" s="78">
        <v>249877.53749000002</v>
      </c>
      <c r="N78" s="78">
        <v>312131.64395000006</v>
      </c>
      <c r="O78" s="78">
        <v>95910.581789999997</v>
      </c>
      <c r="P78" s="78">
        <v>178287.18117000003</v>
      </c>
      <c r="Q78" s="78">
        <v>247079.03571</v>
      </c>
      <c r="R78" s="78">
        <v>330927.90705000004</v>
      </c>
      <c r="S78" s="78">
        <v>89655.128099999987</v>
      </c>
      <c r="T78" s="78">
        <v>184670.09817000001</v>
      </c>
      <c r="U78" s="78">
        <v>271522.65367000003</v>
      </c>
      <c r="V78" s="78">
        <v>342798.63412000006</v>
      </c>
      <c r="W78" s="78">
        <v>68533.878190000003</v>
      </c>
      <c r="X78" s="78">
        <v>139349.08205999999</v>
      </c>
      <c r="Y78" s="78">
        <v>214200.13812000002</v>
      </c>
      <c r="Z78" s="78">
        <v>277755.57812000002</v>
      </c>
      <c r="AA78" s="78">
        <v>67175.582079999993</v>
      </c>
      <c r="AB78" s="78">
        <v>152144.77464000002</v>
      </c>
      <c r="AC78" s="78">
        <v>248447.82242000001</v>
      </c>
      <c r="AD78" s="78">
        <v>348051.48757999996</v>
      </c>
      <c r="AE78" s="78">
        <v>107301.92240000001</v>
      </c>
      <c r="AF78" s="78">
        <v>238684.33502</v>
      </c>
      <c r="AG78" s="78">
        <v>368972.08698000002</v>
      </c>
      <c r="AH78" s="78">
        <v>490139.35845999996</v>
      </c>
      <c r="AI78" s="78"/>
      <c r="AJ78" s="78"/>
      <c r="AK78" s="78"/>
      <c r="AL78" s="78"/>
      <c r="AM78" s="78"/>
      <c r="AN78" s="78"/>
      <c r="AO78" s="78"/>
      <c r="AP78" s="78"/>
      <c r="AQ78" s="78"/>
      <c r="AR78" s="78"/>
      <c r="AS78" s="78"/>
      <c r="AT78" s="78"/>
      <c r="AU78" s="78"/>
      <c r="AV78" s="78"/>
      <c r="AW78" s="78"/>
    </row>
    <row r="79" spans="1:49" ht="25.5" x14ac:dyDescent="0.2">
      <c r="A79" s="36"/>
      <c r="B79" s="77" t="s">
        <v>52</v>
      </c>
      <c r="C79" s="78">
        <v>103359.34108999999</v>
      </c>
      <c r="D79" s="78">
        <v>196811.47342000002</v>
      </c>
      <c r="E79" s="78">
        <v>390563.50791999995</v>
      </c>
      <c r="F79" s="78">
        <v>515518.54093999986</v>
      </c>
      <c r="G79" s="78">
        <v>89643.455720000013</v>
      </c>
      <c r="H79" s="78">
        <v>274869.70832999999</v>
      </c>
      <c r="I79" s="78">
        <v>383069.43223000003</v>
      </c>
      <c r="J79" s="78">
        <v>522482.51303000003</v>
      </c>
      <c r="K79" s="78">
        <v>110544.41181000002</v>
      </c>
      <c r="L79" s="78">
        <v>254049.13953000001</v>
      </c>
      <c r="M79" s="78">
        <v>378293.43091000005</v>
      </c>
      <c r="N79" s="78">
        <v>614780.07845000003</v>
      </c>
      <c r="O79" s="78">
        <v>182504.25362</v>
      </c>
      <c r="P79" s="78">
        <v>389495.84583999997</v>
      </c>
      <c r="Q79" s="78">
        <v>534482.15768000006</v>
      </c>
      <c r="R79" s="78">
        <v>713681.54852000007</v>
      </c>
      <c r="S79" s="78">
        <v>185460.22087000002</v>
      </c>
      <c r="T79" s="78">
        <v>418743.72261</v>
      </c>
      <c r="U79" s="78">
        <v>609380.1862900001</v>
      </c>
      <c r="V79" s="78">
        <v>793031.82588000013</v>
      </c>
      <c r="W79" s="78">
        <v>148264.77704000002</v>
      </c>
      <c r="X79" s="78">
        <v>280594.61245000007</v>
      </c>
      <c r="Y79" s="78">
        <v>454243.37693000003</v>
      </c>
      <c r="Z79" s="78">
        <v>622386.87794999999</v>
      </c>
      <c r="AA79" s="78">
        <v>145632.5926</v>
      </c>
      <c r="AB79" s="78">
        <v>307678.23982999998</v>
      </c>
      <c r="AC79" s="78">
        <v>470684.81619000004</v>
      </c>
      <c r="AD79" s="78">
        <v>654590.44776000013</v>
      </c>
      <c r="AE79" s="78">
        <v>185986.17931000001</v>
      </c>
      <c r="AF79" s="78">
        <v>455958.11842000007</v>
      </c>
      <c r="AG79" s="78">
        <v>680693.73718000005</v>
      </c>
      <c r="AH79" s="78">
        <v>904973.79684000008</v>
      </c>
      <c r="AI79" s="78"/>
      <c r="AJ79" s="78"/>
      <c r="AK79" s="78"/>
      <c r="AL79" s="78"/>
      <c r="AM79" s="78"/>
      <c r="AN79" s="78"/>
      <c r="AO79" s="78"/>
      <c r="AP79" s="78"/>
      <c r="AQ79" s="78"/>
      <c r="AR79" s="78"/>
      <c r="AS79" s="78"/>
      <c r="AT79" s="78"/>
      <c r="AU79" s="78"/>
      <c r="AV79" s="78"/>
      <c r="AW79" s="78"/>
    </row>
    <row r="80" spans="1:49" x14ac:dyDescent="0.2">
      <c r="A80" s="36"/>
      <c r="B80" s="77" t="s">
        <v>53</v>
      </c>
      <c r="C80" s="78">
        <v>51517.864399999991</v>
      </c>
      <c r="D80" s="78">
        <v>160899.10311</v>
      </c>
      <c r="E80" s="78">
        <v>160549.71834999998</v>
      </c>
      <c r="F80" s="78">
        <v>309536.80499999999</v>
      </c>
      <c r="G80" s="78">
        <v>61258.765509999997</v>
      </c>
      <c r="H80" s="78">
        <v>141654.60064000002</v>
      </c>
      <c r="I80" s="78">
        <v>205888.23983999999</v>
      </c>
      <c r="J80" s="78">
        <v>299575.52164000005</v>
      </c>
      <c r="K80" s="78">
        <v>102104.06651999999</v>
      </c>
      <c r="L80" s="78">
        <v>162941.74227999998</v>
      </c>
      <c r="M80" s="78">
        <v>231498.60541000002</v>
      </c>
      <c r="N80" s="78">
        <v>317971.89145000005</v>
      </c>
      <c r="O80" s="78">
        <v>136707.10364000002</v>
      </c>
      <c r="P80" s="78">
        <v>259891.41592000003</v>
      </c>
      <c r="Q80" s="78">
        <v>383052.82124000002</v>
      </c>
      <c r="R80" s="78">
        <v>519653.60093000002</v>
      </c>
      <c r="S80" s="78">
        <v>157073.02690999999</v>
      </c>
      <c r="T80" s="78">
        <v>313498.96107999998</v>
      </c>
      <c r="U80" s="78">
        <v>459612.09499000001</v>
      </c>
      <c r="V80" s="78">
        <v>609785.89819999994</v>
      </c>
      <c r="W80" s="78">
        <v>160528.65372000003</v>
      </c>
      <c r="X80" s="78">
        <v>274376.51201000001</v>
      </c>
      <c r="Y80" s="78">
        <v>407614.70457</v>
      </c>
      <c r="Z80" s="78">
        <v>554675.43598000007</v>
      </c>
      <c r="AA80" s="78">
        <v>200387.07149</v>
      </c>
      <c r="AB80" s="78">
        <v>386934.4877</v>
      </c>
      <c r="AC80" s="78">
        <v>566775.76488000003</v>
      </c>
      <c r="AD80" s="78">
        <v>753197.21878000011</v>
      </c>
      <c r="AE80" s="78">
        <v>186824.30510999999</v>
      </c>
      <c r="AF80" s="78">
        <v>395245.18369999994</v>
      </c>
      <c r="AG80" s="78">
        <v>606279.73341999995</v>
      </c>
      <c r="AH80" s="78">
        <v>802560.47977000009</v>
      </c>
      <c r="AI80" s="78"/>
      <c r="AJ80" s="78"/>
      <c r="AK80" s="78"/>
      <c r="AL80" s="78"/>
      <c r="AM80" s="78"/>
      <c r="AN80" s="78"/>
      <c r="AO80" s="78"/>
      <c r="AP80" s="78"/>
      <c r="AQ80" s="78"/>
      <c r="AR80" s="78"/>
      <c r="AS80" s="78"/>
      <c r="AT80" s="78"/>
      <c r="AU80" s="78"/>
      <c r="AV80" s="78"/>
      <c r="AW80" s="78"/>
    </row>
    <row r="81" spans="1:49" ht="38.25" x14ac:dyDescent="0.2">
      <c r="A81" s="36"/>
      <c r="B81" s="77" t="s">
        <v>54</v>
      </c>
      <c r="C81" s="78">
        <v>300397.99718000001</v>
      </c>
      <c r="D81" s="78">
        <v>717272.41198999994</v>
      </c>
      <c r="E81" s="78">
        <v>1170739.38414</v>
      </c>
      <c r="F81" s="78">
        <v>1382948.4167899999</v>
      </c>
      <c r="G81" s="78">
        <v>499263.15151</v>
      </c>
      <c r="H81" s="78">
        <v>1087877.65707</v>
      </c>
      <c r="I81" s="78">
        <v>1390489.2084300001</v>
      </c>
      <c r="J81" s="78">
        <v>1884912.39741</v>
      </c>
      <c r="K81" s="78">
        <v>544394.77471000003</v>
      </c>
      <c r="L81" s="78">
        <v>1247606.25603</v>
      </c>
      <c r="M81" s="78">
        <v>1702151.92848</v>
      </c>
      <c r="N81" s="78">
        <v>2198439.35812</v>
      </c>
      <c r="O81" s="78">
        <v>766108.69426000013</v>
      </c>
      <c r="P81" s="78">
        <v>1622229.0515000001</v>
      </c>
      <c r="Q81" s="78">
        <v>2169154.3604099997</v>
      </c>
      <c r="R81" s="78">
        <v>2760358.4073899998</v>
      </c>
      <c r="S81" s="78">
        <v>648511.13143999991</v>
      </c>
      <c r="T81" s="78">
        <v>1879823.4128800002</v>
      </c>
      <c r="U81" s="78">
        <v>2501200.1401300002</v>
      </c>
      <c r="V81" s="78">
        <v>3093294.2138299998</v>
      </c>
      <c r="W81" s="78">
        <v>486834.15871999995</v>
      </c>
      <c r="X81" s="78">
        <v>759729.99754999997</v>
      </c>
      <c r="Y81" s="78">
        <v>1114975.0578999999</v>
      </c>
      <c r="Z81" s="78">
        <v>1466486.3007700003</v>
      </c>
      <c r="AA81" s="78">
        <v>440328.77953</v>
      </c>
      <c r="AB81" s="78">
        <v>1060432.76584</v>
      </c>
      <c r="AC81" s="78">
        <v>1572518.5040899999</v>
      </c>
      <c r="AD81" s="78">
        <v>2091194.5986400002</v>
      </c>
      <c r="AE81" s="78">
        <v>629650.06498000002</v>
      </c>
      <c r="AF81" s="78">
        <v>1490614.3328200001</v>
      </c>
      <c r="AG81" s="78">
        <v>2251223.7998500001</v>
      </c>
      <c r="AH81" s="78">
        <v>2942433.9153599995</v>
      </c>
      <c r="AI81" s="78"/>
      <c r="AJ81" s="78"/>
      <c r="AK81" s="78"/>
      <c r="AL81" s="78"/>
      <c r="AM81" s="78"/>
      <c r="AN81" s="78"/>
      <c r="AO81" s="78"/>
      <c r="AP81" s="78"/>
      <c r="AQ81" s="78"/>
      <c r="AR81" s="78"/>
      <c r="AS81" s="78"/>
      <c r="AT81" s="78"/>
      <c r="AU81" s="78"/>
      <c r="AV81" s="78"/>
      <c r="AW81" s="78"/>
    </row>
    <row r="82" spans="1:49" x14ac:dyDescent="0.2">
      <c r="A82" s="36"/>
      <c r="B82" s="77" t="s">
        <v>55</v>
      </c>
      <c r="C82" s="78">
        <v>3702.7670599999997</v>
      </c>
      <c r="D82" s="78">
        <v>19819.075719999997</v>
      </c>
      <c r="E82" s="78">
        <v>44227.076329999996</v>
      </c>
      <c r="F82" s="78">
        <v>52726.067350000005</v>
      </c>
      <c r="G82" s="78">
        <v>22499.846280000002</v>
      </c>
      <c r="H82" s="78">
        <v>48387.808520000006</v>
      </c>
      <c r="I82" s="78">
        <v>74101.120849999992</v>
      </c>
      <c r="J82" s="78">
        <v>87116.432459999996</v>
      </c>
      <c r="K82" s="78">
        <v>8681.5978500000019</v>
      </c>
      <c r="L82" s="78">
        <v>30504.728569999999</v>
      </c>
      <c r="M82" s="78">
        <v>43588.090840000004</v>
      </c>
      <c r="N82" s="78">
        <v>58114.090499999998</v>
      </c>
      <c r="O82" s="78">
        <v>26993.582280000006</v>
      </c>
      <c r="P82" s="78">
        <v>55304.809710000009</v>
      </c>
      <c r="Q82" s="78">
        <v>76854.663990000001</v>
      </c>
      <c r="R82" s="78">
        <v>108910.86256000001</v>
      </c>
      <c r="S82" s="78">
        <v>27707.085490000001</v>
      </c>
      <c r="T82" s="78">
        <v>51992.944739999999</v>
      </c>
      <c r="U82" s="78">
        <v>71758.199699999997</v>
      </c>
      <c r="V82" s="78">
        <v>115797.21218</v>
      </c>
      <c r="W82" s="78">
        <v>19755.729589999999</v>
      </c>
      <c r="X82" s="78">
        <v>36167.020049999999</v>
      </c>
      <c r="Y82" s="78">
        <v>67215.186900000001</v>
      </c>
      <c r="Z82" s="78">
        <v>99406.550350000005</v>
      </c>
      <c r="AA82" s="78">
        <v>32195.680130000004</v>
      </c>
      <c r="AB82" s="78">
        <v>59245.6371</v>
      </c>
      <c r="AC82" s="78">
        <v>82314.533490000002</v>
      </c>
      <c r="AD82" s="78">
        <v>120960.25228999999</v>
      </c>
      <c r="AE82" s="78">
        <v>31387.720890000001</v>
      </c>
      <c r="AF82" s="78">
        <v>64358.221269999995</v>
      </c>
      <c r="AG82" s="78">
        <v>105920.6182</v>
      </c>
      <c r="AH82" s="78">
        <v>141541.47946</v>
      </c>
      <c r="AI82" s="78"/>
      <c r="AJ82" s="78"/>
      <c r="AK82" s="78"/>
      <c r="AL82" s="78"/>
      <c r="AM82" s="78"/>
      <c r="AN82" s="78"/>
      <c r="AO82" s="78"/>
      <c r="AP82" s="78"/>
      <c r="AQ82" s="78"/>
      <c r="AR82" s="78"/>
      <c r="AS82" s="78"/>
      <c r="AT82" s="78"/>
      <c r="AU82" s="78"/>
      <c r="AV82" s="78"/>
      <c r="AW82" s="78"/>
    </row>
    <row r="83" spans="1:49" ht="25.5" x14ac:dyDescent="0.2">
      <c r="A83" s="36"/>
      <c r="B83" s="77" t="s">
        <v>56</v>
      </c>
      <c r="C83" s="78">
        <v>1672.3023599999999</v>
      </c>
      <c r="D83" s="78">
        <v>3336.6681000000008</v>
      </c>
      <c r="E83" s="78">
        <v>3825.7053300000007</v>
      </c>
      <c r="F83" s="78">
        <v>9065.8004399999991</v>
      </c>
      <c r="G83" s="78">
        <v>2614.0995800000001</v>
      </c>
      <c r="H83" s="78">
        <v>4065.1486500000005</v>
      </c>
      <c r="I83" s="78">
        <v>7381.0375199999999</v>
      </c>
      <c r="J83" s="78">
        <v>10287.550479999998</v>
      </c>
      <c r="K83" s="78">
        <v>3706.3787199999997</v>
      </c>
      <c r="L83" s="78">
        <v>20084.033579999999</v>
      </c>
      <c r="M83" s="78">
        <v>31796.54034</v>
      </c>
      <c r="N83" s="78">
        <v>34539.163739999996</v>
      </c>
      <c r="O83" s="78">
        <v>9248.6078500000003</v>
      </c>
      <c r="P83" s="78">
        <v>9058.9849600000016</v>
      </c>
      <c r="Q83" s="78">
        <v>16770.78917</v>
      </c>
      <c r="R83" s="78">
        <v>25656.711740000002</v>
      </c>
      <c r="S83" s="78">
        <v>7794.1423900000009</v>
      </c>
      <c r="T83" s="78">
        <v>17331.459950000004</v>
      </c>
      <c r="U83" s="78">
        <v>21362.585280000003</v>
      </c>
      <c r="V83" s="78">
        <v>31806.954049999993</v>
      </c>
      <c r="W83" s="78">
        <v>13301.688179999999</v>
      </c>
      <c r="X83" s="78">
        <v>16759.850140000002</v>
      </c>
      <c r="Y83" s="78">
        <v>26217.878450000004</v>
      </c>
      <c r="Z83" s="78">
        <v>32036.30013</v>
      </c>
      <c r="AA83" s="78">
        <v>7235.9357099999997</v>
      </c>
      <c r="AB83" s="78">
        <v>19404.690049999997</v>
      </c>
      <c r="AC83" s="78">
        <v>24509.95679</v>
      </c>
      <c r="AD83" s="78">
        <v>36106.522900000004</v>
      </c>
      <c r="AE83" s="78">
        <v>9454.3935000000001</v>
      </c>
      <c r="AF83" s="78">
        <v>13692.515800000001</v>
      </c>
      <c r="AG83" s="78">
        <v>20206.674659999997</v>
      </c>
      <c r="AH83" s="78">
        <v>26249.380009999997</v>
      </c>
      <c r="AI83" s="78"/>
      <c r="AJ83" s="78"/>
      <c r="AK83" s="78"/>
      <c r="AL83" s="78"/>
      <c r="AM83" s="78"/>
      <c r="AN83" s="78"/>
      <c r="AO83" s="78"/>
      <c r="AP83" s="78"/>
      <c r="AQ83" s="78"/>
      <c r="AR83" s="78"/>
      <c r="AS83" s="78"/>
      <c r="AT83" s="78"/>
      <c r="AU83" s="78"/>
      <c r="AV83" s="78"/>
      <c r="AW83" s="78"/>
    </row>
    <row r="84" spans="1:49" x14ac:dyDescent="0.2">
      <c r="A84" s="36"/>
      <c r="B84" s="77" t="s">
        <v>57</v>
      </c>
      <c r="C84" s="78">
        <v>3728.8435199999999</v>
      </c>
      <c r="D84" s="78">
        <v>10915.686960000001</v>
      </c>
      <c r="E84" s="78">
        <v>14116.52772</v>
      </c>
      <c r="F84" s="78">
        <v>14043.358699999999</v>
      </c>
      <c r="G84" s="78">
        <v>7565.97217</v>
      </c>
      <c r="H84" s="78">
        <v>14615.2268</v>
      </c>
      <c r="I84" s="78">
        <v>19275.520510000002</v>
      </c>
      <c r="J84" s="78">
        <v>23955.543830000002</v>
      </c>
      <c r="K84" s="78">
        <v>4105.0964000000004</v>
      </c>
      <c r="L84" s="78">
        <v>12651.683050000001</v>
      </c>
      <c r="M84" s="78">
        <v>23682.526449999998</v>
      </c>
      <c r="N84" s="78">
        <v>50893.393050000006</v>
      </c>
      <c r="O84" s="78">
        <v>12239.143770000001</v>
      </c>
      <c r="P84" s="78">
        <v>45986.45925</v>
      </c>
      <c r="Q84" s="78">
        <v>30159.833629999997</v>
      </c>
      <c r="R84" s="78">
        <v>66289.693870000003</v>
      </c>
      <c r="S84" s="78">
        <v>6330.5918199999996</v>
      </c>
      <c r="T84" s="78">
        <v>54115.251689999997</v>
      </c>
      <c r="U84" s="78">
        <v>68535.247839999996</v>
      </c>
      <c r="V84" s="78">
        <v>81179.408879999988</v>
      </c>
      <c r="W84" s="78">
        <v>9283.3963999999996</v>
      </c>
      <c r="X84" s="78">
        <v>20294.0625</v>
      </c>
      <c r="Y84" s="78">
        <v>26994.706300000002</v>
      </c>
      <c r="Z84" s="78">
        <v>30609.851950000004</v>
      </c>
      <c r="AA84" s="78">
        <v>14910.3815</v>
      </c>
      <c r="AB84" s="78">
        <v>23921.835160000002</v>
      </c>
      <c r="AC84" s="78">
        <v>41102.010609999998</v>
      </c>
      <c r="AD84" s="78">
        <v>64637.469779999999</v>
      </c>
      <c r="AE84" s="78">
        <v>12066.353899999998</v>
      </c>
      <c r="AF84" s="78">
        <v>30728.735399999998</v>
      </c>
      <c r="AG84" s="78">
        <v>48145.073540000005</v>
      </c>
      <c r="AH84" s="78">
        <v>63996.02431999999</v>
      </c>
      <c r="AI84" s="78"/>
      <c r="AJ84" s="78"/>
      <c r="AK84" s="78"/>
      <c r="AL84" s="78"/>
      <c r="AM84" s="78"/>
      <c r="AN84" s="78"/>
      <c r="AO84" s="78"/>
      <c r="AP84" s="78"/>
      <c r="AQ84" s="78"/>
      <c r="AR84" s="78"/>
      <c r="AS84" s="78"/>
      <c r="AT84" s="78"/>
      <c r="AU84" s="78"/>
      <c r="AV84" s="78"/>
      <c r="AW84" s="78"/>
    </row>
    <row r="85" spans="1:49" ht="25.5" x14ac:dyDescent="0.2">
      <c r="A85" s="36"/>
      <c r="B85" s="77" t="s">
        <v>58</v>
      </c>
      <c r="C85" s="78">
        <v>87868.630499999985</v>
      </c>
      <c r="D85" s="78">
        <v>180431.28880999997</v>
      </c>
      <c r="E85" s="78">
        <v>242345.28129000001</v>
      </c>
      <c r="F85" s="78">
        <v>265151.41451000003</v>
      </c>
      <c r="G85" s="78">
        <v>131672.67185000001</v>
      </c>
      <c r="H85" s="78">
        <v>359185.64123000001</v>
      </c>
      <c r="I85" s="78">
        <v>454288.37336000003</v>
      </c>
      <c r="J85" s="78">
        <v>558750.99187000003</v>
      </c>
      <c r="K85" s="78">
        <v>215078.36921</v>
      </c>
      <c r="L85" s="78">
        <v>642970.60351000004</v>
      </c>
      <c r="M85" s="78">
        <v>739908.29570000002</v>
      </c>
      <c r="N85" s="78">
        <v>872219.97173000011</v>
      </c>
      <c r="O85" s="78">
        <v>379584.32949999993</v>
      </c>
      <c r="P85" s="78">
        <v>1093059.6629100004</v>
      </c>
      <c r="Q85" s="78">
        <v>1290036.10565</v>
      </c>
      <c r="R85" s="78">
        <v>1448537.6175700002</v>
      </c>
      <c r="S85" s="78">
        <v>288305.45160999999</v>
      </c>
      <c r="T85" s="78">
        <v>1555903.15319</v>
      </c>
      <c r="U85" s="78">
        <v>1803932.9920700002</v>
      </c>
      <c r="V85" s="78">
        <v>1884679.4665099999</v>
      </c>
      <c r="W85" s="78">
        <v>214757.95408000002</v>
      </c>
      <c r="X85" s="78">
        <v>394907.32251999999</v>
      </c>
      <c r="Y85" s="78">
        <v>706513.17843999993</v>
      </c>
      <c r="Z85" s="78">
        <v>821189.68954000005</v>
      </c>
      <c r="AA85" s="78">
        <v>171364.79543</v>
      </c>
      <c r="AB85" s="78">
        <v>588960.58535000007</v>
      </c>
      <c r="AC85" s="78">
        <v>829177.15619000013</v>
      </c>
      <c r="AD85" s="78">
        <v>1013093.6302599999</v>
      </c>
      <c r="AE85" s="78">
        <v>299415.57432000007</v>
      </c>
      <c r="AF85" s="78">
        <v>975685.00425000011</v>
      </c>
      <c r="AG85" s="78">
        <v>1430510.6068899999</v>
      </c>
      <c r="AH85" s="78">
        <v>1706375.3029799997</v>
      </c>
      <c r="AI85" s="78"/>
      <c r="AJ85" s="78"/>
      <c r="AK85" s="78"/>
      <c r="AL85" s="78"/>
      <c r="AM85" s="78"/>
      <c r="AN85" s="78"/>
      <c r="AO85" s="78"/>
      <c r="AP85" s="78"/>
      <c r="AQ85" s="78"/>
      <c r="AR85" s="78"/>
      <c r="AS85" s="78"/>
      <c r="AT85" s="78"/>
      <c r="AU85" s="78"/>
      <c r="AV85" s="78"/>
      <c r="AW85" s="78"/>
    </row>
    <row r="86" spans="1:49" ht="25.5" x14ac:dyDescent="0.2">
      <c r="A86" s="36"/>
      <c r="B86" s="77" t="s">
        <v>59</v>
      </c>
      <c r="C86" s="78">
        <v>16336.369530000004</v>
      </c>
      <c r="D86" s="78">
        <v>33533.42858</v>
      </c>
      <c r="E86" s="78">
        <v>60790.472840000002</v>
      </c>
      <c r="F86" s="78">
        <v>77269.605379999994</v>
      </c>
      <c r="G86" s="78">
        <v>24334.088019999999</v>
      </c>
      <c r="H86" s="78">
        <v>33284.274190000004</v>
      </c>
      <c r="I86" s="78">
        <v>45904.016459999999</v>
      </c>
      <c r="J86" s="78">
        <v>75923.72653</v>
      </c>
      <c r="K86" s="78">
        <v>20548.604729999995</v>
      </c>
      <c r="L86" s="78">
        <v>42285.466879999993</v>
      </c>
      <c r="M86" s="78">
        <v>59106.128699999994</v>
      </c>
      <c r="N86" s="78">
        <v>158743.57475</v>
      </c>
      <c r="O86" s="78">
        <v>31426.447770000002</v>
      </c>
      <c r="P86" s="78">
        <v>69060.859699999986</v>
      </c>
      <c r="Q86" s="78">
        <v>98522.718330000003</v>
      </c>
      <c r="R86" s="78">
        <v>124090.17312000002</v>
      </c>
      <c r="S86" s="78">
        <v>28992.93132</v>
      </c>
      <c r="T86" s="78">
        <v>60045.651010000009</v>
      </c>
      <c r="U86" s="78">
        <v>95640.53710999999</v>
      </c>
      <c r="V86" s="78">
        <v>161518.47141000003</v>
      </c>
      <c r="W86" s="78">
        <v>30164.008239999999</v>
      </c>
      <c r="X86" s="78">
        <v>49634.53787</v>
      </c>
      <c r="Y86" s="78">
        <v>79157.830050000019</v>
      </c>
      <c r="Z86" s="78">
        <v>101442.9788</v>
      </c>
      <c r="AA86" s="78">
        <v>40694.857650000005</v>
      </c>
      <c r="AB86" s="78">
        <v>74477.490559999991</v>
      </c>
      <c r="AC86" s="78">
        <v>109964.83258999999</v>
      </c>
      <c r="AD86" s="78">
        <v>139631.37736000001</v>
      </c>
      <c r="AE86" s="78">
        <v>37946.127560000001</v>
      </c>
      <c r="AF86" s="78">
        <v>86280.841320000007</v>
      </c>
      <c r="AG86" s="78">
        <v>214335.94829000003</v>
      </c>
      <c r="AH86" s="78">
        <v>253060.31484000001</v>
      </c>
      <c r="AI86" s="78"/>
      <c r="AJ86" s="78"/>
      <c r="AK86" s="78"/>
      <c r="AL86" s="78"/>
      <c r="AM86" s="78"/>
      <c r="AN86" s="78"/>
      <c r="AO86" s="78"/>
      <c r="AP86" s="78"/>
      <c r="AQ86" s="78"/>
      <c r="AR86" s="78"/>
      <c r="AS86" s="78"/>
      <c r="AT86" s="78"/>
      <c r="AU86" s="78"/>
      <c r="AV86" s="78"/>
      <c r="AW86" s="78"/>
    </row>
    <row r="87" spans="1:49" x14ac:dyDescent="0.2">
      <c r="A87" s="36"/>
      <c r="B87" s="77" t="s">
        <v>60</v>
      </c>
      <c r="C87" s="78">
        <v>128910.55559999999</v>
      </c>
      <c r="D87" s="78">
        <v>301600.91187999997</v>
      </c>
      <c r="E87" s="78">
        <v>197881.91490999999</v>
      </c>
      <c r="F87" s="78">
        <v>473253.39600999985</v>
      </c>
      <c r="G87" s="78">
        <v>54480.086769999994</v>
      </c>
      <c r="H87" s="78">
        <v>207158.70821999997</v>
      </c>
      <c r="I87" s="78">
        <v>290839.67755000002</v>
      </c>
      <c r="J87" s="78">
        <v>420280.4534</v>
      </c>
      <c r="K87" s="78">
        <v>111500.94481999999</v>
      </c>
      <c r="L87" s="78">
        <v>211633.88655000002</v>
      </c>
      <c r="M87" s="78">
        <v>271866.89226999995</v>
      </c>
      <c r="N87" s="78">
        <v>324952.50583000004</v>
      </c>
      <c r="O87" s="78">
        <v>102682.60966999999</v>
      </c>
      <c r="P87" s="78">
        <v>203503.32040999999</v>
      </c>
      <c r="Q87" s="78">
        <v>260375.34168000001</v>
      </c>
      <c r="R87" s="78">
        <v>323322.61480000004</v>
      </c>
      <c r="S87" s="78">
        <v>70888.856889999995</v>
      </c>
      <c r="T87" s="78">
        <v>227125.69600000003</v>
      </c>
      <c r="U87" s="78">
        <v>267572.56672</v>
      </c>
      <c r="V87" s="78">
        <v>350751.35634999996</v>
      </c>
      <c r="W87" s="78">
        <v>70340.24145999999</v>
      </c>
      <c r="X87" s="78">
        <v>134065.28638000001</v>
      </c>
      <c r="Y87" s="78">
        <v>223575.65918999998</v>
      </c>
      <c r="Z87" s="78">
        <v>289536.88029</v>
      </c>
      <c r="AA87" s="78">
        <v>72277.238910000015</v>
      </c>
      <c r="AB87" s="78">
        <v>178470.84047</v>
      </c>
      <c r="AC87" s="78">
        <v>284494.96909999999</v>
      </c>
      <c r="AD87" s="78">
        <v>380263.97993999999</v>
      </c>
      <c r="AE87" s="78">
        <v>108354.28531000001</v>
      </c>
      <c r="AF87" s="78">
        <v>232920.51108999999</v>
      </c>
      <c r="AG87" s="78">
        <v>339803.47820000007</v>
      </c>
      <c r="AH87" s="78">
        <v>487542.30756999995</v>
      </c>
      <c r="AI87" s="78"/>
      <c r="AJ87" s="78"/>
      <c r="AK87" s="78"/>
      <c r="AL87" s="78"/>
      <c r="AM87" s="78"/>
      <c r="AN87" s="78"/>
      <c r="AO87" s="78"/>
      <c r="AP87" s="78"/>
      <c r="AQ87" s="78"/>
      <c r="AR87" s="78"/>
      <c r="AS87" s="78"/>
      <c r="AT87" s="78"/>
      <c r="AU87" s="78"/>
      <c r="AV87" s="78"/>
      <c r="AW87" s="78"/>
    </row>
    <row r="88" spans="1:49" x14ac:dyDescent="0.2">
      <c r="A88" s="36"/>
      <c r="B88" s="77" t="s">
        <v>46</v>
      </c>
      <c r="C88" s="78">
        <v>70315.134590000001</v>
      </c>
      <c r="D88" s="78">
        <v>139345.52781</v>
      </c>
      <c r="E88" s="78">
        <v>223652.22475999998</v>
      </c>
      <c r="F88" s="78">
        <v>323829.61567999999</v>
      </c>
      <c r="G88" s="78">
        <v>112165.90863999997</v>
      </c>
      <c r="H88" s="78">
        <v>251410.69671999998</v>
      </c>
      <c r="I88" s="78">
        <v>394873.02</v>
      </c>
      <c r="J88" s="78">
        <v>619213.46656999993</v>
      </c>
      <c r="K88" s="78">
        <v>172676.94760999997</v>
      </c>
      <c r="L88" s="78">
        <v>359242.72674000007</v>
      </c>
      <c r="M88" s="78">
        <v>539573.41472</v>
      </c>
      <c r="N88" s="78">
        <v>775142.75127000001</v>
      </c>
      <c r="O88" s="78">
        <v>213568.52942999997</v>
      </c>
      <c r="P88" s="78">
        <v>428357.21790999995</v>
      </c>
      <c r="Q88" s="78">
        <v>650863.41776999994</v>
      </c>
      <c r="R88" s="78">
        <v>895188.38220999995</v>
      </c>
      <c r="S88" s="78">
        <v>237004.49072</v>
      </c>
      <c r="T88" s="78">
        <v>502834.15342999995</v>
      </c>
      <c r="U88" s="78">
        <v>762223.60348000005</v>
      </c>
      <c r="V88" s="78">
        <v>1078891.2309600001</v>
      </c>
      <c r="W88" s="78">
        <v>281587.63079999998</v>
      </c>
      <c r="X88" s="78">
        <v>469264.59476999997</v>
      </c>
      <c r="Y88" s="78">
        <v>780036.47099000006</v>
      </c>
      <c r="Z88" s="78">
        <v>1040709.59285</v>
      </c>
      <c r="AA88" s="78">
        <v>294022.89293000003</v>
      </c>
      <c r="AB88" s="78">
        <v>611495.09862000006</v>
      </c>
      <c r="AC88" s="78">
        <v>920685.35123000003</v>
      </c>
      <c r="AD88" s="78">
        <v>1243755.57241</v>
      </c>
      <c r="AE88" s="78">
        <v>318048.81840000005</v>
      </c>
      <c r="AF88" s="78">
        <v>607234.30961</v>
      </c>
      <c r="AG88" s="78">
        <v>939785.65093000012</v>
      </c>
      <c r="AH88" s="78">
        <v>1277856.5330000001</v>
      </c>
      <c r="AI88" s="78"/>
      <c r="AJ88" s="78"/>
      <c r="AK88" s="78"/>
      <c r="AL88" s="78"/>
      <c r="AM88" s="78"/>
      <c r="AN88" s="78"/>
      <c r="AO88" s="78"/>
      <c r="AP88" s="78"/>
      <c r="AQ88" s="78"/>
      <c r="AR88" s="78"/>
      <c r="AS88" s="78"/>
      <c r="AT88" s="78"/>
      <c r="AU88" s="78"/>
      <c r="AV88" s="78"/>
      <c r="AW88" s="78"/>
    </row>
    <row r="89" spans="1:49" x14ac:dyDescent="0.2">
      <c r="A89" s="36"/>
      <c r="B89" s="91"/>
      <c r="C89" s="80"/>
      <c r="D89" s="80"/>
      <c r="E89" s="80"/>
      <c r="F89" s="80"/>
      <c r="G89" s="80"/>
      <c r="H89" s="80"/>
      <c r="I89" s="80"/>
      <c r="J89" s="81"/>
      <c r="K89" s="81"/>
      <c r="L89" s="81"/>
      <c r="M89" s="80"/>
      <c r="N89" s="80"/>
      <c r="O89" s="80"/>
      <c r="P89" s="80"/>
      <c r="Q89" s="81"/>
      <c r="R89" s="81"/>
      <c r="S89" s="80"/>
      <c r="T89" s="80"/>
      <c r="U89" s="80"/>
      <c r="V89" s="81"/>
      <c r="W89" s="80"/>
      <c r="X89" s="81"/>
      <c r="Y89" s="81"/>
      <c r="Z89" s="81"/>
      <c r="AA89" s="81"/>
      <c r="AB89" s="81"/>
      <c r="AC89" s="80"/>
      <c r="AD89" s="81"/>
      <c r="AE89" s="81"/>
      <c r="AF89" s="81"/>
      <c r="AG89" s="81"/>
      <c r="AH89" s="81"/>
      <c r="AI89" s="81"/>
      <c r="AJ89" s="81"/>
      <c r="AK89" s="81"/>
      <c r="AL89" s="81"/>
      <c r="AM89" s="81"/>
      <c r="AN89" s="81"/>
      <c r="AO89" s="81"/>
      <c r="AP89" s="81"/>
      <c r="AQ89" s="81"/>
      <c r="AR89" s="81"/>
      <c r="AS89" s="81"/>
      <c r="AT89" s="81"/>
      <c r="AU89" s="81"/>
      <c r="AV89" s="81"/>
      <c r="AW89" s="81"/>
    </row>
    <row r="90" spans="1:49" x14ac:dyDescent="0.2">
      <c r="A90" s="36"/>
      <c r="B90" s="76" t="s">
        <v>48</v>
      </c>
      <c r="C90" s="92">
        <f>SUM(C78:C89)</f>
        <v>802570.25011999998</v>
      </c>
      <c r="D90" s="92">
        <f t="shared" ref="D90:H90" si="13">SUM(D78:D89)</f>
        <v>1868335.5411300003</v>
      </c>
      <c r="E90" s="92">
        <f t="shared" si="13"/>
        <v>2647220.3246099995</v>
      </c>
      <c r="F90" s="92">
        <f t="shared" si="13"/>
        <v>3625340.3810699997</v>
      </c>
      <c r="G90" s="92">
        <f t="shared" si="13"/>
        <v>1058714.0784400001</v>
      </c>
      <c r="H90" s="92">
        <f t="shared" si="13"/>
        <v>2556864.2626999998</v>
      </c>
      <c r="I90" s="92">
        <v>3459406.7761500003</v>
      </c>
      <c r="J90" s="81">
        <v>4763030.3400499988</v>
      </c>
      <c r="K90" s="81">
        <v>1379458.2281900002</v>
      </c>
      <c r="L90" s="81">
        <f t="shared" ref="L90" si="14">SUM(L78:L89)</f>
        <v>3150736.4814200001</v>
      </c>
      <c r="M90" s="92">
        <v>4271343.3913099999</v>
      </c>
      <c r="N90" s="92">
        <v>5717928.4228400001</v>
      </c>
      <c r="O90" s="92">
        <v>1956973.8835799999</v>
      </c>
      <c r="P90" s="92">
        <v>4354234.8092800006</v>
      </c>
      <c r="Q90" s="81">
        <v>5757351.2452599984</v>
      </c>
      <c r="R90" s="81">
        <v>7316617.5197599996</v>
      </c>
      <c r="S90" s="92">
        <v>1747723.0575599996</v>
      </c>
      <c r="T90" s="92">
        <v>5266084.5047500012</v>
      </c>
      <c r="U90" s="92">
        <v>6932740.8072800003</v>
      </c>
      <c r="V90" s="81">
        <v>8543534.6723699998</v>
      </c>
      <c r="W90" s="92">
        <v>1503352.1164200001</v>
      </c>
      <c r="X90" s="81">
        <f t="shared" ref="X90" si="15">SUM(X78:X89)</f>
        <v>2575142.8782999995</v>
      </c>
      <c r="Y90" s="81">
        <v>4100744.1878400012</v>
      </c>
      <c r="Z90" s="81">
        <v>5336236.0367300007</v>
      </c>
      <c r="AA90" s="81">
        <v>1486225.8079600001</v>
      </c>
      <c r="AB90" s="81">
        <v>3463166.4453199995</v>
      </c>
      <c r="AC90" s="92">
        <v>5150675.7175799999</v>
      </c>
      <c r="AD90" s="81">
        <v>6845482.5577000007</v>
      </c>
      <c r="AE90" s="81">
        <v>1926435.7456799999</v>
      </c>
      <c r="AF90" s="81">
        <v>4591402.1087000016</v>
      </c>
      <c r="AG90" s="81">
        <v>7005877.40814</v>
      </c>
      <c r="AH90" s="81">
        <v>9096728.8926099986</v>
      </c>
      <c r="AI90" s="81"/>
      <c r="AJ90" s="81"/>
      <c r="AK90" s="81"/>
      <c r="AL90" s="81"/>
      <c r="AM90" s="81"/>
      <c r="AN90" s="81"/>
      <c r="AO90" s="81"/>
      <c r="AP90" s="81"/>
      <c r="AQ90" s="81"/>
      <c r="AR90" s="81"/>
      <c r="AS90" s="81"/>
      <c r="AT90" s="81"/>
      <c r="AU90" s="81"/>
      <c r="AV90" s="81"/>
      <c r="AW90" s="81"/>
    </row>
    <row r="91" spans="1:49" x14ac:dyDescent="0.2">
      <c r="A91" s="36"/>
      <c r="B91" s="14"/>
      <c r="C91" s="45"/>
    </row>
    <row r="92" spans="1:49" x14ac:dyDescent="0.2">
      <c r="B92" s="46" t="s">
        <v>16</v>
      </c>
      <c r="C92"/>
      <c r="D92"/>
      <c r="E92"/>
      <c r="F92"/>
      <c r="G92"/>
      <c r="H92"/>
      <c r="I92"/>
    </row>
    <row r="93" spans="1:49" ht="47.25" customHeight="1" x14ac:dyDescent="0.2">
      <c r="B93" s="59" t="s">
        <v>17</v>
      </c>
      <c r="C93" s="59"/>
      <c r="D93" s="59"/>
      <c r="E93" s="59"/>
      <c r="F93" s="59"/>
      <c r="G93" s="59"/>
      <c r="H93"/>
      <c r="I93"/>
    </row>
    <row r="94" spans="1:49" ht="57.75" customHeight="1" x14ac:dyDescent="0.2">
      <c r="B94" s="60" t="s">
        <v>18</v>
      </c>
      <c r="C94" s="60"/>
      <c r="D94" s="60"/>
      <c r="E94" s="60"/>
      <c r="F94" s="60"/>
      <c r="G94" s="60"/>
      <c r="H94" s="60"/>
      <c r="I94" s="60"/>
    </row>
    <row r="95" spans="1:49" x14ac:dyDescent="0.2">
      <c r="B95" s="56"/>
      <c r="C95"/>
      <c r="D95"/>
      <c r="E95"/>
      <c r="F95"/>
      <c r="G95"/>
      <c r="H95"/>
      <c r="I95"/>
    </row>
    <row r="96" spans="1:49" x14ac:dyDescent="0.2">
      <c r="B96" s="57" t="s">
        <v>19</v>
      </c>
      <c r="C96" s="12"/>
      <c r="D96" s="12"/>
      <c r="E96" s="12"/>
      <c r="F96" s="12"/>
      <c r="G96" s="12"/>
      <c r="H96"/>
      <c r="I96"/>
    </row>
    <row r="98" spans="2:6" x14ac:dyDescent="0.2">
      <c r="B98" s="47"/>
    </row>
    <row r="100" spans="2:6" x14ac:dyDescent="0.2">
      <c r="B100" s="47"/>
      <c r="C100" s="47"/>
      <c r="D100" s="47"/>
      <c r="E100" s="47"/>
      <c r="F100" s="47"/>
    </row>
    <row r="101" spans="2:6" x14ac:dyDescent="0.2">
      <c r="B101" s="49"/>
      <c r="C101" s="49"/>
      <c r="D101" s="49"/>
      <c r="E101" s="49"/>
    </row>
    <row r="103" spans="2:6" x14ac:dyDescent="0.2">
      <c r="B103" s="50"/>
    </row>
    <row r="104" spans="2:6" x14ac:dyDescent="0.2">
      <c r="B104" s="51"/>
    </row>
    <row r="105" spans="2:6" x14ac:dyDescent="0.2">
      <c r="B105" s="50"/>
    </row>
    <row r="106" spans="2:6" x14ac:dyDescent="0.2">
      <c r="B106" s="51"/>
    </row>
    <row r="107" spans="2:6" x14ac:dyDescent="0.2">
      <c r="B107" s="50"/>
    </row>
    <row r="108" spans="2:6" x14ac:dyDescent="0.2">
      <c r="B108" s="51"/>
    </row>
    <row r="109" spans="2:6" x14ac:dyDescent="0.2">
      <c r="B109" s="50"/>
    </row>
    <row r="110" spans="2:6" x14ac:dyDescent="0.2">
      <c r="B110" s="51"/>
    </row>
    <row r="111" spans="2:6" x14ac:dyDescent="0.2">
      <c r="B111" s="50"/>
    </row>
    <row r="112" spans="2:6" x14ac:dyDescent="0.2">
      <c r="B112" s="51"/>
    </row>
    <row r="113" spans="2:8" x14ac:dyDescent="0.2">
      <c r="B113" s="50"/>
    </row>
    <row r="114" spans="2:8" x14ac:dyDescent="0.2">
      <c r="B114" s="51"/>
    </row>
    <row r="115" spans="2:8" x14ac:dyDescent="0.2">
      <c r="B115" s="50"/>
    </row>
    <row r="116" spans="2:8" x14ac:dyDescent="0.2">
      <c r="B116" s="51"/>
    </row>
    <row r="117" spans="2:8" x14ac:dyDescent="0.2">
      <c r="B117" s="52"/>
    </row>
    <row r="118" spans="2:8" x14ac:dyDescent="0.2">
      <c r="B118" s="51"/>
    </row>
    <row r="119" spans="2:8" x14ac:dyDescent="0.2">
      <c r="B119" s="50"/>
    </row>
    <row r="120" spans="2:8" x14ac:dyDescent="0.2">
      <c r="B120" s="51"/>
    </row>
    <row r="121" spans="2:8" x14ac:dyDescent="0.2">
      <c r="B121" s="50"/>
    </row>
    <row r="123" spans="2:8" x14ac:dyDescent="0.2">
      <c r="B123" s="50"/>
    </row>
    <row r="125" spans="2:8" x14ac:dyDescent="0.2">
      <c r="B125" s="53"/>
    </row>
    <row r="127" spans="2:8" x14ac:dyDescent="0.2">
      <c r="B127" s="53"/>
      <c r="C127" s="48"/>
      <c r="D127" s="48"/>
      <c r="E127" s="48"/>
      <c r="F127" s="48"/>
      <c r="G127" s="48"/>
      <c r="H127" s="48"/>
    </row>
    <row r="129" spans="2:2" x14ac:dyDescent="0.2">
      <c r="B129" s="53"/>
    </row>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CC"/>
  </sheetPr>
  <dimension ref="A1:AG68"/>
  <sheetViews>
    <sheetView zoomScaleNormal="100" workbookViewId="0">
      <pane xSplit="2" ySplit="6" topLeftCell="C7" activePane="bottomRight" state="frozen"/>
      <selection pane="topRight" activeCell="C1" sqref="C1"/>
      <selection pane="bottomLeft" activeCell="A7" sqref="A7"/>
      <selection pane="bottomRight"/>
    </sheetView>
  </sheetViews>
  <sheetFormatPr defaultRowHeight="12.75" x14ac:dyDescent="0.2"/>
  <cols>
    <col min="1" max="1" width="5" bestFit="1" customWidth="1"/>
    <col min="2" max="2" width="55.85546875" customWidth="1"/>
    <col min="3" max="5" width="9.140625" bestFit="1" customWidth="1"/>
    <col min="6" max="6" width="10.140625" bestFit="1" customWidth="1"/>
    <col min="7" max="9" width="9.140625" bestFit="1" customWidth="1"/>
    <col min="10" max="10" width="10.140625" bestFit="1" customWidth="1"/>
    <col min="11" max="13" width="9.140625" bestFit="1" customWidth="1"/>
    <col min="14" max="14" width="10.140625" bestFit="1" customWidth="1"/>
    <col min="15" max="17" width="9.140625" bestFit="1" customWidth="1"/>
    <col min="18" max="18" width="10.140625" bestFit="1" customWidth="1"/>
    <col min="19" max="31" width="17.85546875" customWidth="1"/>
  </cols>
  <sheetData>
    <row r="1" spans="1:33" ht="15.75" x14ac:dyDescent="0.2">
      <c r="A1" s="15" t="s">
        <v>0</v>
      </c>
      <c r="B1" s="26" t="s">
        <v>1</v>
      </c>
      <c r="C1" s="26"/>
    </row>
    <row r="2" spans="1:33" ht="14.25" x14ac:dyDescent="0.2">
      <c r="A2" s="2"/>
      <c r="B2" s="27" t="s">
        <v>2</v>
      </c>
      <c r="C2" s="27"/>
      <c r="G2" s="21"/>
      <c r="I2" s="20"/>
    </row>
    <row r="3" spans="1:33" x14ac:dyDescent="0.2">
      <c r="A3" s="2"/>
      <c r="B3" s="66" t="s">
        <v>94</v>
      </c>
    </row>
    <row r="4" spans="1:33" x14ac:dyDescent="0.2">
      <c r="A4" s="2"/>
      <c r="B4" s="65" t="s">
        <v>95</v>
      </c>
      <c r="C4" s="2"/>
    </row>
    <row r="5" spans="1:33" x14ac:dyDescent="0.2">
      <c r="A5" s="2"/>
      <c r="B5" s="1"/>
      <c r="C5" s="2"/>
    </row>
    <row r="6" spans="1:33" ht="27" customHeight="1" x14ac:dyDescent="0.2">
      <c r="A6" s="2"/>
      <c r="B6" s="7" t="s">
        <v>38</v>
      </c>
      <c r="C6" s="54" t="s">
        <v>22</v>
      </c>
      <c r="D6" s="64" t="s">
        <v>23</v>
      </c>
      <c r="E6" s="54" t="s">
        <v>24</v>
      </c>
      <c r="F6" s="54" t="s">
        <v>25</v>
      </c>
      <c r="G6" s="23" t="s">
        <v>26</v>
      </c>
      <c r="H6" s="23" t="s">
        <v>27</v>
      </c>
      <c r="I6" s="23" t="s">
        <v>28</v>
      </c>
      <c r="J6" s="23" t="s">
        <v>29</v>
      </c>
      <c r="K6" s="31" t="s">
        <v>30</v>
      </c>
      <c r="L6" s="31" t="s">
        <v>31</v>
      </c>
      <c r="M6" s="23" t="s">
        <v>32</v>
      </c>
      <c r="N6" s="23" t="s">
        <v>33</v>
      </c>
      <c r="O6" s="54" t="s">
        <v>34</v>
      </c>
      <c r="P6" s="54" t="s">
        <v>35</v>
      </c>
      <c r="Q6" s="54" t="s">
        <v>36</v>
      </c>
      <c r="R6" s="54" t="s">
        <v>37</v>
      </c>
      <c r="S6" s="13"/>
      <c r="T6" s="13"/>
      <c r="U6" s="13"/>
      <c r="V6" s="13"/>
      <c r="W6" s="13"/>
      <c r="X6" s="13"/>
      <c r="Y6" s="13"/>
      <c r="Z6" s="13"/>
      <c r="AA6" s="13"/>
      <c r="AB6" s="13"/>
      <c r="AC6" s="13"/>
      <c r="AD6" s="13"/>
      <c r="AE6" s="13"/>
      <c r="AF6" s="13"/>
    </row>
    <row r="7" spans="1:33" x14ac:dyDescent="0.2">
      <c r="A7" s="2"/>
      <c r="B7" s="2"/>
      <c r="C7" s="6"/>
      <c r="D7" s="16"/>
    </row>
    <row r="8" spans="1:33" x14ac:dyDescent="0.2">
      <c r="A8" s="2"/>
      <c r="B8" s="14" t="s">
        <v>5</v>
      </c>
      <c r="C8" s="9">
        <v>25</v>
      </c>
      <c r="D8" s="17">
        <v>68</v>
      </c>
      <c r="E8" s="17">
        <v>101</v>
      </c>
      <c r="F8" s="17">
        <v>116</v>
      </c>
      <c r="G8" s="17">
        <v>14</v>
      </c>
      <c r="H8" s="17">
        <v>26</v>
      </c>
      <c r="I8" s="17">
        <v>61</v>
      </c>
      <c r="J8" s="17">
        <v>77</v>
      </c>
      <c r="K8" s="17">
        <v>37</v>
      </c>
      <c r="L8" s="24">
        <v>26</v>
      </c>
      <c r="M8" s="24">
        <v>35</v>
      </c>
      <c r="N8" s="24">
        <v>47</v>
      </c>
      <c r="O8" s="24">
        <v>9</v>
      </c>
      <c r="P8" s="20">
        <v>22</v>
      </c>
      <c r="Q8" s="24">
        <v>33</v>
      </c>
      <c r="R8" s="20">
        <v>42</v>
      </c>
      <c r="S8" s="24"/>
      <c r="T8" s="24"/>
      <c r="U8" s="24"/>
      <c r="V8" s="24"/>
      <c r="W8" s="24"/>
      <c r="X8" s="24"/>
      <c r="Y8" s="24"/>
      <c r="Z8" s="24"/>
      <c r="AA8" s="24"/>
      <c r="AB8" s="24"/>
      <c r="AC8" s="24"/>
      <c r="AD8" s="24"/>
      <c r="AE8" s="24"/>
      <c r="AF8" s="24"/>
      <c r="AG8" s="24"/>
    </row>
    <row r="9" spans="1:33" x14ac:dyDescent="0.2">
      <c r="A9" s="2"/>
      <c r="B9" s="29" t="s">
        <v>6</v>
      </c>
      <c r="C9" s="9">
        <v>2192</v>
      </c>
      <c r="D9" s="17">
        <v>5436</v>
      </c>
      <c r="E9" s="17">
        <v>7529</v>
      </c>
      <c r="F9" s="17">
        <v>9894</v>
      </c>
      <c r="G9" s="17">
        <v>3051</v>
      </c>
      <c r="H9" s="17">
        <v>4881</v>
      </c>
      <c r="I9" s="17">
        <v>6554</v>
      </c>
      <c r="J9" s="17">
        <v>9187</v>
      </c>
      <c r="K9" s="17">
        <v>1928</v>
      </c>
      <c r="L9" s="24">
        <v>4884</v>
      </c>
      <c r="M9" s="24">
        <v>6490</v>
      </c>
      <c r="N9" s="24">
        <v>8870</v>
      </c>
      <c r="O9" s="24">
        <v>2356</v>
      </c>
      <c r="P9" s="20">
        <v>6333</v>
      </c>
      <c r="Q9" s="24">
        <v>8771</v>
      </c>
      <c r="R9" s="20">
        <v>11417</v>
      </c>
      <c r="S9" s="24"/>
      <c r="T9" s="24"/>
      <c r="U9" s="24"/>
      <c r="V9" s="24"/>
      <c r="W9" s="24"/>
      <c r="X9" s="24"/>
      <c r="Y9" s="24"/>
      <c r="Z9" s="24"/>
      <c r="AA9" s="24"/>
      <c r="AB9" s="24"/>
      <c r="AC9" s="24"/>
      <c r="AD9" s="24"/>
      <c r="AE9" s="24"/>
      <c r="AF9" s="24"/>
      <c r="AG9" s="24"/>
    </row>
    <row r="10" spans="1:33" x14ac:dyDescent="0.2">
      <c r="A10" s="2"/>
      <c r="B10" s="14" t="s">
        <v>7</v>
      </c>
      <c r="C10" s="9">
        <v>626</v>
      </c>
      <c r="D10" s="17">
        <v>1552</v>
      </c>
      <c r="E10" s="17">
        <v>2196</v>
      </c>
      <c r="F10" s="17">
        <v>2897</v>
      </c>
      <c r="G10" s="17">
        <v>693</v>
      </c>
      <c r="H10" s="17">
        <v>1745</v>
      </c>
      <c r="I10" s="17">
        <v>2446</v>
      </c>
      <c r="J10" s="17">
        <v>3214</v>
      </c>
      <c r="K10" s="17">
        <v>766</v>
      </c>
      <c r="L10" s="24">
        <v>1791</v>
      </c>
      <c r="M10" s="24">
        <v>2689</v>
      </c>
      <c r="N10" s="24">
        <v>3674</v>
      </c>
      <c r="O10" s="24">
        <v>1170</v>
      </c>
      <c r="P10" s="20">
        <v>2217</v>
      </c>
      <c r="Q10" s="24">
        <v>3110</v>
      </c>
      <c r="R10" s="20">
        <v>4102</v>
      </c>
      <c r="S10" s="24"/>
      <c r="T10" s="24"/>
      <c r="U10" s="24"/>
      <c r="V10" s="24"/>
      <c r="W10" s="24"/>
      <c r="X10" s="24"/>
      <c r="Y10" s="24"/>
      <c r="Z10" s="24"/>
      <c r="AA10" s="24"/>
      <c r="AB10" s="24"/>
      <c r="AC10" s="24"/>
      <c r="AD10" s="24"/>
      <c r="AE10" s="24"/>
      <c r="AF10" s="24"/>
      <c r="AG10" s="24"/>
    </row>
    <row r="11" spans="1:33" x14ac:dyDescent="0.2">
      <c r="A11" s="2"/>
      <c r="B11" s="29" t="s">
        <v>3</v>
      </c>
      <c r="C11" s="9">
        <v>28</v>
      </c>
      <c r="D11" s="17">
        <v>73</v>
      </c>
      <c r="E11" s="17">
        <v>113</v>
      </c>
      <c r="F11" s="17">
        <v>134</v>
      </c>
      <c r="G11" s="17">
        <v>42</v>
      </c>
      <c r="H11" s="17">
        <v>106</v>
      </c>
      <c r="I11" s="17">
        <v>145</v>
      </c>
      <c r="J11" s="17">
        <v>174</v>
      </c>
      <c r="K11" s="17">
        <v>54</v>
      </c>
      <c r="L11" s="24">
        <v>152</v>
      </c>
      <c r="M11" s="24">
        <v>172</v>
      </c>
      <c r="N11" s="24">
        <v>198</v>
      </c>
      <c r="O11" s="24">
        <v>83</v>
      </c>
      <c r="P11" s="20">
        <v>145</v>
      </c>
      <c r="Q11" s="24">
        <v>164</v>
      </c>
      <c r="R11" s="20">
        <v>182</v>
      </c>
      <c r="S11" s="24"/>
      <c r="T11" s="24"/>
      <c r="U11" s="24"/>
      <c r="V11" s="24"/>
      <c r="W11" s="24"/>
      <c r="X11" s="24"/>
      <c r="Y11" s="24"/>
      <c r="Z11" s="24"/>
      <c r="AA11" s="24"/>
      <c r="AB11" s="24"/>
      <c r="AC11" s="24"/>
      <c r="AD11" s="24"/>
      <c r="AE11" s="24"/>
      <c r="AF11" s="24"/>
      <c r="AG11" s="24"/>
    </row>
    <row r="12" spans="1:33" x14ac:dyDescent="0.2">
      <c r="A12" s="2"/>
      <c r="B12" s="14" t="s">
        <v>8</v>
      </c>
      <c r="C12" s="9">
        <v>0</v>
      </c>
      <c r="D12" s="17">
        <v>0</v>
      </c>
      <c r="E12" s="17">
        <v>0</v>
      </c>
      <c r="F12" s="17">
        <v>0</v>
      </c>
      <c r="G12" s="17">
        <v>0</v>
      </c>
      <c r="H12" s="17">
        <v>0</v>
      </c>
      <c r="I12" s="17">
        <v>0</v>
      </c>
      <c r="J12" s="17">
        <v>0</v>
      </c>
      <c r="K12" s="17">
        <v>0</v>
      </c>
      <c r="L12" s="24">
        <v>0</v>
      </c>
      <c r="M12" s="24">
        <v>0</v>
      </c>
      <c r="N12" s="24">
        <v>0</v>
      </c>
      <c r="O12" s="24">
        <v>0</v>
      </c>
      <c r="P12" s="20">
        <v>0</v>
      </c>
      <c r="Q12" s="24">
        <v>0</v>
      </c>
      <c r="R12" s="20">
        <v>0</v>
      </c>
      <c r="S12" s="24"/>
      <c r="T12" s="24"/>
      <c r="U12" s="24"/>
      <c r="V12" s="24"/>
      <c r="W12" s="24"/>
      <c r="X12" s="24"/>
      <c r="Y12" s="24"/>
      <c r="Z12" s="24"/>
      <c r="AA12" s="24"/>
      <c r="AB12" s="24"/>
      <c r="AC12" s="24"/>
      <c r="AD12" s="24"/>
      <c r="AE12" s="24"/>
      <c r="AF12" s="24"/>
      <c r="AG12" s="24"/>
    </row>
    <row r="13" spans="1:33" ht="25.5" x14ac:dyDescent="0.2">
      <c r="A13" s="2"/>
      <c r="B13" s="14" t="s">
        <v>9</v>
      </c>
      <c r="C13" s="9">
        <v>298</v>
      </c>
      <c r="D13" s="17">
        <v>743</v>
      </c>
      <c r="E13" s="17">
        <v>1138</v>
      </c>
      <c r="F13" s="17">
        <v>1502</v>
      </c>
      <c r="G13" s="17">
        <v>331</v>
      </c>
      <c r="H13" s="17">
        <v>797</v>
      </c>
      <c r="I13" s="17">
        <v>1126</v>
      </c>
      <c r="J13" s="17">
        <v>1645</v>
      </c>
      <c r="K13" s="17">
        <v>339</v>
      </c>
      <c r="L13" s="24">
        <v>713</v>
      </c>
      <c r="M13" s="24">
        <v>1144</v>
      </c>
      <c r="N13" s="24">
        <v>1586</v>
      </c>
      <c r="O13" s="24">
        <v>333</v>
      </c>
      <c r="P13" s="20">
        <v>832</v>
      </c>
      <c r="Q13" s="24">
        <v>1239</v>
      </c>
      <c r="R13" s="20">
        <v>1678</v>
      </c>
      <c r="S13" s="24"/>
      <c r="T13" s="24"/>
      <c r="U13" s="24"/>
      <c r="V13" s="24"/>
      <c r="W13" s="24"/>
      <c r="X13" s="24"/>
      <c r="Y13" s="24"/>
      <c r="Z13" s="24"/>
      <c r="AA13" s="24"/>
      <c r="AB13" s="24"/>
      <c r="AC13" s="24"/>
      <c r="AD13" s="24"/>
      <c r="AE13" s="24"/>
      <c r="AF13" s="24"/>
      <c r="AG13" s="24"/>
    </row>
    <row r="14" spans="1:33" x14ac:dyDescent="0.2">
      <c r="A14" s="2"/>
      <c r="B14" s="14" t="s">
        <v>10</v>
      </c>
      <c r="C14" s="9">
        <v>140</v>
      </c>
      <c r="D14" s="17">
        <v>409</v>
      </c>
      <c r="E14" s="17">
        <v>331</v>
      </c>
      <c r="F14" s="17">
        <v>395</v>
      </c>
      <c r="G14" s="17">
        <v>108</v>
      </c>
      <c r="H14" s="17">
        <v>236</v>
      </c>
      <c r="I14" s="17">
        <v>165</v>
      </c>
      <c r="J14" s="17">
        <v>131</v>
      </c>
      <c r="K14" s="17">
        <v>18</v>
      </c>
      <c r="L14" s="25">
        <v>258</v>
      </c>
      <c r="M14" s="25">
        <v>330</v>
      </c>
      <c r="N14" s="25">
        <v>339</v>
      </c>
      <c r="O14" s="25">
        <v>14</v>
      </c>
      <c r="P14" s="20">
        <v>166</v>
      </c>
      <c r="Q14" s="25">
        <v>185</v>
      </c>
      <c r="R14" s="20">
        <v>194</v>
      </c>
      <c r="S14" s="25"/>
      <c r="T14" s="25"/>
      <c r="U14" s="25"/>
      <c r="V14" s="25"/>
      <c r="W14" s="25"/>
      <c r="X14" s="25"/>
      <c r="Y14" s="25"/>
      <c r="Z14" s="25"/>
      <c r="AA14" s="25"/>
      <c r="AB14" s="25"/>
      <c r="AC14" s="25"/>
      <c r="AD14" s="25"/>
      <c r="AE14" s="25"/>
      <c r="AF14" s="25"/>
      <c r="AG14" s="25"/>
    </row>
    <row r="15" spans="1:33" x14ac:dyDescent="0.2">
      <c r="A15" s="2"/>
      <c r="B15" s="14"/>
      <c r="C15" s="9"/>
      <c r="D15" s="18"/>
      <c r="E15" s="18"/>
      <c r="F15" s="18"/>
      <c r="G15" s="18"/>
      <c r="H15" s="18"/>
      <c r="I15" s="18"/>
      <c r="J15" s="18"/>
      <c r="K15" s="18"/>
      <c r="L15" s="25"/>
      <c r="M15" s="25"/>
      <c r="N15" s="25"/>
      <c r="O15" s="25"/>
      <c r="P15" s="20"/>
      <c r="Q15" s="25"/>
      <c r="R15" s="20"/>
      <c r="S15" s="25"/>
      <c r="T15" s="25"/>
      <c r="U15" s="25"/>
      <c r="V15" s="25"/>
      <c r="W15" s="25"/>
      <c r="X15" s="25"/>
      <c r="Y15" s="25"/>
      <c r="Z15" s="25"/>
      <c r="AA15" s="25"/>
      <c r="AB15" s="25"/>
      <c r="AC15" s="25"/>
      <c r="AD15" s="25"/>
      <c r="AE15" s="25"/>
      <c r="AF15" s="25"/>
      <c r="AG15" s="25"/>
    </row>
    <row r="16" spans="1:33" x14ac:dyDescent="0.2">
      <c r="A16" s="8"/>
      <c r="B16" s="7" t="s">
        <v>4</v>
      </c>
      <c r="C16" s="11">
        <v>3309</v>
      </c>
      <c r="D16" s="19">
        <v>8281</v>
      </c>
      <c r="E16" s="19">
        <v>11408</v>
      </c>
      <c r="F16" s="19">
        <v>14938</v>
      </c>
      <c r="G16" s="19">
        <v>4239</v>
      </c>
      <c r="H16" s="19">
        <v>7791</v>
      </c>
      <c r="I16" s="19">
        <v>10497</v>
      </c>
      <c r="J16" s="19">
        <v>14428</v>
      </c>
      <c r="K16" s="19">
        <v>3142</v>
      </c>
      <c r="L16" s="19">
        <v>7824</v>
      </c>
      <c r="M16" s="19">
        <v>10860</v>
      </c>
      <c r="N16" s="19">
        <v>14714</v>
      </c>
      <c r="O16" s="19">
        <v>3965</v>
      </c>
      <c r="P16" s="11">
        <v>9715</v>
      </c>
      <c r="Q16" s="19">
        <v>13502</v>
      </c>
      <c r="R16" s="11">
        <v>17615</v>
      </c>
      <c r="S16" s="19"/>
      <c r="T16" s="19"/>
      <c r="U16" s="19"/>
      <c r="V16" s="19"/>
      <c r="W16" s="19"/>
      <c r="X16" s="19"/>
      <c r="Y16" s="19"/>
      <c r="Z16" s="19"/>
      <c r="AA16" s="19"/>
      <c r="AB16" s="19"/>
      <c r="AC16" s="19"/>
      <c r="AD16" s="19"/>
      <c r="AE16" s="19"/>
      <c r="AF16" s="19"/>
      <c r="AG16" s="19"/>
    </row>
    <row r="17" spans="1:33" x14ac:dyDescent="0.2">
      <c r="A17" s="8"/>
      <c r="B17" s="7"/>
      <c r="C17" s="10"/>
      <c r="D17" s="16"/>
    </row>
    <row r="18" spans="1:33" x14ac:dyDescent="0.2">
      <c r="A18" s="2"/>
      <c r="B18" s="2"/>
      <c r="C18" s="2"/>
      <c r="D18" s="16"/>
    </row>
    <row r="19" spans="1:33" x14ac:dyDescent="0.2">
      <c r="A19" s="2"/>
      <c r="B19" s="4"/>
      <c r="C19" s="2"/>
      <c r="D19" s="16"/>
    </row>
    <row r="20" spans="1:33" ht="27" customHeight="1" x14ac:dyDescent="0.2">
      <c r="A20" s="2"/>
      <c r="B20" s="7" t="s">
        <v>15</v>
      </c>
      <c r="C20" s="54" t="s">
        <v>22</v>
      </c>
      <c r="D20" s="64" t="s">
        <v>23</v>
      </c>
      <c r="E20" s="54" t="s">
        <v>24</v>
      </c>
      <c r="F20" s="54" t="s">
        <v>25</v>
      </c>
      <c r="G20" s="23" t="s">
        <v>26</v>
      </c>
      <c r="H20" s="23" t="s">
        <v>27</v>
      </c>
      <c r="I20" s="23" t="s">
        <v>28</v>
      </c>
      <c r="J20" s="23" t="s">
        <v>29</v>
      </c>
      <c r="K20" s="31" t="s">
        <v>30</v>
      </c>
      <c r="L20" s="31" t="s">
        <v>31</v>
      </c>
      <c r="M20" s="23" t="s">
        <v>32</v>
      </c>
      <c r="N20" s="23" t="s">
        <v>33</v>
      </c>
      <c r="O20" s="54" t="s">
        <v>34</v>
      </c>
      <c r="P20" s="54" t="s">
        <v>35</v>
      </c>
      <c r="Q20" s="54" t="s">
        <v>36</v>
      </c>
      <c r="R20" s="54" t="s">
        <v>37</v>
      </c>
      <c r="S20" s="23"/>
      <c r="T20" s="23"/>
      <c r="U20" s="23"/>
      <c r="V20" s="23"/>
      <c r="W20" s="23"/>
      <c r="X20" s="23"/>
      <c r="Y20" s="23"/>
      <c r="Z20" s="23"/>
      <c r="AA20" s="23"/>
      <c r="AB20" s="23"/>
      <c r="AC20" s="23"/>
      <c r="AD20" s="23"/>
      <c r="AE20" s="23"/>
      <c r="AF20" s="23"/>
      <c r="AG20" s="23"/>
    </row>
    <row r="21" spans="1:33" x14ac:dyDescent="0.2">
      <c r="A21" s="2"/>
      <c r="B21" s="2"/>
      <c r="C21" s="6"/>
      <c r="D21" s="16"/>
    </row>
    <row r="22" spans="1:33" x14ac:dyDescent="0.2">
      <c r="A22" s="2"/>
      <c r="B22" s="14" t="s">
        <v>5</v>
      </c>
      <c r="C22" s="9">
        <v>9214.4855438317063</v>
      </c>
      <c r="D22" s="17">
        <v>21820.56318667463</v>
      </c>
      <c r="E22" s="22">
        <v>80677.481842192588</v>
      </c>
      <c r="F22" s="22">
        <v>86285.192474616764</v>
      </c>
      <c r="G22" s="22">
        <v>7080.2831282765928</v>
      </c>
      <c r="H22" s="24">
        <v>9474.6576800053081</v>
      </c>
      <c r="I22" s="24">
        <v>42272.669225562408</v>
      </c>
      <c r="J22" s="24">
        <v>54991.611139425309</v>
      </c>
      <c r="K22" s="24">
        <v>6035.5860402150111</v>
      </c>
      <c r="L22" s="24">
        <v>11907.995504678478</v>
      </c>
      <c r="M22" s="24">
        <v>15010.450158603755</v>
      </c>
      <c r="N22" s="24">
        <v>23264.55239232862</v>
      </c>
      <c r="O22" s="24">
        <v>297.44227885062043</v>
      </c>
      <c r="P22" s="22">
        <v>5222.2537089388816</v>
      </c>
      <c r="Q22" s="24">
        <v>7154.8678505541175</v>
      </c>
      <c r="R22" s="22">
        <v>7753.395584312163</v>
      </c>
      <c r="S22" s="24"/>
      <c r="T22" s="24"/>
      <c r="U22" s="24"/>
      <c r="V22" s="24"/>
      <c r="W22" s="24"/>
      <c r="X22" s="24"/>
      <c r="Y22" s="24"/>
      <c r="Z22" s="24"/>
      <c r="AA22" s="24"/>
      <c r="AB22" s="24"/>
      <c r="AC22" s="24"/>
      <c r="AD22" s="24"/>
      <c r="AE22" s="24"/>
      <c r="AF22" s="24"/>
      <c r="AG22" s="24"/>
    </row>
    <row r="23" spans="1:33" x14ac:dyDescent="0.2">
      <c r="A23" s="2"/>
      <c r="B23" s="29" t="s">
        <v>6</v>
      </c>
      <c r="C23" s="9">
        <v>33983.09651868073</v>
      </c>
      <c r="D23" s="17">
        <v>81413.28952020705</v>
      </c>
      <c r="E23" s="22">
        <v>111000.66544827129</v>
      </c>
      <c r="F23" s="22">
        <v>148758.69408587166</v>
      </c>
      <c r="G23" s="22">
        <v>53208.753500564068</v>
      </c>
      <c r="H23" s="24">
        <v>78843.586170283364</v>
      </c>
      <c r="I23" s="24">
        <v>103195.56516557171</v>
      </c>
      <c r="J23" s="24">
        <v>136216.57671378326</v>
      </c>
      <c r="K23" s="24">
        <v>29670.576927466984</v>
      </c>
      <c r="L23" s="24">
        <v>69948.745198752411</v>
      </c>
      <c r="M23" s="24">
        <v>97852.15659433273</v>
      </c>
      <c r="N23" s="24">
        <v>133173.69424912072</v>
      </c>
      <c r="O23" s="24">
        <v>36550.232948437188</v>
      </c>
      <c r="P23" s="22">
        <v>93119.422028004512</v>
      </c>
      <c r="Q23" s="24">
        <v>132472.50465060721</v>
      </c>
      <c r="R23" s="22">
        <v>175408.34725462869</v>
      </c>
      <c r="S23" s="24"/>
      <c r="T23" s="24"/>
      <c r="U23" s="24"/>
      <c r="V23" s="24"/>
      <c r="W23" s="24"/>
      <c r="X23" s="24"/>
      <c r="Y23" s="24"/>
      <c r="Z23" s="24"/>
      <c r="AA23" s="24"/>
      <c r="AB23" s="24"/>
      <c r="AC23" s="24"/>
      <c r="AD23" s="24"/>
      <c r="AE23" s="24"/>
      <c r="AF23" s="24"/>
      <c r="AG23" s="24"/>
    </row>
    <row r="24" spans="1:33" x14ac:dyDescent="0.2">
      <c r="A24" s="2"/>
      <c r="B24" s="14" t="s">
        <v>7</v>
      </c>
      <c r="C24" s="9">
        <v>23412.969140619814</v>
      </c>
      <c r="D24" s="17">
        <v>59658.153483310103</v>
      </c>
      <c r="E24" s="22">
        <v>80617.985790696126</v>
      </c>
      <c r="F24" s="22">
        <v>105500.62889640983</v>
      </c>
      <c r="G24" s="22">
        <v>23607.475435662618</v>
      </c>
      <c r="H24" s="24">
        <v>64146.1278120645</v>
      </c>
      <c r="I24" s="24">
        <v>87771.778318402023</v>
      </c>
      <c r="J24" s="24">
        <v>111289.46142942463</v>
      </c>
      <c r="K24" s="24">
        <v>26222.256177583116</v>
      </c>
      <c r="L24" s="24">
        <v>59582.623521136105</v>
      </c>
      <c r="M24" s="24">
        <v>112515.54868803504</v>
      </c>
      <c r="N24" s="24">
        <v>143758.24468909681</v>
      </c>
      <c r="O24" s="24">
        <v>43486.146102594728</v>
      </c>
      <c r="P24" s="22">
        <v>84947.345760169876</v>
      </c>
      <c r="Q24" s="24">
        <v>116627.71829716636</v>
      </c>
      <c r="R24" s="22">
        <v>157494.33893025416</v>
      </c>
      <c r="S24" s="24"/>
      <c r="T24" s="24"/>
      <c r="U24" s="24"/>
      <c r="V24" s="24"/>
      <c r="W24" s="24"/>
      <c r="X24" s="24"/>
      <c r="Y24" s="24"/>
      <c r="Z24" s="24"/>
      <c r="AA24" s="24"/>
      <c r="AB24" s="24"/>
      <c r="AC24" s="24"/>
      <c r="AD24" s="24"/>
      <c r="AE24" s="24"/>
      <c r="AF24" s="24"/>
      <c r="AG24" s="24"/>
    </row>
    <row r="25" spans="1:33" x14ac:dyDescent="0.2">
      <c r="A25" s="2"/>
      <c r="B25" s="29" t="s">
        <v>3</v>
      </c>
      <c r="C25" s="9">
        <v>3633.1772340566727</v>
      </c>
      <c r="D25" s="17">
        <v>6949.312509124693</v>
      </c>
      <c r="E25" s="22">
        <v>8705.5903550335115</v>
      </c>
      <c r="F25" s="22">
        <v>10453.171246930784</v>
      </c>
      <c r="G25" s="22">
        <v>2605.6987046253898</v>
      </c>
      <c r="H25" s="24">
        <v>4744.8404008228808</v>
      </c>
      <c r="I25" s="24">
        <v>7192.2033366514033</v>
      </c>
      <c r="J25" s="24">
        <v>13382.832014068617</v>
      </c>
      <c r="K25" s="24">
        <v>3573.2943871524317</v>
      </c>
      <c r="L25" s="24">
        <v>12331.724647952751</v>
      </c>
      <c r="M25" s="24">
        <v>21250.337510120113</v>
      </c>
      <c r="N25" s="24">
        <v>26105.840897206184</v>
      </c>
      <c r="O25" s="24">
        <v>6488.2684332072458</v>
      </c>
      <c r="P25" s="22">
        <v>11133.310247528038</v>
      </c>
      <c r="Q25" s="24">
        <v>12196.2241210432</v>
      </c>
      <c r="R25" s="22">
        <v>13419.255269759107</v>
      </c>
      <c r="S25" s="24"/>
      <c r="T25" s="24"/>
      <c r="U25" s="24"/>
      <c r="V25" s="24"/>
      <c r="W25" s="24"/>
      <c r="X25" s="24"/>
      <c r="Y25" s="24"/>
      <c r="Z25" s="24"/>
      <c r="AA25" s="24"/>
      <c r="AB25" s="24"/>
      <c r="AC25" s="24"/>
      <c r="AD25" s="24"/>
      <c r="AE25" s="24"/>
      <c r="AF25" s="24"/>
      <c r="AG25" s="24"/>
    </row>
    <row r="26" spans="1:33" x14ac:dyDescent="0.2">
      <c r="A26" s="2"/>
      <c r="B26" s="14" t="s">
        <v>8</v>
      </c>
      <c r="C26" s="9">
        <v>0</v>
      </c>
      <c r="D26" s="17">
        <v>0</v>
      </c>
      <c r="E26" s="22">
        <v>0</v>
      </c>
      <c r="F26" s="22">
        <v>0</v>
      </c>
      <c r="G26" s="22">
        <v>0</v>
      </c>
      <c r="H26" s="24">
        <v>0</v>
      </c>
      <c r="I26" s="24">
        <v>0</v>
      </c>
      <c r="J26" s="24">
        <v>0</v>
      </c>
      <c r="K26" s="24">
        <v>0</v>
      </c>
      <c r="L26" s="24">
        <v>0</v>
      </c>
      <c r="M26" s="24">
        <v>0</v>
      </c>
      <c r="N26" s="24">
        <v>0</v>
      </c>
      <c r="O26" s="24">
        <v>0</v>
      </c>
      <c r="P26" s="22">
        <v>0</v>
      </c>
      <c r="Q26" s="24">
        <v>0</v>
      </c>
      <c r="R26" s="22">
        <v>0</v>
      </c>
      <c r="S26" s="24"/>
      <c r="T26" s="24"/>
      <c r="U26" s="24"/>
      <c r="V26" s="24"/>
      <c r="W26" s="24"/>
      <c r="X26" s="24"/>
      <c r="Y26" s="24"/>
      <c r="Z26" s="24"/>
      <c r="AA26" s="24"/>
      <c r="AB26" s="24"/>
      <c r="AC26" s="24"/>
      <c r="AD26" s="24"/>
      <c r="AE26" s="24"/>
      <c r="AF26" s="24"/>
      <c r="AG26" s="24"/>
    </row>
    <row r="27" spans="1:33" ht="25.5" x14ac:dyDescent="0.2">
      <c r="A27" s="2"/>
      <c r="B27" s="14" t="s">
        <v>9</v>
      </c>
      <c r="C27" s="9">
        <v>19338.590165239893</v>
      </c>
      <c r="D27" s="17">
        <v>43732.926564470101</v>
      </c>
      <c r="E27" s="22">
        <v>72202.745177516743</v>
      </c>
      <c r="F27" s="22">
        <v>95950.420922423524</v>
      </c>
      <c r="G27" s="22">
        <v>18370.398258676752</v>
      </c>
      <c r="H27" s="24">
        <v>43324.839073594798</v>
      </c>
      <c r="I27" s="24">
        <v>56411.449828123958</v>
      </c>
      <c r="J27" s="24">
        <v>83824.835575021556</v>
      </c>
      <c r="K27" s="24">
        <v>16200.868940208373</v>
      </c>
      <c r="L27" s="24">
        <v>39927.319714645957</v>
      </c>
      <c r="M27" s="24">
        <v>170489.28969540115</v>
      </c>
      <c r="N27" s="24">
        <v>196844.1184458159</v>
      </c>
      <c r="O27" s="24">
        <v>14373.534286283097</v>
      </c>
      <c r="P27" s="22">
        <v>43110.612245006298</v>
      </c>
      <c r="Q27" s="24">
        <v>67659.442864158205</v>
      </c>
      <c r="R27" s="22">
        <v>94322.676501426758</v>
      </c>
      <c r="S27" s="24"/>
      <c r="T27" s="24"/>
      <c r="U27" s="24"/>
      <c r="V27" s="24"/>
      <c r="W27" s="24"/>
      <c r="X27" s="24"/>
      <c r="Y27" s="24"/>
      <c r="Z27" s="24"/>
      <c r="AA27" s="24"/>
      <c r="AB27" s="24"/>
      <c r="AC27" s="24"/>
      <c r="AD27" s="24"/>
      <c r="AE27" s="24"/>
      <c r="AF27" s="24"/>
      <c r="AG27" s="24"/>
    </row>
    <row r="28" spans="1:33" x14ac:dyDescent="0.2">
      <c r="A28" s="2"/>
      <c r="B28" s="14" t="s">
        <v>10</v>
      </c>
      <c r="C28" s="9">
        <v>1833.7248483641911</v>
      </c>
      <c r="D28" s="17">
        <v>12368.68485632756</v>
      </c>
      <c r="E28" s="22">
        <v>12314.107630234254</v>
      </c>
      <c r="F28" s="22">
        <v>13964.68705687172</v>
      </c>
      <c r="G28" s="22">
        <v>1749.5024420996747</v>
      </c>
      <c r="H28" s="24">
        <v>5992.3020771119518</v>
      </c>
      <c r="I28" s="24">
        <v>3367.549618421926</v>
      </c>
      <c r="J28" s="24">
        <v>2389.419056340832</v>
      </c>
      <c r="K28" s="24">
        <v>328.48812263587496</v>
      </c>
      <c r="L28" s="24">
        <v>3832.2547136505405</v>
      </c>
      <c r="M28" s="24">
        <v>4871.4975844448863</v>
      </c>
      <c r="N28" s="24">
        <v>4993.289506934766</v>
      </c>
      <c r="O28" s="24">
        <v>267.56529033114339</v>
      </c>
      <c r="P28" s="22">
        <v>2575.1727838609067</v>
      </c>
      <c r="Q28" s="24">
        <v>3025.7318919636336</v>
      </c>
      <c r="R28" s="22">
        <v>3224.2326020306587</v>
      </c>
      <c r="S28" s="24"/>
      <c r="T28" s="24"/>
      <c r="U28" s="24"/>
      <c r="V28" s="24"/>
      <c r="W28" s="24"/>
      <c r="X28" s="24"/>
      <c r="Y28" s="24"/>
      <c r="Z28" s="24"/>
      <c r="AA28" s="24"/>
      <c r="AB28" s="24"/>
      <c r="AC28" s="24"/>
      <c r="AD28" s="24"/>
      <c r="AE28" s="24"/>
      <c r="AF28" s="24"/>
      <c r="AG28" s="24"/>
    </row>
    <row r="29" spans="1:33" x14ac:dyDescent="0.2">
      <c r="A29" s="2"/>
      <c r="B29" s="14"/>
      <c r="C29" s="9"/>
      <c r="D29" s="18"/>
      <c r="E29" s="20"/>
      <c r="F29" s="20"/>
      <c r="G29" s="20"/>
      <c r="H29" s="25"/>
      <c r="I29" s="25"/>
      <c r="J29" s="25"/>
      <c r="K29" s="25"/>
      <c r="L29" s="25"/>
      <c r="M29" s="25"/>
      <c r="N29" s="25"/>
      <c r="O29" s="25"/>
      <c r="P29" s="20"/>
      <c r="Q29" s="25"/>
      <c r="R29" s="20"/>
      <c r="S29" s="25"/>
      <c r="T29" s="25"/>
      <c r="U29" s="25"/>
      <c r="V29" s="25"/>
      <c r="W29" s="25"/>
      <c r="X29" s="25"/>
      <c r="Y29" s="25"/>
      <c r="Z29" s="25"/>
      <c r="AA29" s="25"/>
      <c r="AB29" s="25"/>
      <c r="AC29" s="25"/>
      <c r="AD29" s="25"/>
      <c r="AE29" s="25"/>
      <c r="AF29" s="25"/>
      <c r="AG29" s="25"/>
    </row>
    <row r="30" spans="1:33" x14ac:dyDescent="0.2">
      <c r="A30" s="2"/>
      <c r="B30" s="7" t="s">
        <v>4</v>
      </c>
      <c r="C30" s="11">
        <v>91416.043450793033</v>
      </c>
      <c r="D30" s="19">
        <v>225942.93012011415</v>
      </c>
      <c r="E30" s="11">
        <v>365518.57624394452</v>
      </c>
      <c r="F30" s="11">
        <v>460912.7946817971</v>
      </c>
      <c r="G30" s="11">
        <v>106622.1114699051</v>
      </c>
      <c r="H30" s="19">
        <v>206526.37865817238</v>
      </c>
      <c r="I30" s="19">
        <v>300211.2154927334</v>
      </c>
      <c r="J30" s="19">
        <v>402094.73592806421</v>
      </c>
      <c r="K30" s="19">
        <v>82031.070595261801</v>
      </c>
      <c r="L30" s="19">
        <v>197530.66330081626</v>
      </c>
      <c r="M30" s="19">
        <v>421989.2802309377</v>
      </c>
      <c r="N30" s="19">
        <v>528139.74018050299</v>
      </c>
      <c r="O30" s="19">
        <v>101463.18933970404</v>
      </c>
      <c r="P30" s="11">
        <v>240108.11677350852</v>
      </c>
      <c r="Q30" s="19">
        <v>339136.48967549269</v>
      </c>
      <c r="R30" s="11">
        <v>451622.24614241149</v>
      </c>
      <c r="S30" s="19"/>
      <c r="T30" s="19"/>
      <c r="U30" s="19"/>
      <c r="V30" s="19"/>
      <c r="W30" s="19"/>
      <c r="X30" s="19"/>
      <c r="Y30" s="19"/>
      <c r="Z30" s="19"/>
      <c r="AA30" s="19"/>
      <c r="AB30" s="19"/>
      <c r="AC30" s="19"/>
      <c r="AD30" s="19"/>
      <c r="AE30" s="19"/>
      <c r="AF30" s="19"/>
      <c r="AG30" s="19"/>
    </row>
    <row r="31" spans="1:33" x14ac:dyDescent="0.2">
      <c r="A31" s="2"/>
      <c r="B31" s="5"/>
      <c r="C31" s="3"/>
      <c r="E31" s="20"/>
      <c r="G31" s="20"/>
      <c r="H31" s="20"/>
      <c r="I31" s="20"/>
      <c r="J31" s="20"/>
      <c r="K31" s="20"/>
      <c r="L31" s="20"/>
      <c r="M31" s="20"/>
      <c r="N31" s="20"/>
      <c r="O31" s="20"/>
      <c r="P31" s="20"/>
      <c r="Q31" s="20"/>
      <c r="R31" s="20"/>
      <c r="S31" s="20"/>
      <c r="T31" s="20"/>
      <c r="U31" s="20"/>
      <c r="V31" s="20"/>
      <c r="W31" s="20"/>
      <c r="X31" s="20"/>
      <c r="Y31" s="20"/>
      <c r="Z31" s="20"/>
      <c r="AA31" s="20"/>
      <c r="AB31" s="20"/>
    </row>
    <row r="34" spans="2:11" x14ac:dyDescent="0.2">
      <c r="B34" s="46" t="s">
        <v>16</v>
      </c>
    </row>
    <row r="35" spans="2:11" ht="72.75" customHeight="1" x14ac:dyDescent="0.2">
      <c r="B35" s="61" t="s">
        <v>11</v>
      </c>
      <c r="C35" s="62"/>
      <c r="D35" s="62"/>
      <c r="E35" s="62"/>
      <c r="F35" s="62"/>
      <c r="G35" s="62"/>
      <c r="H35" s="62"/>
    </row>
    <row r="36" spans="2:11" ht="82.5" customHeight="1" x14ac:dyDescent="0.2">
      <c r="B36" s="63" t="s">
        <v>12</v>
      </c>
      <c r="C36" s="63"/>
      <c r="D36" s="63"/>
      <c r="E36" s="63"/>
      <c r="F36" s="63"/>
      <c r="G36" s="63"/>
      <c r="H36" s="63"/>
      <c r="I36" s="12"/>
      <c r="J36" s="12"/>
      <c r="K36" s="12"/>
    </row>
    <row r="38" spans="2:11" x14ac:dyDescent="0.2">
      <c r="B38" s="30"/>
    </row>
    <row r="40" spans="2:11" x14ac:dyDescent="0.2">
      <c r="B40" s="95"/>
      <c r="C40" s="95"/>
      <c r="D40" s="95"/>
      <c r="E40" s="95"/>
      <c r="F40" s="12"/>
      <c r="G40" s="12"/>
    </row>
    <row r="41" spans="2:11" x14ac:dyDescent="0.2">
      <c r="B41" s="96"/>
      <c r="C41" s="96"/>
      <c r="D41" s="96"/>
      <c r="E41" s="96"/>
    </row>
    <row r="43" spans="2:11" x14ac:dyDescent="0.2">
      <c r="B43" s="28"/>
    </row>
    <row r="44" spans="2:11" x14ac:dyDescent="0.2">
      <c r="B44" s="28"/>
    </row>
    <row r="45" spans="2:11" x14ac:dyDescent="0.2">
      <c r="B45" s="28"/>
    </row>
    <row r="46" spans="2:11" x14ac:dyDescent="0.2">
      <c r="B46" s="28"/>
    </row>
    <row r="47" spans="2:11" x14ac:dyDescent="0.2">
      <c r="B47" s="28"/>
    </row>
    <row r="48" spans="2:11" x14ac:dyDescent="0.2">
      <c r="B48" s="28"/>
    </row>
    <row r="49" spans="2:2" x14ac:dyDescent="0.2">
      <c r="B49" s="28"/>
    </row>
    <row r="50" spans="2:2" x14ac:dyDescent="0.2">
      <c r="B50" s="32"/>
    </row>
    <row r="51" spans="2:2" x14ac:dyDescent="0.2">
      <c r="B51" s="28"/>
    </row>
    <row r="52" spans="2:2" x14ac:dyDescent="0.2">
      <c r="B52" s="28"/>
    </row>
    <row r="53" spans="2:2" x14ac:dyDescent="0.2">
      <c r="B53" s="28"/>
    </row>
    <row r="54" spans="2:2" x14ac:dyDescent="0.2">
      <c r="B54" s="28"/>
    </row>
    <row r="55" spans="2:2" x14ac:dyDescent="0.2">
      <c r="B55" s="28"/>
    </row>
    <row r="56" spans="2:2" x14ac:dyDescent="0.2">
      <c r="B56" s="28"/>
    </row>
    <row r="57" spans="2:2" x14ac:dyDescent="0.2">
      <c r="B57" s="28"/>
    </row>
    <row r="58" spans="2:2" x14ac:dyDescent="0.2">
      <c r="B58" s="28"/>
    </row>
    <row r="59" spans="2:2" x14ac:dyDescent="0.2">
      <c r="B59" s="28"/>
    </row>
    <row r="60" spans="2:2" x14ac:dyDescent="0.2">
      <c r="B60" s="28"/>
    </row>
    <row r="61" spans="2:2" x14ac:dyDescent="0.2">
      <c r="B61" s="28"/>
    </row>
    <row r="62" spans="2:2" x14ac:dyDescent="0.2">
      <c r="B62" s="28"/>
    </row>
    <row r="63" spans="2:2" x14ac:dyDescent="0.2">
      <c r="B63" s="28"/>
    </row>
    <row r="64" spans="2:2" x14ac:dyDescent="0.2">
      <c r="B64" s="28"/>
    </row>
    <row r="65" spans="2:2" x14ac:dyDescent="0.2">
      <c r="B65" s="28"/>
    </row>
    <row r="66" spans="2:2" x14ac:dyDescent="0.2">
      <c r="B66" s="28"/>
    </row>
    <row r="67" spans="2:2" x14ac:dyDescent="0.2">
      <c r="B67" s="28"/>
    </row>
    <row r="68" spans="2:2" x14ac:dyDescent="0.2">
      <c r="B68" s="28"/>
    </row>
  </sheetData>
  <mergeCells count="2">
    <mergeCell ref="B40:E40"/>
    <mergeCell ref="B41:E41"/>
  </mergeCells>
  <phoneticPr fontId="6"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G68"/>
  <sheetViews>
    <sheetView zoomScaleNormal="100" workbookViewId="0">
      <pane xSplit="2" ySplit="6" topLeftCell="C7" activePane="bottomRight" state="frozen"/>
      <selection pane="topRight" activeCell="C1" sqref="C1"/>
      <selection pane="bottomLeft" activeCell="A7" sqref="A7"/>
      <selection pane="bottomRight"/>
    </sheetView>
  </sheetViews>
  <sheetFormatPr defaultRowHeight="12.75" x14ac:dyDescent="0.2"/>
  <cols>
    <col min="1" max="1" width="5" bestFit="1" customWidth="1"/>
    <col min="2" max="2" width="55.85546875" customWidth="1"/>
    <col min="3" max="5" width="9.140625" bestFit="1" customWidth="1"/>
    <col min="6" max="6" width="10.140625" bestFit="1" customWidth="1"/>
    <col min="7" max="9" width="9.140625" bestFit="1" customWidth="1"/>
    <col min="10" max="10" width="10.140625" bestFit="1" customWidth="1"/>
    <col min="11" max="13" width="9.140625" bestFit="1" customWidth="1"/>
    <col min="14" max="14" width="10.140625" bestFit="1" customWidth="1"/>
    <col min="15" max="17" width="9.140625" bestFit="1" customWidth="1"/>
    <col min="18" max="18" width="10.140625" bestFit="1" customWidth="1"/>
    <col min="19" max="31" width="17.85546875" customWidth="1"/>
  </cols>
  <sheetData>
    <row r="1" spans="1:33" ht="15.75" x14ac:dyDescent="0.2">
      <c r="A1" s="15" t="s">
        <v>0</v>
      </c>
      <c r="B1" s="26" t="s">
        <v>1</v>
      </c>
      <c r="C1" s="26"/>
    </row>
    <row r="2" spans="1:33" ht="14.25" x14ac:dyDescent="0.2">
      <c r="A2" s="2"/>
      <c r="B2" s="27" t="s">
        <v>2</v>
      </c>
      <c r="C2" s="27"/>
      <c r="G2" s="21"/>
      <c r="I2" s="20"/>
    </row>
    <row r="3" spans="1:33" x14ac:dyDescent="0.2">
      <c r="A3" s="2"/>
      <c r="B3" s="66" t="s">
        <v>21</v>
      </c>
    </row>
    <row r="4" spans="1:33" x14ac:dyDescent="0.2">
      <c r="A4" s="2"/>
      <c r="B4" s="65" t="s">
        <v>20</v>
      </c>
      <c r="C4" s="2"/>
    </row>
    <row r="5" spans="1:33" x14ac:dyDescent="0.2">
      <c r="A5" s="2"/>
      <c r="B5" s="1"/>
      <c r="C5" s="2"/>
    </row>
    <row r="6" spans="1:33" ht="27" customHeight="1" x14ac:dyDescent="0.2">
      <c r="A6" s="2"/>
      <c r="B6" s="7" t="s">
        <v>38</v>
      </c>
      <c r="C6" s="54" t="s">
        <v>22</v>
      </c>
      <c r="D6" s="64" t="s">
        <v>23</v>
      </c>
      <c r="E6" s="54" t="s">
        <v>24</v>
      </c>
      <c r="F6" s="54" t="s">
        <v>25</v>
      </c>
      <c r="G6" s="23" t="s">
        <v>26</v>
      </c>
      <c r="H6" s="23" t="s">
        <v>27</v>
      </c>
      <c r="I6" s="23" t="s">
        <v>28</v>
      </c>
      <c r="J6" s="23" t="s">
        <v>29</v>
      </c>
      <c r="K6" s="31" t="s">
        <v>30</v>
      </c>
      <c r="L6" s="31" t="s">
        <v>31</v>
      </c>
      <c r="M6" s="23" t="s">
        <v>32</v>
      </c>
      <c r="N6" s="23" t="s">
        <v>33</v>
      </c>
      <c r="O6" s="54" t="s">
        <v>34</v>
      </c>
      <c r="P6" s="54" t="s">
        <v>35</v>
      </c>
      <c r="Q6" s="54" t="s">
        <v>36</v>
      </c>
      <c r="R6" s="54" t="s">
        <v>37</v>
      </c>
      <c r="S6" s="13"/>
      <c r="T6" s="13"/>
      <c r="U6" s="13"/>
      <c r="V6" s="13"/>
      <c r="W6" s="13"/>
      <c r="X6" s="13"/>
      <c r="Y6" s="13"/>
      <c r="Z6" s="13"/>
      <c r="AA6" s="13"/>
      <c r="AB6" s="13"/>
      <c r="AC6" s="13"/>
      <c r="AD6" s="13"/>
      <c r="AE6" s="13"/>
      <c r="AF6" s="13"/>
    </row>
    <row r="7" spans="1:33" x14ac:dyDescent="0.2">
      <c r="A7" s="2"/>
      <c r="B7" s="2"/>
      <c r="C7" s="6"/>
      <c r="D7" s="16"/>
    </row>
    <row r="8" spans="1:33" x14ac:dyDescent="0.2">
      <c r="A8" s="2"/>
      <c r="B8" s="14" t="s">
        <v>5</v>
      </c>
      <c r="C8" s="9">
        <v>25</v>
      </c>
      <c r="D8" s="17">
        <v>68</v>
      </c>
      <c r="E8" s="17">
        <v>101</v>
      </c>
      <c r="F8" s="17">
        <v>116</v>
      </c>
      <c r="G8" s="17">
        <v>14</v>
      </c>
      <c r="H8" s="17">
        <v>26</v>
      </c>
      <c r="I8" s="17">
        <v>61</v>
      </c>
      <c r="J8" s="17">
        <v>77</v>
      </c>
      <c r="K8" s="17">
        <v>37</v>
      </c>
      <c r="L8" s="24">
        <v>26</v>
      </c>
      <c r="M8" s="24">
        <v>35</v>
      </c>
      <c r="N8" s="24">
        <v>47</v>
      </c>
      <c r="O8" s="24">
        <v>9</v>
      </c>
      <c r="P8" s="20">
        <v>22</v>
      </c>
      <c r="Q8" s="24">
        <v>33</v>
      </c>
      <c r="R8" s="20">
        <v>42</v>
      </c>
      <c r="S8" s="24"/>
      <c r="T8" s="24"/>
      <c r="U8" s="24"/>
      <c r="V8" s="24"/>
      <c r="W8" s="24"/>
      <c r="X8" s="24"/>
      <c r="Y8" s="24"/>
      <c r="Z8" s="24"/>
      <c r="AA8" s="24"/>
      <c r="AB8" s="24"/>
      <c r="AC8" s="24"/>
      <c r="AD8" s="24"/>
      <c r="AE8" s="24"/>
      <c r="AF8" s="24"/>
      <c r="AG8" s="24"/>
    </row>
    <row r="9" spans="1:33" x14ac:dyDescent="0.2">
      <c r="A9" s="2"/>
      <c r="B9" s="29" t="s">
        <v>6</v>
      </c>
      <c r="C9" s="9">
        <v>2192</v>
      </c>
      <c r="D9" s="17">
        <v>5436</v>
      </c>
      <c r="E9" s="17">
        <v>7529</v>
      </c>
      <c r="F9" s="17">
        <v>9894</v>
      </c>
      <c r="G9" s="17">
        <v>3051</v>
      </c>
      <c r="H9" s="17">
        <v>4881</v>
      </c>
      <c r="I9" s="17">
        <v>6554</v>
      </c>
      <c r="J9" s="17">
        <v>9187</v>
      </c>
      <c r="K9" s="17">
        <v>1928</v>
      </c>
      <c r="L9" s="24">
        <v>4884</v>
      </c>
      <c r="M9" s="24">
        <v>6490</v>
      </c>
      <c r="N9" s="24">
        <v>8870</v>
      </c>
      <c r="O9" s="24">
        <v>2356</v>
      </c>
      <c r="P9" s="20">
        <v>6333</v>
      </c>
      <c r="Q9" s="24">
        <v>8771</v>
      </c>
      <c r="R9" s="20">
        <v>11417</v>
      </c>
      <c r="S9" s="24"/>
      <c r="T9" s="24"/>
      <c r="U9" s="24"/>
      <c r="V9" s="24"/>
      <c r="W9" s="24"/>
      <c r="X9" s="24"/>
      <c r="Y9" s="24"/>
      <c r="Z9" s="24"/>
      <c r="AA9" s="24"/>
      <c r="AB9" s="24"/>
      <c r="AC9" s="24"/>
      <c r="AD9" s="24"/>
      <c r="AE9" s="24"/>
      <c r="AF9" s="24"/>
      <c r="AG9" s="24"/>
    </row>
    <row r="10" spans="1:33" x14ac:dyDescent="0.2">
      <c r="A10" s="2"/>
      <c r="B10" s="14" t="s">
        <v>7</v>
      </c>
      <c r="C10" s="9">
        <v>626</v>
      </c>
      <c r="D10" s="17">
        <v>1552</v>
      </c>
      <c r="E10" s="17">
        <v>2196</v>
      </c>
      <c r="F10" s="17">
        <v>2897</v>
      </c>
      <c r="G10" s="17">
        <v>693</v>
      </c>
      <c r="H10" s="17">
        <v>1745</v>
      </c>
      <c r="I10" s="17">
        <v>2446</v>
      </c>
      <c r="J10" s="17">
        <v>3214</v>
      </c>
      <c r="K10" s="17">
        <v>766</v>
      </c>
      <c r="L10" s="24">
        <v>1791</v>
      </c>
      <c r="M10" s="24">
        <v>2689</v>
      </c>
      <c r="N10" s="24">
        <v>3674</v>
      </c>
      <c r="O10" s="24">
        <v>1170</v>
      </c>
      <c r="P10" s="20">
        <v>2217</v>
      </c>
      <c r="Q10" s="24">
        <v>3110</v>
      </c>
      <c r="R10" s="20">
        <v>4102</v>
      </c>
      <c r="S10" s="24"/>
      <c r="T10" s="24"/>
      <c r="U10" s="24"/>
      <c r="V10" s="24"/>
      <c r="W10" s="24"/>
      <c r="X10" s="24"/>
      <c r="Y10" s="24"/>
      <c r="Z10" s="24"/>
      <c r="AA10" s="24"/>
      <c r="AB10" s="24"/>
      <c r="AC10" s="24"/>
      <c r="AD10" s="24"/>
      <c r="AE10" s="24"/>
      <c r="AF10" s="24"/>
      <c r="AG10" s="24"/>
    </row>
    <row r="11" spans="1:33" x14ac:dyDescent="0.2">
      <c r="A11" s="2"/>
      <c r="B11" s="29" t="s">
        <v>3</v>
      </c>
      <c r="C11" s="9">
        <v>28</v>
      </c>
      <c r="D11" s="17">
        <v>73</v>
      </c>
      <c r="E11" s="17">
        <v>113</v>
      </c>
      <c r="F11" s="17">
        <v>134</v>
      </c>
      <c r="G11" s="17">
        <v>42</v>
      </c>
      <c r="H11" s="17">
        <v>106</v>
      </c>
      <c r="I11" s="17">
        <v>145</v>
      </c>
      <c r="J11" s="17">
        <v>174</v>
      </c>
      <c r="K11" s="17">
        <v>54</v>
      </c>
      <c r="L11" s="24">
        <v>152</v>
      </c>
      <c r="M11" s="24">
        <v>172</v>
      </c>
      <c r="N11" s="24">
        <v>198</v>
      </c>
      <c r="O11" s="24">
        <v>83</v>
      </c>
      <c r="P11" s="20">
        <v>145</v>
      </c>
      <c r="Q11" s="24">
        <v>164</v>
      </c>
      <c r="R11" s="20">
        <v>182</v>
      </c>
      <c r="S11" s="24"/>
      <c r="T11" s="24"/>
      <c r="U11" s="24"/>
      <c r="V11" s="24"/>
      <c r="W11" s="24"/>
      <c r="X11" s="24"/>
      <c r="Y11" s="24"/>
      <c r="Z11" s="24"/>
      <c r="AA11" s="24"/>
      <c r="AB11" s="24"/>
      <c r="AC11" s="24"/>
      <c r="AD11" s="24"/>
      <c r="AE11" s="24"/>
      <c r="AF11" s="24"/>
      <c r="AG11" s="24"/>
    </row>
    <row r="12" spans="1:33" x14ac:dyDescent="0.2">
      <c r="A12" s="2"/>
      <c r="B12" s="14" t="s">
        <v>8</v>
      </c>
      <c r="C12" s="9">
        <v>0</v>
      </c>
      <c r="D12" s="17">
        <v>0</v>
      </c>
      <c r="E12" s="17">
        <v>0</v>
      </c>
      <c r="F12" s="17">
        <v>0</v>
      </c>
      <c r="G12" s="17">
        <v>0</v>
      </c>
      <c r="H12" s="17">
        <v>0</v>
      </c>
      <c r="I12" s="17">
        <v>0</v>
      </c>
      <c r="J12" s="17">
        <v>0</v>
      </c>
      <c r="K12" s="17">
        <v>0</v>
      </c>
      <c r="L12" s="24">
        <v>0</v>
      </c>
      <c r="M12" s="24">
        <v>0</v>
      </c>
      <c r="N12" s="24">
        <v>0</v>
      </c>
      <c r="O12" s="24">
        <v>0</v>
      </c>
      <c r="P12" s="20">
        <v>0</v>
      </c>
      <c r="Q12" s="24">
        <v>0</v>
      </c>
      <c r="R12" s="20">
        <v>0</v>
      </c>
      <c r="S12" s="24"/>
      <c r="T12" s="24"/>
      <c r="U12" s="24"/>
      <c r="V12" s="24"/>
      <c r="W12" s="24"/>
      <c r="X12" s="24"/>
      <c r="Y12" s="24"/>
      <c r="Z12" s="24"/>
      <c r="AA12" s="24"/>
      <c r="AB12" s="24"/>
      <c r="AC12" s="24"/>
      <c r="AD12" s="24"/>
      <c r="AE12" s="24"/>
      <c r="AF12" s="24"/>
      <c r="AG12" s="24"/>
    </row>
    <row r="13" spans="1:33" ht="25.5" x14ac:dyDescent="0.2">
      <c r="A13" s="2"/>
      <c r="B13" s="14" t="s">
        <v>9</v>
      </c>
      <c r="C13" s="9">
        <v>298</v>
      </c>
      <c r="D13" s="17">
        <v>743</v>
      </c>
      <c r="E13" s="17">
        <v>1138</v>
      </c>
      <c r="F13" s="17">
        <v>1502</v>
      </c>
      <c r="G13" s="17">
        <v>331</v>
      </c>
      <c r="H13" s="17">
        <v>797</v>
      </c>
      <c r="I13" s="17">
        <v>1126</v>
      </c>
      <c r="J13" s="17">
        <v>1645</v>
      </c>
      <c r="K13" s="17">
        <v>339</v>
      </c>
      <c r="L13" s="24">
        <v>713</v>
      </c>
      <c r="M13" s="24">
        <v>1144</v>
      </c>
      <c r="N13" s="24">
        <v>1586</v>
      </c>
      <c r="O13" s="24">
        <v>333</v>
      </c>
      <c r="P13" s="20">
        <v>832</v>
      </c>
      <c r="Q13" s="24">
        <v>1239</v>
      </c>
      <c r="R13" s="20">
        <v>1678</v>
      </c>
      <c r="S13" s="24"/>
      <c r="T13" s="24"/>
      <c r="U13" s="24"/>
      <c r="V13" s="24"/>
      <c r="W13" s="24"/>
      <c r="X13" s="24"/>
      <c r="Y13" s="24"/>
      <c r="Z13" s="24"/>
      <c r="AA13" s="24"/>
      <c r="AB13" s="24"/>
      <c r="AC13" s="24"/>
      <c r="AD13" s="24"/>
      <c r="AE13" s="24"/>
      <c r="AF13" s="24"/>
      <c r="AG13" s="24"/>
    </row>
    <row r="14" spans="1:33" x14ac:dyDescent="0.2">
      <c r="A14" s="2"/>
      <c r="B14" s="14" t="s">
        <v>10</v>
      </c>
      <c r="C14" s="9">
        <v>140</v>
      </c>
      <c r="D14" s="17">
        <v>409</v>
      </c>
      <c r="E14" s="17">
        <v>331</v>
      </c>
      <c r="F14" s="17">
        <v>395</v>
      </c>
      <c r="G14" s="17">
        <v>108</v>
      </c>
      <c r="H14" s="17">
        <v>236</v>
      </c>
      <c r="I14" s="17">
        <v>165</v>
      </c>
      <c r="J14" s="17">
        <v>131</v>
      </c>
      <c r="K14" s="17">
        <v>18</v>
      </c>
      <c r="L14" s="25">
        <v>258</v>
      </c>
      <c r="M14" s="25">
        <v>330</v>
      </c>
      <c r="N14" s="25">
        <v>339</v>
      </c>
      <c r="O14" s="25">
        <v>14</v>
      </c>
      <c r="P14" s="20">
        <v>166</v>
      </c>
      <c r="Q14" s="25">
        <v>185</v>
      </c>
      <c r="R14" s="20">
        <v>194</v>
      </c>
      <c r="S14" s="25"/>
      <c r="T14" s="25"/>
      <c r="U14" s="25"/>
      <c r="V14" s="25"/>
      <c r="W14" s="25"/>
      <c r="X14" s="25"/>
      <c r="Y14" s="25"/>
      <c r="Z14" s="25"/>
      <c r="AA14" s="25"/>
      <c r="AB14" s="25"/>
      <c r="AC14" s="25"/>
      <c r="AD14" s="25"/>
      <c r="AE14" s="25"/>
      <c r="AF14" s="25"/>
      <c r="AG14" s="25"/>
    </row>
    <row r="15" spans="1:33" x14ac:dyDescent="0.2">
      <c r="A15" s="2"/>
      <c r="B15" s="14"/>
      <c r="C15" s="9"/>
      <c r="D15" s="18"/>
      <c r="E15" s="18"/>
      <c r="F15" s="18"/>
      <c r="G15" s="18"/>
      <c r="H15" s="18"/>
      <c r="I15" s="18"/>
      <c r="J15" s="18"/>
      <c r="K15" s="18"/>
      <c r="L15" s="25"/>
      <c r="M15" s="25"/>
      <c r="N15" s="25"/>
      <c r="O15" s="25"/>
      <c r="P15" s="20"/>
      <c r="Q15" s="25"/>
      <c r="R15" s="20"/>
      <c r="S15" s="25"/>
      <c r="T15" s="25"/>
      <c r="U15" s="25"/>
      <c r="V15" s="25"/>
      <c r="W15" s="25"/>
      <c r="X15" s="25"/>
      <c r="Y15" s="25"/>
      <c r="Z15" s="25"/>
      <c r="AA15" s="25"/>
      <c r="AB15" s="25"/>
      <c r="AC15" s="25"/>
      <c r="AD15" s="25"/>
      <c r="AE15" s="25"/>
      <c r="AF15" s="25"/>
      <c r="AG15" s="25"/>
    </row>
    <row r="16" spans="1:33" x14ac:dyDescent="0.2">
      <c r="A16" s="8"/>
      <c r="B16" s="7" t="s">
        <v>4</v>
      </c>
      <c r="C16" s="11">
        <v>3309</v>
      </c>
      <c r="D16" s="19">
        <v>8281</v>
      </c>
      <c r="E16" s="19">
        <v>11408</v>
      </c>
      <c r="F16" s="19">
        <v>14938</v>
      </c>
      <c r="G16" s="19">
        <v>4239</v>
      </c>
      <c r="H16" s="19">
        <v>7791</v>
      </c>
      <c r="I16" s="19">
        <v>10497</v>
      </c>
      <c r="J16" s="19">
        <v>14428</v>
      </c>
      <c r="K16" s="19">
        <v>3142</v>
      </c>
      <c r="L16" s="19">
        <v>7824</v>
      </c>
      <c r="M16" s="19">
        <v>10860</v>
      </c>
      <c r="N16" s="19">
        <v>14714</v>
      </c>
      <c r="O16" s="19">
        <v>3965</v>
      </c>
      <c r="P16" s="11">
        <v>9715</v>
      </c>
      <c r="Q16" s="19">
        <v>13502</v>
      </c>
      <c r="R16" s="11">
        <v>17615</v>
      </c>
      <c r="S16" s="19"/>
      <c r="T16" s="19"/>
      <c r="U16" s="19"/>
      <c r="V16" s="19"/>
      <c r="W16" s="19"/>
      <c r="X16" s="19"/>
      <c r="Y16" s="19"/>
      <c r="Z16" s="19"/>
      <c r="AA16" s="19"/>
      <c r="AB16" s="19"/>
      <c r="AC16" s="19"/>
      <c r="AD16" s="19"/>
      <c r="AE16" s="19"/>
      <c r="AF16" s="19"/>
      <c r="AG16" s="19"/>
    </row>
    <row r="17" spans="1:33" x14ac:dyDescent="0.2">
      <c r="A17" s="8"/>
      <c r="B17" s="7"/>
      <c r="C17" s="10"/>
      <c r="D17" s="16"/>
    </row>
    <row r="18" spans="1:33" x14ac:dyDescent="0.2">
      <c r="A18" s="2"/>
      <c r="B18" s="2"/>
      <c r="C18" s="2"/>
      <c r="D18" s="16"/>
    </row>
    <row r="19" spans="1:33" x14ac:dyDescent="0.2">
      <c r="A19" s="2"/>
      <c r="B19" s="4"/>
      <c r="C19" s="2"/>
      <c r="D19" s="16"/>
    </row>
    <row r="20" spans="1:33" ht="27" customHeight="1" x14ac:dyDescent="0.2">
      <c r="A20" s="2"/>
      <c r="B20" s="7" t="s">
        <v>15</v>
      </c>
      <c r="C20" s="54" t="s">
        <v>22</v>
      </c>
      <c r="D20" s="64" t="s">
        <v>23</v>
      </c>
      <c r="E20" s="54" t="s">
        <v>24</v>
      </c>
      <c r="F20" s="54" t="s">
        <v>25</v>
      </c>
      <c r="G20" s="23" t="s">
        <v>26</v>
      </c>
      <c r="H20" s="23" t="s">
        <v>27</v>
      </c>
      <c r="I20" s="23" t="s">
        <v>28</v>
      </c>
      <c r="J20" s="23" t="s">
        <v>29</v>
      </c>
      <c r="K20" s="31" t="s">
        <v>30</v>
      </c>
      <c r="L20" s="31" t="s">
        <v>31</v>
      </c>
      <c r="M20" s="23" t="s">
        <v>32</v>
      </c>
      <c r="N20" s="23" t="s">
        <v>33</v>
      </c>
      <c r="O20" s="54" t="s">
        <v>34</v>
      </c>
      <c r="P20" s="54" t="s">
        <v>35</v>
      </c>
      <c r="Q20" s="54" t="s">
        <v>36</v>
      </c>
      <c r="R20" s="54" t="s">
        <v>37</v>
      </c>
      <c r="S20" s="23"/>
      <c r="T20" s="23"/>
      <c r="U20" s="23"/>
      <c r="V20" s="23"/>
      <c r="W20" s="23"/>
      <c r="X20" s="23"/>
      <c r="Y20" s="23"/>
      <c r="Z20" s="23"/>
      <c r="AA20" s="23"/>
      <c r="AB20" s="23"/>
      <c r="AC20" s="23"/>
      <c r="AD20" s="23"/>
      <c r="AE20" s="23"/>
      <c r="AF20" s="23"/>
      <c r="AG20" s="23"/>
    </row>
    <row r="21" spans="1:33" x14ac:dyDescent="0.2">
      <c r="A21" s="2"/>
      <c r="B21" s="2"/>
      <c r="C21" s="6"/>
      <c r="D21" s="16"/>
    </row>
    <row r="22" spans="1:33" x14ac:dyDescent="0.2">
      <c r="A22" s="2"/>
      <c r="B22" s="14" t="s">
        <v>5</v>
      </c>
      <c r="C22" s="9">
        <v>69426.541329999993</v>
      </c>
      <c r="D22" s="17">
        <v>164407.03333000001</v>
      </c>
      <c r="E22" s="22">
        <v>607864.48694000009</v>
      </c>
      <c r="F22" s="22">
        <v>650115.7827000001</v>
      </c>
      <c r="G22" s="22">
        <v>53346.393229999994</v>
      </c>
      <c r="H22" s="24">
        <v>71386.808290000001</v>
      </c>
      <c r="I22" s="24">
        <v>318503.42627999996</v>
      </c>
      <c r="J22" s="24">
        <v>414334.29412999999</v>
      </c>
      <c r="K22" s="24">
        <v>45475.123020000006</v>
      </c>
      <c r="L22" s="24">
        <v>89720.792130000002</v>
      </c>
      <c r="M22" s="24">
        <v>113096.23672</v>
      </c>
      <c r="N22" s="24">
        <v>175286.77</v>
      </c>
      <c r="O22" s="24">
        <v>2241.0788499999999</v>
      </c>
      <c r="P22" s="22">
        <v>39347.070570000003</v>
      </c>
      <c r="Q22" s="24">
        <v>53908.351820000003</v>
      </c>
      <c r="R22" s="22">
        <v>58417.959029999998</v>
      </c>
      <c r="S22" s="24"/>
      <c r="T22" s="24"/>
      <c r="U22" s="24"/>
      <c r="V22" s="24"/>
      <c r="W22" s="24"/>
      <c r="X22" s="24"/>
      <c r="Y22" s="24"/>
      <c r="Z22" s="24"/>
      <c r="AA22" s="24"/>
      <c r="AB22" s="24"/>
      <c r="AC22" s="24"/>
      <c r="AD22" s="24"/>
      <c r="AE22" s="24"/>
      <c r="AF22" s="24"/>
      <c r="AG22" s="24"/>
    </row>
    <row r="23" spans="1:33" x14ac:dyDescent="0.2">
      <c r="A23" s="2"/>
      <c r="B23" s="29" t="s">
        <v>6</v>
      </c>
      <c r="C23" s="9">
        <v>256045.64072</v>
      </c>
      <c r="D23" s="17">
        <v>613408.42989000003</v>
      </c>
      <c r="E23" s="22">
        <v>836334.51382000011</v>
      </c>
      <c r="F23" s="22">
        <v>1120822.38059</v>
      </c>
      <c r="G23" s="22">
        <v>400901.35324999999</v>
      </c>
      <c r="H23" s="24">
        <v>594047</v>
      </c>
      <c r="I23" s="24">
        <v>777526.98574000003</v>
      </c>
      <c r="J23" s="24">
        <v>1026323.7972499999</v>
      </c>
      <c r="K23" s="24">
        <v>223552.96186000001</v>
      </c>
      <c r="L23" s="24">
        <v>527028.82070000004</v>
      </c>
      <c r="M23" s="24">
        <v>737267.07386</v>
      </c>
      <c r="N23" s="24">
        <v>1003397.19932</v>
      </c>
      <c r="O23" s="24">
        <v>275387.73015000002</v>
      </c>
      <c r="P23" s="22">
        <v>701608.28526999999</v>
      </c>
      <c r="Q23" s="24">
        <v>998114.08629000001</v>
      </c>
      <c r="R23" s="22">
        <v>1321614.19239</v>
      </c>
      <c r="S23" s="24"/>
      <c r="T23" s="24"/>
      <c r="U23" s="24"/>
      <c r="V23" s="24"/>
      <c r="W23" s="24"/>
      <c r="X23" s="24"/>
      <c r="Y23" s="24"/>
      <c r="Z23" s="24"/>
      <c r="AA23" s="24"/>
      <c r="AB23" s="24"/>
      <c r="AC23" s="24"/>
      <c r="AD23" s="24"/>
      <c r="AE23" s="24"/>
      <c r="AF23" s="24"/>
      <c r="AG23" s="24"/>
    </row>
    <row r="24" spans="1:33" x14ac:dyDescent="0.2">
      <c r="A24" s="2"/>
      <c r="B24" s="14" t="s">
        <v>7</v>
      </c>
      <c r="C24" s="9">
        <v>176405.01599000001</v>
      </c>
      <c r="D24" s="17">
        <v>449494.35742000001</v>
      </c>
      <c r="E24" s="22">
        <v>607416.21394000005</v>
      </c>
      <c r="F24" s="22">
        <v>794894.48841999995</v>
      </c>
      <c r="G24" s="22">
        <v>177870.52367</v>
      </c>
      <c r="H24" s="24">
        <v>483309</v>
      </c>
      <c r="I24" s="24">
        <v>661316.46374000004</v>
      </c>
      <c r="J24" s="24">
        <v>838510.44713999995</v>
      </c>
      <c r="K24" s="24">
        <v>197571.58916999999</v>
      </c>
      <c r="L24" s="24">
        <v>448925.27692000003</v>
      </c>
      <c r="M24" s="24">
        <v>847748.40159000002</v>
      </c>
      <c r="N24" s="24">
        <v>1083146.4946099999</v>
      </c>
      <c r="O24" s="24">
        <v>327646.36781000003</v>
      </c>
      <c r="P24" s="22">
        <v>640035.77662999998</v>
      </c>
      <c r="Q24" s="24">
        <v>878731.54350999999</v>
      </c>
      <c r="R24" s="22">
        <v>1186641.0966700001</v>
      </c>
      <c r="S24" s="24"/>
      <c r="T24" s="24"/>
      <c r="U24" s="24"/>
      <c r="V24" s="24"/>
      <c r="W24" s="24"/>
      <c r="X24" s="24"/>
      <c r="Y24" s="24"/>
      <c r="Z24" s="24"/>
      <c r="AA24" s="24"/>
      <c r="AB24" s="24"/>
      <c r="AC24" s="24"/>
      <c r="AD24" s="24"/>
      <c r="AE24" s="24"/>
      <c r="AF24" s="24"/>
      <c r="AG24" s="24"/>
    </row>
    <row r="25" spans="1:33" x14ac:dyDescent="0.2">
      <c r="A25" s="2"/>
      <c r="B25" s="29" t="s">
        <v>3</v>
      </c>
      <c r="C25" s="9">
        <v>27374.173870000002</v>
      </c>
      <c r="D25" s="17">
        <v>52359.595099999999</v>
      </c>
      <c r="E25" s="22">
        <v>65592.270529999994</v>
      </c>
      <c r="F25" s="22">
        <v>78759.41876</v>
      </c>
      <c r="G25" s="22">
        <v>19632.636890000002</v>
      </c>
      <c r="H25" s="24">
        <v>35750</v>
      </c>
      <c r="I25" s="24">
        <v>54189.656040000002</v>
      </c>
      <c r="J25" s="24">
        <v>100832.94781</v>
      </c>
      <c r="K25" s="24">
        <v>26922.986559999998</v>
      </c>
      <c r="L25" s="24">
        <v>92913.379360000006</v>
      </c>
      <c r="M25" s="24">
        <v>160110.66797000001</v>
      </c>
      <c r="N25" s="24">
        <v>196694.45824000001</v>
      </c>
      <c r="O25" s="24">
        <v>48885.858509999998</v>
      </c>
      <c r="P25" s="22">
        <v>83883.926059999998</v>
      </c>
      <c r="Q25" s="24">
        <v>91892.450639999995</v>
      </c>
      <c r="R25" s="22">
        <v>101107.37883</v>
      </c>
      <c r="S25" s="24"/>
      <c r="T25" s="24"/>
      <c r="U25" s="24"/>
      <c r="V25" s="24"/>
      <c r="W25" s="24"/>
      <c r="X25" s="24"/>
      <c r="Y25" s="24"/>
      <c r="Z25" s="24"/>
      <c r="AA25" s="24"/>
      <c r="AB25" s="24"/>
      <c r="AC25" s="24"/>
      <c r="AD25" s="24"/>
      <c r="AE25" s="24"/>
      <c r="AF25" s="24"/>
      <c r="AG25" s="24"/>
    </row>
    <row r="26" spans="1:33" x14ac:dyDescent="0.2">
      <c r="A26" s="2"/>
      <c r="B26" s="14" t="s">
        <v>8</v>
      </c>
      <c r="C26" s="9">
        <v>0</v>
      </c>
      <c r="D26" s="17">
        <v>0</v>
      </c>
      <c r="E26" s="22">
        <v>0</v>
      </c>
      <c r="F26" s="22">
        <v>0</v>
      </c>
      <c r="G26" s="22">
        <v>0</v>
      </c>
      <c r="H26" s="24">
        <v>0</v>
      </c>
      <c r="I26" s="24">
        <v>0</v>
      </c>
      <c r="J26" s="24">
        <v>0</v>
      </c>
      <c r="K26" s="24">
        <v>0</v>
      </c>
      <c r="L26" s="24">
        <v>0</v>
      </c>
      <c r="M26" s="24">
        <v>0</v>
      </c>
      <c r="N26" s="24">
        <v>0</v>
      </c>
      <c r="O26" s="24">
        <v>0</v>
      </c>
      <c r="P26" s="22">
        <v>0</v>
      </c>
      <c r="Q26" s="24">
        <v>0</v>
      </c>
      <c r="R26" s="22">
        <v>0</v>
      </c>
      <c r="S26" s="24"/>
      <c r="T26" s="24"/>
      <c r="U26" s="24"/>
      <c r="V26" s="24"/>
      <c r="W26" s="24"/>
      <c r="X26" s="24"/>
      <c r="Y26" s="24"/>
      <c r="Z26" s="24"/>
      <c r="AA26" s="24"/>
      <c r="AB26" s="24"/>
      <c r="AC26" s="24"/>
      <c r="AD26" s="24"/>
      <c r="AE26" s="24"/>
      <c r="AF26" s="24"/>
      <c r="AG26" s="24"/>
    </row>
    <row r="27" spans="1:33" ht="25.5" x14ac:dyDescent="0.2">
      <c r="A27" s="2"/>
      <c r="B27" s="14" t="s">
        <v>9</v>
      </c>
      <c r="C27" s="9">
        <v>145706.60759999999</v>
      </c>
      <c r="D27" s="17">
        <v>329505.7352</v>
      </c>
      <c r="E27" s="22">
        <v>544011.58353999991</v>
      </c>
      <c r="F27" s="22">
        <v>722938.44644000009</v>
      </c>
      <c r="G27" s="22">
        <v>138411.76568000001</v>
      </c>
      <c r="H27" s="24">
        <v>326431</v>
      </c>
      <c r="I27" s="24">
        <v>425032.06873</v>
      </c>
      <c r="J27" s="24">
        <v>631578.22363999998</v>
      </c>
      <c r="K27" s="24">
        <v>122065.44703</v>
      </c>
      <c r="L27" s="24">
        <v>300832.39038999996</v>
      </c>
      <c r="M27" s="24">
        <v>1284551.55321</v>
      </c>
      <c r="N27" s="24">
        <v>1483122.01043</v>
      </c>
      <c r="O27" s="24">
        <v>108297.39408</v>
      </c>
      <c r="P27" s="22">
        <v>324816.90795999998</v>
      </c>
      <c r="Q27" s="24">
        <v>509780.07225999999</v>
      </c>
      <c r="R27" s="22">
        <v>710674.20609999995</v>
      </c>
      <c r="S27" s="24"/>
      <c r="T27" s="24"/>
      <c r="U27" s="24"/>
      <c r="V27" s="24"/>
      <c r="W27" s="24"/>
      <c r="X27" s="24"/>
      <c r="Y27" s="24"/>
      <c r="Z27" s="24"/>
      <c r="AA27" s="24"/>
      <c r="AB27" s="24"/>
      <c r="AC27" s="24"/>
      <c r="AD27" s="24"/>
      <c r="AE27" s="24"/>
      <c r="AF27" s="24"/>
      <c r="AG27" s="24"/>
    </row>
    <row r="28" spans="1:33" x14ac:dyDescent="0.2">
      <c r="A28" s="2"/>
      <c r="B28" s="14" t="s">
        <v>10</v>
      </c>
      <c r="C28" s="9">
        <v>13816.199869999999</v>
      </c>
      <c r="D28" s="17">
        <v>93191.856050000002</v>
      </c>
      <c r="E28" s="22">
        <v>92780.643939999994</v>
      </c>
      <c r="F28" s="22">
        <v>105216.93462999999</v>
      </c>
      <c r="G28" s="22">
        <v>13181.62615</v>
      </c>
      <c r="H28" s="24">
        <v>45149</v>
      </c>
      <c r="I28" s="24">
        <v>25372.802600000003</v>
      </c>
      <c r="J28" s="24">
        <v>18003.077880000001</v>
      </c>
      <c r="K28" s="24">
        <v>2474.9937599999998</v>
      </c>
      <c r="L28" s="24">
        <v>28874.12314</v>
      </c>
      <c r="M28" s="24">
        <v>36704.29855</v>
      </c>
      <c r="N28" s="24">
        <v>37621.939789999997</v>
      </c>
      <c r="O28" s="24">
        <v>2015.9706799999999</v>
      </c>
      <c r="P28" s="22">
        <v>19402.639340000002</v>
      </c>
      <c r="Q28" s="24">
        <v>22797.376939999998</v>
      </c>
      <c r="R28" s="22">
        <v>24292.98054</v>
      </c>
      <c r="S28" s="24"/>
      <c r="T28" s="24"/>
      <c r="U28" s="24"/>
      <c r="V28" s="24"/>
      <c r="W28" s="24"/>
      <c r="X28" s="24"/>
      <c r="Y28" s="24"/>
      <c r="Z28" s="24"/>
      <c r="AA28" s="24"/>
      <c r="AB28" s="24"/>
      <c r="AC28" s="24"/>
      <c r="AD28" s="24"/>
      <c r="AE28" s="24"/>
      <c r="AF28" s="24"/>
      <c r="AG28" s="24"/>
    </row>
    <row r="29" spans="1:33" x14ac:dyDescent="0.2">
      <c r="A29" s="2"/>
      <c r="B29" s="14"/>
      <c r="C29" s="9"/>
      <c r="D29" s="18"/>
      <c r="E29" s="20"/>
      <c r="F29" s="20"/>
      <c r="G29" s="20"/>
      <c r="H29" s="25"/>
      <c r="I29" s="25"/>
      <c r="J29" s="25"/>
      <c r="K29" s="25"/>
      <c r="L29" s="25"/>
      <c r="M29" s="25"/>
      <c r="N29" s="25"/>
      <c r="O29" s="25"/>
      <c r="P29" s="20"/>
      <c r="Q29" s="25"/>
      <c r="R29" s="20"/>
      <c r="S29" s="25"/>
      <c r="T29" s="25"/>
      <c r="U29" s="25"/>
      <c r="V29" s="25"/>
      <c r="W29" s="25"/>
      <c r="X29" s="25"/>
      <c r="Y29" s="25"/>
      <c r="Z29" s="25"/>
      <c r="AA29" s="25"/>
      <c r="AB29" s="25"/>
      <c r="AC29" s="25"/>
      <c r="AD29" s="25"/>
      <c r="AE29" s="25"/>
      <c r="AF29" s="25"/>
      <c r="AG29" s="25"/>
    </row>
    <row r="30" spans="1:33" x14ac:dyDescent="0.2">
      <c r="A30" s="2"/>
      <c r="B30" s="7" t="s">
        <v>4</v>
      </c>
      <c r="C30" s="11">
        <v>688774.1793800001</v>
      </c>
      <c r="D30" s="19">
        <v>1702367.0069900001</v>
      </c>
      <c r="E30" s="11">
        <v>2753999.7127100001</v>
      </c>
      <c r="F30" s="11">
        <v>3472747.4515300002</v>
      </c>
      <c r="G30" s="11">
        <v>803344.29886999994</v>
      </c>
      <c r="H30" s="19">
        <v>1556073</v>
      </c>
      <c r="I30" s="19">
        <v>2261941.40313</v>
      </c>
      <c r="J30" s="19">
        <v>3029582.78785</v>
      </c>
      <c r="K30" s="19">
        <v>618063.10140000004</v>
      </c>
      <c r="L30" s="19">
        <v>1488294.7826400001</v>
      </c>
      <c r="M30" s="19">
        <v>3179478.2319000005</v>
      </c>
      <c r="N30" s="19">
        <v>3979268.8723900001</v>
      </c>
      <c r="O30" s="19">
        <v>764474.40008000017</v>
      </c>
      <c r="P30" s="11">
        <v>1809094.60583</v>
      </c>
      <c r="Q30" s="19">
        <v>2555223.8814599998</v>
      </c>
      <c r="R30" s="11">
        <v>3402747.8135599997</v>
      </c>
      <c r="S30" s="19"/>
      <c r="T30" s="19"/>
      <c r="U30" s="19"/>
      <c r="V30" s="19"/>
      <c r="W30" s="19"/>
      <c r="X30" s="19"/>
      <c r="Y30" s="19"/>
      <c r="Z30" s="19"/>
      <c r="AA30" s="19"/>
      <c r="AB30" s="19"/>
      <c r="AC30" s="19"/>
      <c r="AD30" s="19"/>
      <c r="AE30" s="19"/>
      <c r="AF30" s="19"/>
      <c r="AG30" s="19"/>
    </row>
    <row r="31" spans="1:33" x14ac:dyDescent="0.2">
      <c r="A31" s="2"/>
      <c r="B31" s="5"/>
      <c r="C31" s="3"/>
      <c r="E31" s="20"/>
      <c r="G31" s="20"/>
      <c r="H31" s="20"/>
      <c r="I31" s="20"/>
      <c r="J31" s="20"/>
      <c r="K31" s="20"/>
      <c r="L31" s="20"/>
      <c r="M31" s="20"/>
      <c r="N31" s="20"/>
      <c r="O31" s="20"/>
      <c r="P31" s="20"/>
      <c r="Q31" s="20"/>
      <c r="R31" s="20"/>
      <c r="S31" s="20"/>
      <c r="T31" s="20"/>
      <c r="U31" s="20"/>
      <c r="V31" s="20"/>
      <c r="W31" s="20"/>
      <c r="X31" s="20"/>
      <c r="Y31" s="20"/>
      <c r="Z31" s="20"/>
      <c r="AA31" s="20"/>
      <c r="AB31" s="20"/>
    </row>
    <row r="34" spans="2:11" x14ac:dyDescent="0.2">
      <c r="B34" s="46" t="s">
        <v>16</v>
      </c>
    </row>
    <row r="35" spans="2:11" ht="72.75" customHeight="1" x14ac:dyDescent="0.2">
      <c r="B35" s="61" t="s">
        <v>11</v>
      </c>
      <c r="C35" s="62"/>
      <c r="D35" s="62"/>
      <c r="E35" s="62"/>
      <c r="F35" s="62"/>
      <c r="G35" s="62"/>
      <c r="H35" s="62"/>
    </row>
    <row r="36" spans="2:11" ht="82.5" customHeight="1" x14ac:dyDescent="0.2">
      <c r="B36" s="63" t="s">
        <v>12</v>
      </c>
      <c r="C36" s="63"/>
      <c r="D36" s="63"/>
      <c r="E36" s="63"/>
      <c r="F36" s="63"/>
      <c r="G36" s="63"/>
      <c r="H36" s="63"/>
      <c r="I36" s="12"/>
      <c r="J36" s="12"/>
      <c r="K36" s="12"/>
    </row>
    <row r="38" spans="2:11" x14ac:dyDescent="0.2">
      <c r="B38" s="30"/>
    </row>
    <row r="40" spans="2:11" x14ac:dyDescent="0.2">
      <c r="B40" s="95"/>
      <c r="C40" s="95"/>
      <c r="D40" s="95"/>
      <c r="E40" s="95"/>
      <c r="F40" s="12"/>
      <c r="G40" s="12"/>
    </row>
    <row r="41" spans="2:11" x14ac:dyDescent="0.2">
      <c r="B41" s="96"/>
      <c r="C41" s="96"/>
      <c r="D41" s="96"/>
      <c r="E41" s="96"/>
    </row>
    <row r="43" spans="2:11" x14ac:dyDescent="0.2">
      <c r="B43" s="28"/>
    </row>
    <row r="44" spans="2:11" x14ac:dyDescent="0.2">
      <c r="B44" s="28"/>
    </row>
    <row r="45" spans="2:11" x14ac:dyDescent="0.2">
      <c r="B45" s="28"/>
    </row>
    <row r="46" spans="2:11" x14ac:dyDescent="0.2">
      <c r="B46" s="28"/>
    </row>
    <row r="47" spans="2:11" x14ac:dyDescent="0.2">
      <c r="B47" s="28"/>
    </row>
    <row r="48" spans="2:11" x14ac:dyDescent="0.2">
      <c r="B48" s="28"/>
    </row>
    <row r="49" spans="2:2" x14ac:dyDescent="0.2">
      <c r="B49" s="28"/>
    </row>
    <row r="50" spans="2:2" x14ac:dyDescent="0.2">
      <c r="B50" s="32"/>
    </row>
    <row r="51" spans="2:2" x14ac:dyDescent="0.2">
      <c r="B51" s="28"/>
    </row>
    <row r="52" spans="2:2" x14ac:dyDescent="0.2">
      <c r="B52" s="28"/>
    </row>
    <row r="53" spans="2:2" x14ac:dyDescent="0.2">
      <c r="B53" s="28"/>
    </row>
    <row r="54" spans="2:2" x14ac:dyDescent="0.2">
      <c r="B54" s="28"/>
    </row>
    <row r="55" spans="2:2" x14ac:dyDescent="0.2">
      <c r="B55" s="28"/>
    </row>
    <row r="56" spans="2:2" x14ac:dyDescent="0.2">
      <c r="B56" s="28"/>
    </row>
    <row r="57" spans="2:2" x14ac:dyDescent="0.2">
      <c r="B57" s="28"/>
    </row>
    <row r="58" spans="2:2" x14ac:dyDescent="0.2">
      <c r="B58" s="28"/>
    </row>
    <row r="59" spans="2:2" x14ac:dyDescent="0.2">
      <c r="B59" s="28"/>
    </row>
    <row r="60" spans="2:2" x14ac:dyDescent="0.2">
      <c r="B60" s="28"/>
    </row>
    <row r="61" spans="2:2" x14ac:dyDescent="0.2">
      <c r="B61" s="28"/>
    </row>
    <row r="62" spans="2:2" x14ac:dyDescent="0.2">
      <c r="B62" s="28"/>
    </row>
    <row r="63" spans="2:2" x14ac:dyDescent="0.2">
      <c r="B63" s="28"/>
    </row>
    <row r="64" spans="2:2" x14ac:dyDescent="0.2">
      <c r="B64" s="28"/>
    </row>
    <row r="65" spans="2:2" x14ac:dyDescent="0.2">
      <c r="B65" s="28"/>
    </row>
    <row r="66" spans="2:2" x14ac:dyDescent="0.2">
      <c r="B66" s="28"/>
    </row>
    <row r="67" spans="2:2" x14ac:dyDescent="0.2">
      <c r="B67" s="28"/>
    </row>
    <row r="68" spans="2:2" x14ac:dyDescent="0.2">
      <c r="B68" s="28"/>
    </row>
  </sheetData>
  <mergeCells count="2">
    <mergeCell ref="B40:E40"/>
    <mergeCell ref="B41:E41"/>
  </mergeCells>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Izradio xmlns="f00c05a3-a522-4b3b-aeec-75a37a6bc44f">
      <UserInfo>
        <DisplayName/>
        <AccountId xsi:nil="true"/>
        <AccountType/>
      </UserInfo>
    </Izradio>
    <StatusDokumenta xmlns="f00c05a3-a522-4b3b-aeec-75a37a6bc44f">-</StatusDokumenta>
    <Za_x0020_arhivu xmlns="ca302e39-a258-4920-a5cd-d26b5a5d4831" xsi:nil="true"/>
    <Stupanj_x0020_tajnosti xmlns="f00c05a3-a522-4b3b-aeec-75a37a6bc44f">Interno</Stupanj_x0020_tajnosti>
  </documentManagement>
</p:properti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7eb35d14538735673efa3c40f546f7f9">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208c99f7b9216ec97dd8e32683afffff"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52BDD581-2D25-4F4A-B951-C725BA39D14A}">
  <ds:schemaRefs>
    <ds:schemaRef ds:uri="http://schemas.microsoft.com/sharepoint/v3/contenttype/forms"/>
  </ds:schemaRefs>
</ds:datastoreItem>
</file>

<file path=customXml/itemProps2.xml><?xml version="1.0" encoding="utf-8"?>
<ds:datastoreItem xmlns:ds="http://schemas.openxmlformats.org/officeDocument/2006/customXml" ds:itemID="{7839E164-7F5E-4B43-A87E-D11949FEB3FA}">
  <ds:schemaRefs>
    <ds:schemaRef ds:uri="http://schemas.openxmlformats.org/package/2006/metadata/core-properties"/>
    <ds:schemaRef ds:uri="http://schemas.microsoft.com/office/2006/metadata/properties"/>
    <ds:schemaRef ds:uri="http://schemas.microsoft.com/office/2006/documentManagement/types"/>
    <ds:schemaRef ds:uri="ca302e39-a258-4920-a5cd-d26b5a5d4831"/>
    <ds:schemaRef ds:uri="http://schemas.microsoft.com/office/infopath/2007/PartnerControls"/>
    <ds:schemaRef ds:uri="http://purl.org/dc/elements/1.1/"/>
    <ds:schemaRef ds:uri="http://purl.org/dc/terms/"/>
    <ds:schemaRef ds:uri="f00c05a3-a522-4b3b-aeec-75a37a6bc44f"/>
    <ds:schemaRef ds:uri="http://www.w3.org/XML/1998/namespace"/>
    <ds:schemaRef ds:uri="http://purl.org/dc/dcmitype/"/>
  </ds:schemaRefs>
</ds:datastoreItem>
</file>

<file path=customXml/itemProps3.xml><?xml version="1.0" encoding="utf-8"?>
<ds:datastoreItem xmlns:ds="http://schemas.openxmlformats.org/officeDocument/2006/customXml" ds:itemID="{5BF7462E-CD6B-4E4F-A282-0F1DED0B35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6ABF3D2-FEAC-48A2-8991-C6B16A59382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D-7_NOVOZAK.UG.F._od 2015(EUR)</vt:lpstr>
      <vt:lpstr>D-7_NOVOZ.UG.F._od 2015(HRK)</vt:lpstr>
      <vt:lpstr>D-7_NOVOZ.UG.F._2011-2014(EUR)</vt:lpstr>
      <vt:lpstr>D-7_NOVOZ.UG.F._2011-2014(HRK)</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D-07_novi_ugovori_FL</dc:title>
  <dc:creator>tluksic</dc:creator>
  <cp:lastModifiedBy>Damir Maričić</cp:lastModifiedBy>
  <cp:lastPrinted>2009-09-16T09:09:22Z</cp:lastPrinted>
  <dcterms:created xsi:type="dcterms:W3CDTF">2007-02-07T13:13:24Z</dcterms:created>
  <dcterms:modified xsi:type="dcterms:W3CDTF">2026-03-25T12:46:45Z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Ivan Mučnjak</vt:lpwstr>
  </property>
  <property fmtid="{D5CDD505-2E9C-101B-9397-08002B2CF9AE}" pid="3" name="display_urn:schemas-microsoft-com:office:office#Author">
    <vt:lpwstr>Ivan Mučnjak</vt:lpwstr>
  </property>
  <property fmtid="{D5CDD505-2E9C-101B-9397-08002B2CF9AE}" pid="4" name="ContentTypeId">
    <vt:lpwstr>0x0101002602563CEB664945AC694D08C1F1289400E85D42BF4BA8DC40A9FAFB66D884680E</vt:lpwstr>
  </property>
  <property fmtid="{D5CDD505-2E9C-101B-9397-08002B2CF9AE}" pid="5" name="TipPredmeta">
    <vt:lpwstr>-</vt:lpwstr>
  </property>
  <property fmtid="{D5CDD505-2E9C-101B-9397-08002B2CF9AE}" pid="6" name="DocumentSetDescription">
    <vt:lpwstr/>
  </property>
  <property fmtid="{D5CDD505-2E9C-101B-9397-08002B2CF9AE}" pid="7" name="KategorijaPoslovanja">
    <vt:lpwstr>;#-;#</vt:lpwstr>
  </property>
  <property fmtid="{D5CDD505-2E9C-101B-9397-08002B2CF9AE}" pid="8" name="VrstaPredmeta">
    <vt:lpwstr>-</vt:lpwstr>
  </property>
  <property fmtid="{D5CDD505-2E9C-101B-9397-08002B2CF9AE}" pid="9" name="BrKolegija">
    <vt:r8>14</vt:r8>
  </property>
  <property fmtid="{D5CDD505-2E9C-101B-9397-08002B2CF9AE}" pid="10" name="Prezentira">
    <vt:lpwstr/>
  </property>
  <property fmtid="{D5CDD505-2E9C-101B-9397-08002B2CF9AE}" pid="11" name="Godina">
    <vt:lpwstr>-</vt:lpwstr>
  </property>
  <property fmtid="{D5CDD505-2E9C-101B-9397-08002B2CF9AE}" pid="12" name="VrstaDokumenta">
    <vt:lpwstr>-</vt:lpwstr>
  </property>
  <property fmtid="{D5CDD505-2E9C-101B-9397-08002B2CF9AE}" pid="13" name="NamjenaDokumenta">
    <vt:lpwstr>;#Interno;#</vt:lpwstr>
  </property>
  <property fmtid="{D5CDD505-2E9C-101B-9397-08002B2CF9AE}" pid="14" name="Izradio">
    <vt:lpwstr/>
  </property>
  <property fmtid="{D5CDD505-2E9C-101B-9397-08002B2CF9AE}" pid="15" name="StatusDokumenta">
    <vt:lpwstr>-</vt:lpwstr>
  </property>
  <property fmtid="{D5CDD505-2E9C-101B-9397-08002B2CF9AE}" pid="16" name="Subjekt">
    <vt:lpwstr/>
  </property>
</Properties>
</file>