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workbookProtection workbookPassword="CA29" lockStructure="1"/>
  <bookViews>
    <workbookView xWindow="0" yWindow="0" windowWidth="28800" windowHeight="1243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62913"/>
</workbook>
</file>

<file path=xl/calcChain.xml><?xml version="1.0" encoding="utf-8"?>
<calcChain xmlns="http://schemas.openxmlformats.org/spreadsheetml/2006/main">
  <c r="H31" i="22" l="1"/>
  <c r="I31" i="22"/>
  <c r="H26" i="22"/>
  <c r="I26" i="22"/>
  <c r="H22" i="22"/>
  <c r="I22" i="22"/>
  <c r="H18" i="22"/>
  <c r="I18" i="22"/>
  <c r="H13" i="22"/>
  <c r="I13" i="22"/>
  <c r="H9" i="22"/>
  <c r="I9" i="22"/>
  <c r="I37" i="18" l="1"/>
  <c r="H37" i="18"/>
  <c r="H40" i="18"/>
  <c r="H59" i="19" l="1"/>
  <c r="H58" i="19"/>
  <c r="H51" i="19"/>
  <c r="H49" i="19"/>
  <c r="H47" i="19"/>
  <c r="H46" i="19"/>
  <c r="H40" i="19"/>
  <c r="H33" i="19"/>
  <c r="H28" i="19"/>
  <c r="H22" i="19"/>
  <c r="H14" i="19"/>
  <c r="H8" i="19"/>
  <c r="H7" i="19" s="1"/>
  <c r="I28" i="19"/>
  <c r="I22" i="19"/>
  <c r="I18" i="19"/>
  <c r="H18" i="19"/>
  <c r="I14" i="19"/>
  <c r="I8" i="19"/>
  <c r="I7" i="19" s="1"/>
  <c r="I64" i="18"/>
  <c r="H64" i="18"/>
  <c r="I61" i="18"/>
  <c r="H61" i="18"/>
  <c r="I51" i="18"/>
  <c r="H51" i="18"/>
  <c r="I34" i="18"/>
  <c r="I28" i="18"/>
  <c r="H28" i="18"/>
  <c r="I22" i="18"/>
  <c r="H22" i="18"/>
  <c r="I21" i="18"/>
  <c r="H21" i="18"/>
  <c r="I16" i="18"/>
  <c r="H16" i="18"/>
  <c r="H10" i="18"/>
  <c r="H8" i="18" s="1"/>
  <c r="H34" i="18" s="1"/>
  <c r="I58" i="19" l="1"/>
  <c r="D26" i="22" l="1"/>
  <c r="D31" i="22" s="1"/>
  <c r="E26" i="22"/>
  <c r="F26" i="22"/>
  <c r="F31" i="22" s="1"/>
  <c r="G26" i="22"/>
  <c r="G31" i="22" s="1"/>
  <c r="J26" i="22"/>
  <c r="J31" i="22" s="1"/>
  <c r="K26" i="22"/>
  <c r="K31" i="22" s="1"/>
  <c r="L26" i="22"/>
  <c r="L31" i="22" s="1"/>
  <c r="C26" i="22"/>
  <c r="C31" i="22" s="1"/>
  <c r="C22" i="22"/>
  <c r="D22" i="22"/>
  <c r="E22" i="22"/>
  <c r="F22" i="22"/>
  <c r="G22" i="22"/>
  <c r="M22" i="22" s="1"/>
  <c r="J22" i="22"/>
  <c r="K22" i="22"/>
  <c r="L22" i="22"/>
  <c r="D13" i="22"/>
  <c r="D18" i="22" s="1"/>
  <c r="E13" i="22"/>
  <c r="E18" i="22" s="1"/>
  <c r="F13" i="22"/>
  <c r="F18" i="22" s="1"/>
  <c r="G13" i="22"/>
  <c r="G18" i="22" s="1"/>
  <c r="J13" i="22"/>
  <c r="J18" i="22" s="1"/>
  <c r="K13" i="22"/>
  <c r="K18" i="22" s="1"/>
  <c r="L13" i="22"/>
  <c r="L18" i="22" s="1"/>
  <c r="C13" i="22"/>
  <c r="C18" i="22" s="1"/>
  <c r="M18" i="22" s="1"/>
  <c r="D9" i="22"/>
  <c r="E9" i="22"/>
  <c r="F9" i="22"/>
  <c r="G9" i="22"/>
  <c r="J9" i="22"/>
  <c r="K9" i="22"/>
  <c r="L9" i="22"/>
  <c r="C9" i="22"/>
  <c r="M9" i="22" s="1"/>
  <c r="M7" i="22"/>
  <c r="M8" i="22"/>
  <c r="M10" i="22"/>
  <c r="M11" i="22"/>
  <c r="M12" i="22"/>
  <c r="M14" i="22"/>
  <c r="M15" i="22"/>
  <c r="M16" i="22"/>
  <c r="M17" i="22"/>
  <c r="M19" i="22"/>
  <c r="M20" i="22"/>
  <c r="M21" i="22"/>
  <c r="M23" i="22"/>
  <c r="M24" i="22"/>
  <c r="M25" i="22"/>
  <c r="M27" i="22"/>
  <c r="M28" i="22"/>
  <c r="M29" i="22"/>
  <c r="M30" i="22"/>
  <c r="M6" i="22"/>
  <c r="H49" i="21"/>
  <c r="I49" i="21"/>
  <c r="H45" i="21"/>
  <c r="I45" i="21"/>
  <c r="I39" i="21"/>
  <c r="H39" i="21"/>
  <c r="I31" i="21"/>
  <c r="I34" i="21" s="1"/>
  <c r="H31" i="21"/>
  <c r="H34" i="21" s="1"/>
  <c r="I25" i="21"/>
  <c r="I28" i="21" s="1"/>
  <c r="H25" i="21"/>
  <c r="H28" i="21" s="1"/>
  <c r="H19" i="21"/>
  <c r="H12" i="21"/>
  <c r="I19" i="21"/>
  <c r="I12" i="21"/>
  <c r="I47" i="20"/>
  <c r="H47" i="20"/>
  <c r="I43" i="20"/>
  <c r="H43" i="20"/>
  <c r="I37" i="20"/>
  <c r="H37" i="20"/>
  <c r="I32" i="20"/>
  <c r="H32" i="20"/>
  <c r="I28" i="20"/>
  <c r="H28" i="20"/>
  <c r="H21" i="20"/>
  <c r="I21" i="20"/>
  <c r="I15" i="20"/>
  <c r="H15" i="20"/>
  <c r="I40" i="19"/>
  <c r="I33" i="19"/>
  <c r="I19" i="19"/>
  <c r="H19" i="19"/>
  <c r="I40" i="18"/>
  <c r="I10" i="18"/>
  <c r="I8" i="18"/>
  <c r="E31" i="22" l="1"/>
  <c r="M31" i="22"/>
  <c r="M26" i="22"/>
  <c r="M13" i="22"/>
  <c r="I46" i="19"/>
  <c r="I47" i="19"/>
  <c r="I49" i="19" l="1"/>
  <c r="I51" i="19" s="1"/>
  <c r="I59" i="19" s="1"/>
</calcChain>
</file>

<file path=xl/sharedStrings.xml><?xml version="1.0" encoding="utf-8"?>
<sst xmlns="http://schemas.openxmlformats.org/spreadsheetml/2006/main" count="327" uniqueCount="278">
  <si>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</si>
  <si>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</si>
  <si>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</si>
  <si>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</si>
  <si>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</si>
  <si>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</si>
  <si>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</si>
  <si>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</si>
  <si>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</si>
  <si>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</si>
  <si>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</si>
  <si>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</si>
  <si>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</si>
  <si>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</si>
  <si>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</si>
  <si>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</si>
  <si>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</si>
  <si>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</si>
  <si>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</si>
  <si>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</si>
  <si>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</si>
  <si>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</si>
  <si>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</si>
  <si>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</si>
  <si>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</si>
  <si>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</si>
  <si>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</si>
  <si>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</si>
  <si>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</si>
  <si>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</si>
  <si>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</si>
  <si>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</si>
  <si>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</si>
  <si>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</si>
  <si>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</si>
  <si>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</si>
  <si>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</si>
  <si>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</si>
  <si>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</si>
  <si>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</si>
  <si>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</si>
  <si>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</si>
  <si>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</si>
  <si>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</si>
  <si>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</si>
  <si>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</si>
  <si>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</si>
  <si>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</si>
  <si>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</si>
  <si>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</si>
  <si>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</si>
  <si>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</si>
  <si>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</si>
  <si>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</si>
  <si>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</si>
  <si>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</si>
  <si>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</si>
  <si>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</si>
  <si>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</si>
  <si>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</si>
  <si>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</si>
  <si>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</si>
  <si>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</si>
  <si>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</si>
  <si>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</si>
  <si>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</si>
  <si>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</si>
  <si>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</si>
  <si>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</si>
  <si>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</si>
  <si>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</si>
  <si>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</si>
  <si>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</si>
  <si>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</si>
  <si>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</si>
  <si>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</si>
  <si>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</si>
  <si>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</si>
  <si>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</si>
  <si>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</si>
  <si>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</si>
  <si>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</si>
  <si>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</si>
  <si>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</si>
  <si>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</si>
  <si>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</si>
  <si>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</si>
  <si>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</si>
  <si>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</si>
  <si>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</si>
  <si>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</si>
  <si>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</si>
  <si>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</si>
  <si>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</si>
  <si>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</si>
  <si>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</si>
  <si>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</si>
  <si>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</si>
  <si>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</si>
  <si>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</si>
  <si>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</si>
  <si>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</si>
  <si>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</si>
  <si>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</si>
  <si>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</si>
  <si>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</si>
  <si>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</si>
  <si>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</si>
  <si>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</si>
  <si>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</si>
  <si>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</si>
  <si>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</si>
  <si>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</si>
  <si>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</si>
  <si>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</si>
  <si>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</si>
  <si>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</si>
  <si>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</si>
  <si>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</si>
  <si>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</si>
  <si>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</si>
  <si>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</si>
  <si>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</si>
  <si>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</si>
  <si>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</si>
  <si>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</si>
  <si>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</si>
  <si>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</si>
  <si>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</si>
  <si>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</si>
  <si>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</si>
  <si>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</si>
  <si>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</si>
  <si>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</si>
  <si>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</si>
  <si>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</si>
  <si>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</si>
  <si>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</si>
  <si>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</si>
  <si>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</si>
  <si>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</si>
  <si>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</si>
  <si>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</si>
  <si>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</si>
  <si>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</si>
  <si>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</si>
  <si>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</si>
  <si>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</si>
  <si>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</si>
  <si>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</si>
  <si>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</si>
  <si>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</si>
  <si>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</si>
  <si>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</si>
  <si>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</si>
  <si>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</si>
  <si>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</si>
  <si>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</si>
  <si>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</si>
  <si>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</si>
  <si>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</si>
  <si>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</si>
  <si>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</si>
  <si>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</si>
  <si>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</si>
  <si>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</si>
  <si>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</si>
  <si>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</si>
  <si>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</si>
  <si>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</si>
  <si>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</si>
  <si>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</si>
  <si>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</si>
  <si>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</si>
  <si>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</si>
  <si>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</si>
  <si>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</si>
  <si>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</si>
  <si>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</si>
  <si>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</si>
  <si>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</si>
  <si>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</si>
  <si>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</si>
  <si>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</si>
  <si>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</si>
  <si>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</si>
  <si>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</si>
  <si>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</si>
  <si>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</si>
  <si>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</si>
  <si>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</si>
  <si>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</si>
  <si>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</si>
  <si>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</si>
  <si>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</si>
  <si>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</si>
  <si>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</si>
  <si>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</si>
  <si>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</si>
  <si>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</si>
  <si>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</si>
  <si>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</si>
  <si>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</si>
  <si>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</si>
  <si>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</si>
  <si>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</si>
  <si>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</si>
  <si>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</si>
  <si>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</si>
  <si>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</si>
  <si>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</si>
  <si>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</si>
  <si>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</si>
  <si>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</si>
  <si>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</si>
  <si>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</si>
  <si>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</si>
  <si>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</si>
  <si>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</si>
  <si>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</si>
  <si>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</si>
  <si>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</si>
  <si>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</si>
  <si>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</si>
  <si>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</si>
  <si>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</si>
  <si>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</si>
  <si>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</si>
  <si>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</si>
  <si>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 </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</si>
  <si>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</si>
  <si>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</si>
  <si>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</si>
  <si>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</si>
  <si>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</si>
  <si>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</si>
  <si>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</si>
  <si>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</si>
  <si>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</si>
  <si>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</si>
  <si>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</si>
  <si>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</si>
  <si>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</si>
  <si>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</si>
  <si>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</si>
  <si>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</si>
  <si>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</si>
  <si>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I Kapital i rezerve 056+057</t>
  </si>
  <si>
    <t>G UKUPNO  PASIVA 029+042+043+050+051+052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</si>
  <si>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</si>
  <si>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</si>
  <si>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</si>
  <si>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</si>
  <si>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</si>
  <si>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</si>
  <si>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</si>
  <si>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</si>
  <si>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</si>
  <si>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</si>
  <si>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</si>
  <si>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</si>
  <si>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</si>
  <si>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</si>
  <si>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</si>
  <si>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</si>
  <si>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</si>
  <si>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</si>
  <si>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</si>
  <si>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</si>
  <si>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</si>
  <si>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Dobit ili gubitak poslovne godine</t>
  </si>
  <si>
    <t>Zadrža na dobit ili preneseni gubitak</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</si>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</sst>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34">
    <xf numFmtId="0" fontId="0" fillId="0" borderId="0" xfId="0"/>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2" fillId="0" borderId="0" xfId="3" applyFont="1" applyProtection="1"/>
    <xf numFmtId="0" fontId="13" fillId="0" borderId="1" xfId="0" applyFont="1" applyBorder="1" applyAlignment="1" applyProtection="1">
      <alignment horizontal="justify" vertical="center" wrapText="1"/>
    </xf>
    <xf numFmtId="0" fontId="13" fillId="0" borderId="1" xfId="0"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0" fontId="14"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4"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wrapText="1"/>
    </xf>
    <xf numFmtId="0" fontId="9" fillId="0" borderId="0" xfId="3" applyProtection="1"/>
    <xf numFmtId="0" fontId="3"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3" borderId="10" xfId="3" applyFont="1" applyFill="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2" fillId="0" borderId="0" xfId="0" applyFont="1" applyProtection="1"/>
    <xf numFmtId="3" fontId="10" fillId="3" borderId="8" xfId="0" applyNumberFormat="1" applyFont="1" applyFill="1" applyBorder="1" applyAlignment="1" applyProtection="1">
      <alignment horizontal="center" vertical="center" wrapText="1"/>
    </xf>
    <xf numFmtId="3" fontId="10" fillId="3" borderId="10" xfId="0" applyNumberFormat="1" applyFont="1" applyFill="1" applyBorder="1" applyAlignment="1" applyProtection="1">
      <alignment horizontal="center" vertical="center" wrapText="1"/>
    </xf>
    <xf numFmtId="3" fontId="4"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10" fillId="3" borderId="10"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right" vertical="center" wrapText="1"/>
      <protection locked="0"/>
    </xf>
    <xf numFmtId="3" fontId="9" fillId="0" borderId="0" xfId="3" applyNumberFormat="1" applyAlignment="1" applyProtection="1">
      <alignment horizontal="right"/>
    </xf>
    <xf numFmtId="3" fontId="9" fillId="0" borderId="0" xfId="3" applyNumberFormat="1" applyFont="1" applyBorder="1" applyAlignment="1" applyProtection="1">
      <alignment horizontal="center" vertical="center" wrapText="1"/>
    </xf>
    <xf numFmtId="3" fontId="9" fillId="0" borderId="0" xfId="3" applyNumberFormat="1" applyFont="1" applyBorder="1" applyAlignment="1" applyProtection="1">
      <alignment horizontal="center" vertical="center" wrapText="1"/>
      <protection locked="0"/>
    </xf>
    <xf numFmtId="3" fontId="2" fillId="0" borderId="0" xfId="3" applyNumberFormat="1" applyFont="1" applyProtection="1"/>
    <xf numFmtId="3" fontId="12" fillId="0" borderId="1" xfId="0" applyNumberFormat="1" applyFont="1" applyBorder="1" applyAlignment="1" applyProtection="1">
      <alignment vertical="center" wrapText="1"/>
      <protection locked="0"/>
    </xf>
    <xf numFmtId="3" fontId="12" fillId="0" borderId="1" xfId="0" applyNumberFormat="1" applyFont="1" applyFill="1" applyBorder="1" applyAlignment="1" applyProtection="1">
      <alignment vertical="center" wrapText="1"/>
      <protection locked="0"/>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2" xfId="4" applyFont="1" applyFill="1" applyBorder="1"/>
    <xf numFmtId="0" fontId="1" fillId="8" borderId="9" xfId="4" applyFill="1" applyBorder="1"/>
    <xf numFmtId="0" fontId="1" fillId="0" borderId="0" xfId="4"/>
    <xf numFmtId="0" fontId="15" fillId="8" borderId="12"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5" xfId="4" applyFont="1" applyFill="1" applyBorder="1" applyAlignment="1">
      <alignment vertical="center"/>
    </xf>
    <xf numFmtId="0" fontId="24" fillId="0" borderId="0" xfId="4" applyFont="1" applyFill="1"/>
    <xf numFmtId="0" fontId="3" fillId="8" borderId="12"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0" fontId="22" fillId="8" borderId="13"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11"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1" fontId="22" fillId="8" borderId="0" xfId="4" applyNumberFormat="1" applyFont="1" applyFill="1" applyBorder="1" applyAlignment="1">
      <alignment horizontal="center" vertical="center"/>
    </xf>
    <xf numFmtId="1" fontId="22" fillId="8" borderId="13" xfId="4" applyNumberFormat="1" applyFont="1" applyFill="1" applyBorder="1" applyAlignment="1">
      <alignment vertical="center"/>
    </xf>
    <xf numFmtId="0" fontId="1" fillId="8" borderId="13" xfId="4" applyFill="1" applyBorder="1"/>
    <xf numFmtId="0" fontId="7" fillId="8" borderId="12" xfId="4" applyFont="1" applyFill="1" applyBorder="1" applyAlignment="1">
      <alignment wrapText="1"/>
    </xf>
    <xf numFmtId="0" fontId="7" fillId="8" borderId="13" xfId="4" applyFont="1" applyFill="1" applyBorder="1" applyAlignment="1">
      <alignment wrapText="1"/>
    </xf>
    <xf numFmtId="0" fontId="7" fillId="8" borderId="12" xfId="4" applyFont="1" applyFill="1" applyBorder="1"/>
    <xf numFmtId="0" fontId="7" fillId="8" borderId="0" xfId="4" applyFont="1" applyFill="1" applyBorder="1"/>
    <xf numFmtId="0" fontId="7" fillId="8" borderId="0" xfId="4" applyFont="1" applyFill="1" applyBorder="1" applyAlignment="1">
      <alignment wrapText="1"/>
    </xf>
    <xf numFmtId="0" fontId="7" fillId="8" borderId="13" xfId="4" applyFont="1" applyFill="1" applyBorder="1"/>
    <xf numFmtId="0" fontId="22" fillId="8" borderId="0" xfId="4" applyFont="1" applyFill="1" applyBorder="1" applyAlignment="1">
      <alignment horizontal="right" vertical="center" wrapText="1"/>
    </xf>
    <xf numFmtId="0" fontId="23" fillId="8" borderId="13" xfId="4" applyFont="1" applyFill="1" applyBorder="1" applyAlignment="1">
      <alignment vertical="center"/>
    </xf>
    <xf numFmtId="0" fontId="22" fillId="8" borderId="12"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11"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25" fillId="8" borderId="0" xfId="4" applyFont="1" applyFill="1" applyBorder="1" applyAlignment="1"/>
    <xf numFmtId="0" fontId="26" fillId="8" borderId="0" xfId="4" applyFont="1" applyFill="1" applyBorder="1" applyAlignment="1">
      <alignment vertical="center"/>
    </xf>
    <xf numFmtId="0" fontId="27" fillId="8" borderId="13" xfId="4" applyFont="1" applyFill="1" applyBorder="1" applyAlignment="1">
      <alignment vertical="center"/>
    </xf>
    <xf numFmtId="0" fontId="3" fillId="8" borderId="0" xfId="4" applyFont="1" applyFill="1" applyBorder="1" applyAlignment="1">
      <alignment horizontal="center" vertical="center"/>
    </xf>
    <xf numFmtId="0" fontId="29" fillId="8" borderId="0" xfId="4" applyFont="1" applyFill="1" applyBorder="1" applyAlignment="1">
      <alignment vertical="center"/>
    </xf>
    <xf numFmtId="0" fontId="30" fillId="8" borderId="0" xfId="4" applyFont="1" applyFill="1" applyBorder="1" applyAlignment="1">
      <alignment vertical="center"/>
    </xf>
    <xf numFmtId="0" fontId="28" fillId="8" borderId="13" xfId="4" applyFont="1" applyFill="1" applyBorder="1" applyAlignment="1">
      <alignment vertical="center"/>
    </xf>
    <xf numFmtId="0" fontId="22" fillId="8" borderId="13" xfId="4" applyFont="1" applyFill="1" applyBorder="1" applyAlignment="1">
      <alignment horizontal="center" vertical="center"/>
    </xf>
    <xf numFmtId="0" fontId="7" fillId="8" borderId="13" xfId="4" applyFont="1" applyFill="1" applyBorder="1" applyAlignment="1">
      <alignment vertical="center"/>
    </xf>
    <xf numFmtId="0" fontId="7" fillId="8" borderId="12" xfId="4" applyFont="1" applyFill="1" applyBorder="1" applyAlignment="1">
      <alignment vertical="top"/>
    </xf>
    <xf numFmtId="0" fontId="25" fillId="8" borderId="13" xfId="4" applyFont="1" applyFill="1" applyBorder="1"/>
    <xf numFmtId="0" fontId="1" fillId="8" borderId="14" xfId="4" applyFill="1" applyBorder="1"/>
    <xf numFmtId="0" fontId="1" fillId="8" borderId="3" xfId="4" applyFill="1" applyBorder="1"/>
    <xf numFmtId="0" fontId="1" fillId="8" borderId="4" xfId="4" applyFill="1" applyBorder="1"/>
    <xf numFmtId="49" fontId="3" fillId="9" borderId="11" xfId="4"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16" fillId="7" borderId="1" xfId="0" applyNumberFormat="1" applyFont="1" applyFill="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protection locked="0"/>
    </xf>
    <xf numFmtId="3" fontId="18"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protection locked="0"/>
    </xf>
    <xf numFmtId="3" fontId="18" fillId="0" borderId="1" xfId="0" applyNumberFormat="1" applyFont="1" applyFill="1" applyBorder="1" applyAlignment="1" applyProtection="1">
      <alignment vertical="center" wrapText="1"/>
      <protection locked="0"/>
    </xf>
    <xf numFmtId="0" fontId="3" fillId="9" borderId="4" xfId="4" applyFont="1" applyFill="1" applyBorder="1" applyAlignment="1" applyProtection="1">
      <alignment horizontal="center" vertical="center"/>
      <protection locked="0"/>
    </xf>
    <xf numFmtId="0" fontId="7" fillId="8" borderId="0" xfId="4" applyFont="1" applyFill="1" applyBorder="1" applyProtection="1">
      <protection locked="0"/>
    </xf>
    <xf numFmtId="0" fontId="22" fillId="8" borderId="2" xfId="4" applyFont="1" applyFill="1" applyBorder="1" applyAlignment="1">
      <alignment horizontal="left" vertical="center" wrapText="1"/>
    </xf>
    <xf numFmtId="0" fontId="22" fillId="8" borderId="12"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14" xfId="4" applyFont="1" applyFill="1" applyBorder="1" applyAlignment="1" applyProtection="1">
      <alignment vertical="center"/>
      <protection locked="0"/>
    </xf>
    <xf numFmtId="0" fontId="7" fillId="9" borderId="3" xfId="4" applyFont="1" applyFill="1" applyBorder="1" applyAlignment="1" applyProtection="1">
      <alignment vertical="center"/>
      <protection locked="0"/>
    </xf>
    <xf numFmtId="0" fontId="7" fillId="9" borderId="4" xfId="4" applyFont="1" applyFill="1" applyBorder="1" applyAlignment="1" applyProtection="1">
      <alignment vertical="center"/>
      <protection locked="0"/>
    </xf>
    <xf numFmtId="0" fontId="22" fillId="8" borderId="6" xfId="4" applyFont="1" applyFill="1" applyBorder="1" applyAlignment="1">
      <alignment horizontal="left" vertical="center" wrapText="1"/>
    </xf>
    <xf numFmtId="0" fontId="7" fillId="8" borderId="0" xfId="4" applyFont="1" applyFill="1" applyBorder="1"/>
    <xf numFmtId="49" fontId="3" fillId="9" borderId="14" xfId="4" applyNumberFormat="1" applyFont="1" applyFill="1" applyBorder="1" applyAlignment="1" applyProtection="1">
      <alignment vertical="center"/>
      <protection locked="0"/>
    </xf>
    <xf numFmtId="49" fontId="3" fillId="9" borderId="3" xfId="4" applyNumberFormat="1" applyFont="1" applyFill="1" applyBorder="1" applyAlignment="1" applyProtection="1">
      <alignment vertical="center"/>
      <protection locked="0"/>
    </xf>
    <xf numFmtId="49" fontId="3" fillId="9" borderId="4"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3" xfId="4" applyFont="1" applyFill="1" applyBorder="1" applyAlignment="1">
      <alignment horizontal="center"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14" xfId="4" applyFont="1"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4" xfId="4" applyFont="1" applyFill="1" applyBorder="1" applyAlignment="1" applyProtection="1">
      <alignment vertical="center"/>
      <protection locked="0"/>
    </xf>
    <xf numFmtId="0" fontId="22" fillId="8" borderId="0" xfId="4" applyFont="1" applyFill="1" applyBorder="1" applyAlignment="1">
      <alignment vertical="center"/>
    </xf>
    <xf numFmtId="0" fontId="3" fillId="9" borderId="14" xfId="4" applyFont="1" applyFill="1" applyBorder="1" applyAlignment="1" applyProtection="1">
      <alignment horizontal="center" vertical="center"/>
      <protection locked="0"/>
    </xf>
    <xf numFmtId="0" fontId="3" fillId="9" borderId="4" xfId="4" applyFont="1" applyFill="1" applyBorder="1" applyAlignment="1" applyProtection="1">
      <alignment horizontal="center" vertical="center"/>
      <protection locked="0"/>
    </xf>
    <xf numFmtId="0" fontId="22" fillId="8" borderId="12"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Protection="1">
      <protection locked="0"/>
    </xf>
    <xf numFmtId="0" fontId="3" fillId="9" borderId="14" xfId="4" applyFont="1" applyFill="1" applyBorder="1" applyAlignment="1" applyProtection="1">
      <alignment horizontal="right" vertical="center"/>
      <protection locked="0"/>
    </xf>
    <xf numFmtId="0" fontId="3" fillId="9" borderId="3" xfId="4" applyFont="1" applyFill="1" applyBorder="1" applyAlignment="1" applyProtection="1">
      <alignment horizontal="right" vertical="center"/>
      <protection locked="0"/>
    </xf>
    <xf numFmtId="0" fontId="3" fillId="9" borderId="4" xfId="4" applyFont="1" applyFill="1" applyBorder="1" applyAlignment="1" applyProtection="1">
      <alignment horizontal="right" vertical="center"/>
      <protection locked="0"/>
    </xf>
    <xf numFmtId="0" fontId="28" fillId="8" borderId="0" xfId="4" applyFont="1" applyFill="1" applyBorder="1" applyAlignment="1">
      <alignment vertical="center"/>
    </xf>
    <xf numFmtId="0" fontId="28" fillId="8" borderId="13" xfId="4" applyFont="1" applyFill="1" applyBorder="1" applyAlignment="1">
      <alignment vertical="center"/>
    </xf>
    <xf numFmtId="0" fontId="22" fillId="8" borderId="12" xfId="4" applyFont="1" applyFill="1" applyBorder="1" applyAlignment="1">
      <alignment horizontal="right" vertical="center"/>
    </xf>
    <xf numFmtId="0" fontId="22" fillId="8" borderId="0" xfId="4" applyFont="1" applyFill="1" applyBorder="1" applyAlignment="1">
      <alignment horizontal="right" vertical="center"/>
    </xf>
    <xf numFmtId="0" fontId="22" fillId="8" borderId="12" xfId="4" applyFont="1" applyFill="1" applyBorder="1" applyAlignment="1">
      <alignment horizontal="center" vertical="center"/>
    </xf>
    <xf numFmtId="0" fontId="23" fillId="8" borderId="0" xfId="4" applyFont="1" applyFill="1" applyBorder="1" applyAlignment="1">
      <alignment vertical="center"/>
    </xf>
    <xf numFmtId="0" fontId="7" fillId="8" borderId="0" xfId="4" applyFont="1" applyFill="1" applyBorder="1" applyAlignment="1">
      <alignment vertical="center"/>
    </xf>
    <xf numFmtId="0" fontId="7" fillId="8" borderId="13" xfId="4" applyFont="1" applyFill="1" applyBorder="1" applyAlignment="1">
      <alignment vertical="center"/>
    </xf>
    <xf numFmtId="0" fontId="7" fillId="9" borderId="14" xfId="4" applyFont="1" applyFill="1" applyBorder="1" applyProtection="1">
      <protection locked="0"/>
    </xf>
    <xf numFmtId="0" fontId="7" fillId="9" borderId="3" xfId="4" applyFont="1" applyFill="1" applyBorder="1" applyProtection="1">
      <protection locked="0"/>
    </xf>
    <xf numFmtId="0" fontId="7" fillId="9" borderId="4" xfId="4" applyFont="1" applyFill="1" applyBorder="1" applyProtection="1">
      <protection locked="0"/>
    </xf>
    <xf numFmtId="49" fontId="3" fillId="9" borderId="14" xfId="4" applyNumberFormat="1" applyFont="1" applyFill="1" applyBorder="1" applyAlignment="1" applyProtection="1">
      <alignment horizontal="center" vertical="center"/>
      <protection locked="0"/>
    </xf>
    <xf numFmtId="49" fontId="3" fillId="9" borderId="4" xfId="4" applyNumberFormat="1" applyFont="1" applyFill="1" applyBorder="1" applyAlignment="1" applyProtection="1">
      <alignment horizontal="center" vertical="center"/>
      <protection locked="0"/>
    </xf>
    <xf numFmtId="0" fontId="7" fillId="8" borderId="12" xfId="4" applyFont="1" applyFill="1" applyBorder="1" applyAlignment="1">
      <alignment vertical="center" wrapText="1"/>
    </xf>
    <xf numFmtId="0" fontId="7" fillId="8" borderId="0" xfId="4" applyFont="1" applyFill="1" applyBorder="1" applyAlignment="1">
      <alignment vertical="center" wrapText="1"/>
    </xf>
    <xf numFmtId="0" fontId="22" fillId="8" borderId="13" xfId="4" applyFont="1" applyFill="1" applyBorder="1" applyAlignment="1">
      <alignment horizontal="right" vertical="center" wrapText="1"/>
    </xf>
    <xf numFmtId="0" fontId="23" fillId="8" borderId="12" xfId="4" applyFont="1" applyFill="1" applyBorder="1" applyAlignment="1">
      <alignment vertical="center"/>
    </xf>
    <xf numFmtId="0" fontId="7" fillId="8" borderId="0" xfId="4" applyFont="1" applyFill="1" applyBorder="1" applyAlignment="1">
      <alignment wrapText="1"/>
    </xf>
    <xf numFmtId="0" fontId="7" fillId="8" borderId="12" xfId="4" applyFont="1" applyFill="1" applyBorder="1" applyAlignment="1">
      <alignment wrapText="1"/>
    </xf>
    <xf numFmtId="0" fontId="3" fillId="8" borderId="12" xfId="4" applyFont="1" applyFill="1" applyBorder="1" applyAlignment="1">
      <alignment horizontal="right" vertical="center" wrapText="1"/>
    </xf>
    <xf numFmtId="0" fontId="3" fillId="8" borderId="0" xfId="4" applyFont="1" applyFill="1" applyBorder="1" applyAlignment="1">
      <alignment horizontal="right" vertical="center" wrapText="1"/>
    </xf>
    <xf numFmtId="0" fontId="21" fillId="8" borderId="12"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19" fillId="8" borderId="8" xfId="4" applyFont="1" applyFill="1" applyBorder="1" applyAlignment="1">
      <alignment vertical="center"/>
    </xf>
    <xf numFmtId="0" fontId="19" fillId="8" borderId="2" xfId="4" applyFont="1" applyFill="1" applyBorder="1" applyAlignment="1">
      <alignment vertical="center"/>
    </xf>
    <xf numFmtId="0" fontId="15" fillId="8" borderId="12"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3" xfId="4" applyFont="1" applyFill="1" applyBorder="1" applyAlignment="1">
      <alignment horizontal="center" vertical="center"/>
    </xf>
    <xf numFmtId="0" fontId="3" fillId="8" borderId="12" xfId="4" applyFont="1" applyFill="1" applyBorder="1" applyAlignment="1">
      <alignment vertical="center" wrapText="1"/>
    </xf>
    <xf numFmtId="0" fontId="3" fillId="8" borderId="0" xfId="4" applyFont="1" applyFill="1" applyBorder="1" applyAlignment="1">
      <alignment vertical="center" wrapText="1"/>
    </xf>
    <xf numFmtId="14" fontId="3" fillId="9" borderId="14" xfId="4" applyNumberFormat="1" applyFont="1" applyFill="1" applyBorder="1" applyAlignment="1" applyProtection="1">
      <alignment horizontal="center" vertical="center"/>
      <protection locked="0"/>
    </xf>
    <xf numFmtId="14" fontId="3" fillId="9" borderId="4" xfId="4" applyNumberFormat="1" applyFont="1" applyFill="1" applyBorder="1" applyAlignment="1" applyProtection="1">
      <alignment horizontal="center" vertical="center"/>
      <protection locked="0"/>
    </xf>
    <xf numFmtId="0" fontId="3" fillId="0" borderId="12"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2" fillId="0" borderId="1" xfId="0" applyFont="1" applyBorder="1" applyAlignment="1" applyProtection="1">
      <alignment vertical="center" wrapText="1"/>
    </xf>
    <xf numFmtId="0" fontId="4"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3"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2" fillId="4" borderId="3"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3" xfId="0" applyFont="1" applyFill="1" applyBorder="1" applyAlignment="1" applyProtection="1">
      <alignment horizontal="right" vertical="top" wrapText="1"/>
    </xf>
    <xf numFmtId="0" fontId="2" fillId="0" borderId="3"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2" fillId="0" borderId="1" xfId="0" applyFont="1" applyBorder="1" applyAlignment="1" applyProtection="1"/>
    <xf numFmtId="0" fontId="31" fillId="0" borderId="1" xfId="0" applyFont="1" applyBorder="1" applyAlignment="1" applyProtection="1">
      <alignment vertical="center" wrapText="1"/>
    </xf>
    <xf numFmtId="0" fontId="2" fillId="4" borderId="1" xfId="0" applyFont="1" applyFill="1" applyBorder="1" applyAlignment="1" applyProtection="1">
      <alignment horizontal="left" vertical="center" wrapText="1"/>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3" fillId="3" borderId="8"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4" fillId="5" borderId="5" xfId="3" applyFont="1" applyFill="1" applyBorder="1" applyAlignment="1" applyProtection="1">
      <alignment vertical="center" wrapText="1"/>
      <protection locked="0"/>
    </xf>
    <xf numFmtId="0" fontId="2"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5" xfId="3" applyFont="1" applyFill="1" applyBorder="1" applyAlignment="1" applyProtection="1">
      <alignment vertical="center" wrapText="1"/>
      <protection locked="0"/>
    </xf>
    <xf numFmtId="0" fontId="2"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3"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protection locked="0"/>
    </xf>
    <xf numFmtId="3" fontId="14" fillId="0" borderId="10" xfId="0" applyNumberFormat="1" applyFont="1" applyBorder="1" applyAlignment="1" applyProtection="1">
      <alignment horizontal="center" vertical="center" wrapText="1"/>
    </xf>
    <xf numFmtId="3" fontId="0" fillId="0" borderId="11" xfId="0" applyNumberForma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7" fillId="8" borderId="12" xfId="4" applyFont="1" applyFill="1" applyBorder="1" applyProtection="1">
      <protection locked="0"/>
    </xf>
    <xf numFmtId="0" fontId="7" fillId="8" borderId="0" xfId="4" applyFont="1" applyFill="1" applyBorder="1" applyAlignment="1" applyProtection="1">
      <alignment vertical="top"/>
      <protection locked="0"/>
    </xf>
    <xf numFmtId="0" fontId="7" fillId="8" borderId="0" xfId="4" applyFont="1" applyFill="1" applyBorder="1" applyAlignment="1" applyProtection="1">
      <alignment vertical="top" wrapText="1"/>
      <protection locked="0"/>
    </xf>
    <xf numFmtId="0" fontId="7" fillId="8" borderId="13" xfId="4" applyFont="1" applyFill="1" applyBorder="1" applyProtection="1">
      <protection locked="0"/>
    </xf>
    <xf numFmtId="0" fontId="7" fillId="8" borderId="0" xfId="4" applyFont="1" applyFill="1" applyBorder="1" applyAlignment="1" applyProtection="1">
      <alignment vertical="top" wrapText="1"/>
      <protection locked="0"/>
    </xf>
    <xf numFmtId="0" fontId="7" fillId="8" borderId="0" xfId="4" applyFont="1" applyFill="1" applyBorder="1" applyAlignment="1" applyProtection="1">
      <alignment wrapText="1"/>
      <protection locked="0"/>
    </xf>
    <xf numFmtId="0" fontId="7" fillId="8" borderId="12" xfId="4" applyFont="1" applyFill="1" applyBorder="1" applyAlignment="1" applyProtection="1">
      <alignment vertical="top"/>
      <protection locked="0"/>
    </xf>
    <xf numFmtId="0" fontId="7" fillId="8" borderId="0" xfId="4" applyFont="1" applyFill="1" applyBorder="1" applyAlignment="1" applyProtection="1">
      <alignment vertical="top"/>
      <protection locked="0"/>
    </xf>
  </cellXfs>
  <cellStyles count="5">
    <cellStyle name="Hyperlink 2" xfId="2"/>
    <cellStyle name="Normal" xfId="0" builtinId="0"/>
    <cellStyle name="Normal 2" xfId="3"/>
    <cellStyle name="Normal 3" xfId="4"/>
    <cellStyle name="Style 1" xfId="1"/>
  </cellStyles>
  <dxfs count="1">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PFI-IZD-ZSE">
        <xs:complexType>
          <xs:sequence>
            <xs:element name="Izvjesce" type="Izvjesce" minOccurs="1" maxOccurs="1"/>
            <xs:element name="IFP-PFI-IZD-ZSE_1000345" type="IFP-PFI-IZD-ZSE_1000345" minOccurs="1" maxOccurs="1"/>
            <xs:element name="ISD-PFI-IZD-ZSE_1000346" type="ISD-PFI-IZD-ZSE_1000346" minOccurs="1" maxOccurs="1"/>
            <xs:element name="INTD-PFI-IZD-ZSE_1000347" type="INTD-PFI-IZD-ZSE_1000347" minOccurs="1" maxOccurs="1"/>
            <xs:element name="INTI-PFI-IZD-ZSE_1000348" type="INTI-PFI-IZD-ZSE_1000348" minOccurs="1" maxOccurs="1"/>
            <xs:element name="IPK-PFI-IZD-ZSE_1000349" type="IPK-PFI-IZD-ZSE_100034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PFI-IZD-ZSE_1000345">
        <xs:annotation>
          <xs:documentation>
				Izvještaj o financijskom položaju, ZSE, polugodišnji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ISD-PFI-IZD-ZSE_1000346">
        <xs:annotation>
          <xs:documentation>
				Izvještaj o sveobuhvatnoj dobiti, ZSE, polugodišnji
			</xs:documentation>
        </xs:annotation>
        <xs:all>
          <xs:element name="P49711" type="decimal_18_2_POZZ" nillable="false">
            <xs:annotation>
              <xs:documentation>
						[A POSLOVNI PRIHODI] / [Prethodna godina]
					</xs:documentation>
            </xs:annotation>
          </xs:element>
          <xs:element name="P49757" type="decimal_18_2_POZZ" nillable="false">
            <xs:annotation>
              <xs:documentation>
						[A POSLOVNI PRIHODI] / [Tekuća godina]
					</xs:documentation>
            </xs:annotation>
          </xs:element>
          <xs:element name="P49712" type="decimal_18_2_POZZ" nillable="false">
            <xs:annotation>
              <xs:documentation>
						[I Prihodi od prodaje] / [Prethodna godina]
					</xs:documentation>
            </xs:annotation>
          </xs:element>
          <xs:element name="P49758" type="decimal_18_2_POZZ" nillable="false">
            <xs:annotation>
              <xs:documentation>
						[I Prihodi od prodaje] / [Tekuća godina]
					</xs:documentation>
            </xs:annotation>
          </xs:element>
          <xs:element name="P49713" type="decimal_18_2_POZZ" nillable="false">
            <xs:annotation>
              <xs:documentation>
						[1 Provizije i članarine] / [Prethodna godina]
					</xs:documentation>
            </xs:annotation>
          </xs:element>
          <xs:element name="P49759" type="decimal_18_2_POZZ" nillable="false">
            <xs:annotation>
              <xs:documentation>
						[1 Provizije i članarine] / [Tekuća godina]
					</xs:documentation>
            </xs:annotation>
          </xs:element>
          <xs:element name="P49714" type="decimal_18_2_POZZ" nillable="false">
            <xs:annotation>
              <xs:documentation>
						[2 Prihodi od održavanja uvrštenja] / [Prethodna godina]
					</xs:documentation>
            </xs:annotation>
          </xs:element>
          <xs:element name="P49760" type="decimal_18_2_POZZ" nillable="false">
            <xs:annotation>
              <xs:documentation>
						[2 Prihodi od održavanja uvrštenja] / [Tekuća godina]
					</xs:documentation>
            </xs:annotation>
          </xs:element>
          <xs:element name="P49715" type="decimal_18_2_POZZ" nillable="false">
            <xs:annotation>
              <xs:documentation>
						[3 Prihodi od naknada za uvrštenje] / [Prethodna godina]
					</xs:documentation>
            </xs:annotation>
          </xs:element>
          <xs:element name="P49761" type="decimal_18_2_POZZ" nillable="false">
            <xs:annotation>
              <xs:documentation>
						[3 Prihodi od naknada za uvrštenje] / [Tekuća godina]
					</xs:documentation>
            </xs:annotation>
          </xs:element>
          <xs:element name="P49716" type="decimal_18_2_POZZ" nillable="false">
            <xs:annotation>
              <xs:documentation>
						[4 Prihodi od dražbi] / [Prethodna godina]
					</xs:documentation>
            </xs:annotation>
          </xs:element>
          <xs:element name="P49762" type="decimal_18_2_POZZ" nillable="false">
            <xs:annotation>
              <xs:documentation>
						[4 Prihodi od dražbi] / [Tekuća godina]
					</xs:documentation>
            </xs:annotation>
          </xs:element>
          <xs:element name="P49751" type="decimal_18_2_POZZ" nillable="false">
            <xs:annotation>
              <xs:documentation>
						[5 Prihodi od prodaje članskih mjesta] / [Prethodna godina]
					</xs:documentation>
            </xs:annotation>
          </xs:element>
          <xs:element name="P49797" type="decimal_18_2_POZZ" nillable="false">
            <xs:annotation>
              <xs:documentation>
						[5 Prihodi od prodaje članskih mjesta] / [Tekuća godina]
					</xs:documentation>
            </xs:annotation>
          </xs:element>
          <xs:element name="P1070481" type="decimal_18_2" nillable="false">
            <xs:annotation>
              <xs:documentation>
						[5 Prihodi od izdavanja i održavanja LEI-ija] / [Prethodna godina]
					</xs:documentation>
            </xs:annotation>
          </xs:element>
          <xs:element name="P1070482" type="decimal_18_2" nillable="false">
            <xs:annotation>
              <xs:documentation>
						[5 Prihodi od izdavanja i održavanja LEI-ija] / [Tekuća godina]
					</xs:documentation>
            </xs:annotation>
          </xs:element>
          <xs:element name="P49752" type="decimal_18_2_POZZ" nillable="false">
            <xs:annotation>
              <xs:documentation>
						[II Ostali poslovni prihodi] / [Prethodna godina]
					</xs:documentation>
            </xs:annotation>
          </xs:element>
          <xs:element name="P49798" type="decimal_18_2_POZZ" nillable="false">
            <xs:annotation>
              <xs:documentation>
						[II Ostali poslovni prihodi] / [Tekuća godina]
					</xs:documentation>
            </xs:annotation>
          </xs:element>
          <xs:element name="P49753" type="decimal_18_2_POZZ" nillable="false">
            <xs:annotation>
              <xs:documentation>
						[1 Naknade za korištenje sučelja za izravan pristup trgovinskom sustavu (API)] / [Prethodna godina]
					</xs:documentation>
            </xs:annotation>
          </xs:element>
          <xs:element name="P49799" type="decimal_18_2_POZZ" nillable="false">
            <xs:annotation>
              <xs:documentation>
						[1 Naknade za korištenje sučelja za izravan pristup trgovinskom sustavu (API)] / [Tekuća godina]
					</xs:documentation>
            </xs:annotation>
          </xs:element>
          <xs:element name="P49754" type="decimal_18_2_POZZ" nillable="false">
            <xs:annotation>
              <xs:documentation>
						[2 Prihodi od prodaje informacija] / [Prethodna godina]
					</xs:documentation>
            </xs:annotation>
          </xs:element>
          <xs:element name="P49800" type="decimal_18_2_POZZ" nillable="false">
            <xs:annotation>
              <xs:documentation>
						[2 Prihodi od prodaje informacija] / [Tekuća godina]
					</xs:documentation>
            </xs:annotation>
          </xs:element>
          <xs:element name="P49755" type="decimal_18_2_POZZ" nillable="false">
            <xs:annotation>
              <xs:documentation>
						[3 Ostali prihodi] / [Prethodna godina]
					</xs:documentation>
            </xs:annotation>
          </xs:element>
          <xs:element name="P49801" type="decimal_18_2_POZZ" nillable="false">
            <xs:annotation>
              <xs:documentation>
						[3 Ostali prihodi] / [Tekuća godina]
					</xs:documentation>
            </xs:annotation>
          </xs:element>
          <xs:element name="P49756" type="decimal_18_2_POZZ" nillable="false">
            <xs:annotation>
              <xs:documentation>
						[B POSLOVNI RASHODI] / [Prethodna godina]
					</xs:documentation>
            </xs:annotation>
          </xs:element>
          <xs:element name="P49802" type="decimal_18_2_POZZ" nillable="false">
            <xs:annotation>
              <xs:documentation>
						[B POSLOVNI RASHODI] / [Tekuća godina]
					</xs:documentation>
            </xs:annotation>
          </xs:element>
          <xs:element name="P49745" type="decimal_18_2_POZZ" nillable="false">
            <xs:annotation>
              <xs:documentation>
						[I Materijalni troškovi] / [Prethodna godina]
					</xs:documentation>
            </xs:annotation>
          </xs:element>
          <xs:element name="P49791" type="decimal_18_2_POZZ" nillable="false">
            <xs:annotation>
              <xs:documentation>
						[I Materijalni troškovi] / [Tekuća godina]
					</xs:documentation>
            </xs:annotation>
          </xs:element>
          <xs:element name="P49746" type="decimal_18_2_POZZ" nillable="false">
            <xs:annotation>
              <xs:documentation>
						[1 Troškovi sirovina i materijala] / [Prethodna godina]
					</xs:documentation>
            </xs:annotation>
          </xs:element>
          <xs:element name="P49792" type="decimal_18_2_POZZ" nillable="false">
            <xs:annotation>
              <xs:documentation>
						[1 Troškovi sirovina i materijala] / [Tekuća godina]
					</xs:documentation>
            </xs:annotation>
          </xs:element>
          <xs:element name="P49747" type="decimal_18_2_POZZ" nillable="false">
            <xs:annotation>
              <xs:documentation>
						[2 Ostali vanjski troškovi] / [Prethodna godina]
					</xs:documentation>
            </xs:annotation>
          </xs:element>
          <xs:element name="P49793" type="decimal_18_2_POZZ" nillable="false">
            <xs:annotation>
              <xs:documentation>
						[2 Ostali vanjski troškovi] / [Tekuća godina]
					</xs:documentation>
            </xs:annotation>
          </xs:element>
          <xs:element name="P49748" type="decimal_18_2_POZZ" nillable="false">
            <xs:annotation>
              <xs:documentation>
						[II Troškovi osoblja] / [Prethodna godina]
					</xs:documentation>
            </xs:annotation>
          </xs:element>
          <xs:element name="P49794" type="decimal_18_2_POZZ" nillable="false">
            <xs:annotation>
              <xs:documentation>
						[II Troškovi osoblja] / [Tekuća godina]
					</xs:documentation>
            </xs:annotation>
          </xs:element>
          <xs:element name="P49749" type="decimal_18_2_POZZ" nillable="false">
            <xs:annotation>
              <xs:documentation>
						[1 Neto plaće i nadnice] / [Prethodna godina]
					</xs:documentation>
            </xs:annotation>
          </xs:element>
          <xs:element name="P49795" type="decimal_18_2_POZZ" nillable="false">
            <xs:annotation>
              <xs:documentation>
						[1 Neto plaće i nadnice] / [Tekuća godina]
					</xs:documentation>
            </xs:annotation>
          </xs:element>
          <xs:element name="P49750" type="decimal_18_2_POZZ" nillable="false">
            <xs:annotation>
              <xs:documentation>
						[2 Troškovi poreza i doprinosa iz plaća] / [Prethodna godina]
					</xs:documentation>
            </xs:annotation>
          </xs:element>
          <xs:element name="P49796" type="decimal_18_2_POZZ" nillable="false">
            <xs:annotation>
              <xs:documentation>
						[2 Troškovi poreza i doprinosa iz plaća] / [Tekuća godina]
					</xs:documentation>
            </xs:annotation>
          </xs:element>
          <xs:element name="P49739" type="decimal_18_2_POZZ" nillable="false">
            <xs:annotation>
              <xs:documentation>
						[3 Doprinosi na plaće] / [Prethodna godina]
					</xs:documentation>
            </xs:annotation>
          </xs:element>
          <xs:element name="P49785" type="decimal_18_2_POZZ" nillable="false">
            <xs:annotation>
              <xs:documentation>
						[3 Doprinosi na plaće] / [Tekuća godina]
					</xs:documentation>
            </xs:annotation>
          </xs:element>
          <xs:element name="P49740" type="decimal_18_2_POZZ" nillable="false">
            <xs:annotation>
              <xs:documentation>
						[III Amortizacija] / [Prethodna godina]
					</xs:documentation>
            </xs:annotation>
          </xs:element>
          <xs:element name="P49786" type="decimal_18_2_POZZ" nillable="false">
            <xs:annotation>
              <xs:documentation>
						[III Amortizacija] / [Tekuća godina]
					</xs:documentation>
            </xs:annotation>
          </xs:element>
          <xs:element name="P49741" type="decimal_18_2_POZZ" nillable="false">
            <xs:annotation>
              <xs:documentation>
						[IV Ostali troškovi] / [Prethodna godina]
					</xs:documentation>
            </xs:annotation>
          </xs:element>
          <xs:element name="P49787" type="decimal_18_2_POZZ" nillable="false">
            <xs:annotation>
              <xs:documentation>
						[IV Ostali troškovi] / [Tekuća godina]
					</xs:documentation>
            </xs:annotation>
          </xs:element>
          <xs:element name="P49742" type="decimal_18_2" nillable="false">
            <xs:annotation>
              <xs:documentation>
						[V Vrijednosno usklađivanje] / [Prethodna godina]
					</xs:documentation>
            </xs:annotation>
          </xs:element>
          <xs:element name="P49788" type="decimal_18_2" nillable="false">
            <xs:annotation>
              <xs:documentation>
						[V Vrijednosno usklađivanje] / [Tekuća godina]
					</xs:documentation>
            </xs:annotation>
          </xs:element>
          <xs:element name="P49743" type="decimal_18_2" nillable="false">
            <xs:annotation>
              <xs:documentation>
						[1 dugotrajne imovine (osim financijske imovine)] / [Prethodna godina]
					</xs:documentation>
            </xs:annotation>
          </xs:element>
          <xs:element name="P49789" type="decimal_18_2" nillable="false">
            <xs:annotation>
              <xs:documentation>
						[1 dugotrajne imovine (osim financijske imovine)] / [Tekuća godina]
					</xs:documentation>
            </xs:annotation>
          </xs:element>
          <xs:element name="P49744" type="decimal_18_2" nillable="false">
            <xs:annotation>
              <xs:documentation>
						[2 kratkotrajne imovine (osim financijske imovine)] / [Prethodna godina]
					</xs:documentation>
            </xs:annotation>
          </xs:element>
          <xs:element name="P49790" type="decimal_18_2" nillable="false">
            <xs:annotation>
              <xs:documentation>
						[2 kratkotrajne imovine (osim financijske imovine)] / [Tekuća godina]
					</xs:documentation>
            </xs:annotation>
          </xs:element>
          <xs:element name="P49733" type="decimal_18_2" nillable="false">
            <xs:annotation>
              <xs:documentation>
						[VI Rezerviranja] / [Prethodna godina]
					</xs:documentation>
            </xs:annotation>
          </xs:element>
          <xs:element name="P49779" type="decimal_18_2" nillable="false">
            <xs:annotation>
              <xs:documentation>
						[VI Rezerviranja] / [Tekuća godina]
					</xs:documentation>
            </xs:annotation>
          </xs:element>
          <xs:element name="P49734" type="decimal_18_2" nillable="false">
            <xs:annotation>
              <xs:documentation>
						[VII Ostali poslovni rashodi] / [Prethodna godina]
					</xs:documentation>
            </xs:annotation>
          </xs:element>
          <xs:element name="P49780" type="decimal_18_2" nillable="false">
            <xs:annotation>
              <xs:documentation>
						[VII Ostali poslovni rashodi] / [Tekuća godina]
					</xs:documentation>
            </xs:annotation>
          </xs:element>
          <xs:element name="P49735" type="decimal_18_2_POZZ" nillable="false">
            <xs:annotation>
              <xs:documentation>
						[C FINANCIJSKI PRIHODI] / [Prethodna godina]
					</xs:documentation>
            </xs:annotation>
          </xs:element>
          <xs:element name="P49781" type="decimal_18_2_POZZ" nillable="false">
            <xs:annotation>
              <xs:documentation>
						[C FINANCIJSKI PRIHODI] / [Tekuća godina]
					</xs:documentation>
            </xs:annotation>
          </xs:element>
          <xs:element name="P49736" type="decimal_18_2_POZZ" nillable="false">
            <xs:annotation>
              <xs:documentation>
						[1 Kamate, tečajne razlike, dividende i slični prihodi iz odnosa s         povezanim poduzetnicima] / [Prethodna godina]
					</xs:documentation>
            </xs:annotation>
          </xs:element>
          <xs:element name="P49782" type="decimal_18_2_POZZ" nillable="false">
            <xs:annotation>
              <xs:documentation>
						[1 Kamate, tečajne razlike, dividende i slični prihodi iz odnosa s         povezanim poduzetnicima] / [Tekuća godina]
					</xs:documentation>
            </xs:annotation>
          </xs:element>
          <xs:element name="P49737" type="decimal_18_2_POZZ" nillable="false">
            <xs:annotation>
              <xs:documentation>
						[2 Kamate, tečajne razlike, dividende, slični prihodi iz odnosa s         nepovezanim poduzetnicima i drugim osobama] / [Prethodna godina]
					</xs:documentation>
            </xs:annotation>
          </xs:element>
          <xs:element name="P49783" type="decimal_18_2_POZZ" nillable="false">
            <xs:annotation>
              <xs:documentation>
						[2 Kamate, tečajne razlike, dividende, slični prihodi iz odnosa s         nepovezanim poduzetnicima i drugim osobama] / [Tekuća godina]
					</xs:documentation>
            </xs:annotation>
          </xs:element>
          <xs:element name="P49738" type="decimal_18_2_POZZ" nillable="false">
            <xs:annotation>
              <xs:documentation>
						[3 Dio prihoda od pridruženih poduzetnika i sudjelujućih interesa] / [Prethodna godina]
					</xs:documentation>
            </xs:annotation>
          </xs:element>
          <xs:element name="P49784" type="decimal_18_2_POZZ" nillable="false">
            <xs:annotation>
              <xs:documentation>
						[3 Dio prihoda od pridruženih poduzetnika i sudjelujućih interesa] / [Tekuća godina]
					</xs:documentation>
            </xs:annotation>
          </xs:element>
          <xs:element name="P49727" type="decimal_18_2_POZZ" nillable="false">
            <xs:annotation>
              <xs:documentation>
						[4 Nerealizirani dobici (prihodi) od financijske imovine] / [Prethodna godina]
					</xs:documentation>
            </xs:annotation>
          </xs:element>
          <xs:element name="P49773" type="decimal_18_2_POZZ" nillable="false">
            <xs:annotation>
              <xs:documentation>
						[4 Nerealizirani dobici (prihodi) od financijske imovine] / [Tekuća godina]
					</xs:documentation>
            </xs:annotation>
          </xs:element>
          <xs:element name="P1070483" type="decimal_18_2" nillable="false">
            <xs:annotation>
              <xs:documentation>
						[5 Dobit od ukidanja rezervacija za umanjenje vrijednosti za očekivane kreditne gubitke] / [Prethodna godina]
					</xs:documentation>
            </xs:annotation>
          </xs:element>
          <xs:element name="P1070484" type="decimal_18_2" nillable="false">
            <xs:annotation>
              <xs:documentation>
						[5 Dobit od ukidanja rezervacija za umanjenje vrijednosti za očekivane kreditne gubitke] / [Tekuća godina]
					</xs:documentation>
            </xs:annotation>
          </xs:element>
          <xs:element name="P49728" type="decimal_18_2_POZZ" nillable="false">
            <xs:annotation>
              <xs:documentation>
						[6 Ostali financijski prihodi] / [Prethodna godina]
					</xs:documentation>
            </xs:annotation>
          </xs:element>
          <xs:element name="P49774" type="decimal_18_2_POZZ" nillable="false">
            <xs:annotation>
              <xs:documentation>
						[6 Ostali financijski prihodi] / [Tekuća godina]
					</xs:documentation>
            </xs:annotation>
          </xs:element>
          <xs:element name="P49729" type="decimal_18_2_POZZ" nillable="false">
            <xs:annotation>
              <xs:documentation>
						[D FINANCIJSKI RASHODI] / [Prethodna godina]
					</xs:documentation>
            </xs:annotation>
          </xs:element>
          <xs:element name="P49775" type="decimal_18_2_POZZ" nillable="false">
            <xs:annotation>
              <xs:documentation>
						[D FINANCIJSKI RASHODI] / [Tekuća godina]
					</xs:documentation>
            </xs:annotation>
          </xs:element>
          <xs:element name="P49730" type="decimal_18_2_POZZ" nillable="false">
            <xs:annotation>
              <xs:documentation>
						[1 Kamate, tečajne razlike i drugi rashodi s povezanim poduzetnicima] / [Prethodna godina]
					</xs:documentation>
            </xs:annotation>
          </xs:element>
          <xs:element name="P49776" type="decimal_18_2_POZZ" nillable="false">
            <xs:annotation>
              <xs:documentation>
						[1 Kamate, tečajne razlike i drugi rashodi s povezanim poduzetnicima] / [Tekuća godina]
					</xs:documentation>
            </xs:annotation>
          </xs:element>
          <xs:element name="P49731" type="decimal_18_2_POZZ" nillable="false">
            <xs:annotation>
              <xs:documentation>
						[2 Kamate, tečajne razlike i drugi rashodi iz odnosa s nepovezanim poduzetnicima i drugim osobama] / [Prethodna godina]
					</xs:documentation>
            </xs:annotation>
          </xs:element>
          <xs:element name="P49777" type="decimal_18_2_POZZ" nillable="false">
            <xs:annotation>
              <xs:documentation>
						[2 Kamate, tečajne razlike i drugi rashodi iz odnosa s nepovezanim poduzetnicima i drugim osobama] / [Tekuća godina]
					</xs:documentation>
            </xs:annotation>
          </xs:element>
          <xs:element name="P49732" type="decimal_18_2_POZZ" nillable="false">
            <xs:annotation>
              <xs:documentation>
						[3 Nerealizirani gubici (rashodi) od financijske imovine] / [Prethodna godina]
					</xs:documentation>
            </xs:annotation>
          </xs:element>
          <xs:element name="P49778" type="decimal_18_2_POZZ" nillable="false">
            <xs:annotation>
              <xs:documentation>
						[3 Nerealizirani gubici (rashodi) od financijske imovine] / [Tekuća godina]
					</xs:documentation>
            </xs:annotation>
          </xs:element>
          <xs:element name="P1070485" type="decimal_18_2" nillable="false">
            <xs:annotation>
              <xs:documentation>
						[4 Gubici od umanjenja vrijednosti za očekivane kreditne gubitke] / [Prethodna godina]
					</xs:documentation>
            </xs:annotation>
          </xs:element>
          <xs:element name="P1070486" type="decimal_18_2" nillable="false">
            <xs:annotation>
              <xs:documentation>
						[4 Gubici od umanjenja vrijednosti za očekivane kreditne gubitke] / [Tekuća godina]
					</xs:documentation>
            </xs:annotation>
          </xs:element>
          <xs:element name="P49721" type="decimal_18_2_POZZ" nillable="false">
            <xs:annotation>
              <xs:documentation>
						[5 Ostali financijski rashodi] / [Prethodna godina]
					</xs:documentation>
            </xs:annotation>
          </xs:element>
          <xs:element name="P49767" type="decimal_18_2_POZZ" nillable="false">
            <xs:annotation>
              <xs:documentation>
						[5 Ostali financijski rashodi] / [Tekuća godina]
					</xs:documentation>
            </xs:annotation>
          </xs:element>
          <xs:element name="P49724" type="decimal_18_2_POZZ" nillable="false">
            <xs:annotation>
              <xs:documentation>
						[G UKUPNI PRIHODI] / [Prethodna godina]
					</xs:documentation>
            </xs:annotation>
          </xs:element>
          <xs:element name="P49770" type="decimal_18_2_POZZ" nillable="false">
            <xs:annotation>
              <xs:documentation>
						[G UKUPNI PRIHODI] / [Tekuća godina]
					</xs:documentation>
            </xs:annotation>
          </xs:element>
          <xs:element name="P49725" type="decimal_18_2_POZZ" nillable="false">
            <xs:annotation>
              <xs:documentation>
						[H UKUPNI RASHODI] / [Prethodna godina]
					</xs:documentation>
            </xs:annotation>
          </xs:element>
          <xs:element name="P49771" type="decimal_18_2_POZZ" nillable="false">
            <xs:annotation>
              <xs:documentation>
						[H UKUPNI RASHODI] / [Tekuća godina]
					</xs:documentation>
            </xs:annotation>
          </xs:element>
          <xs:element name="P1004546" type="decimal_2_2" nillable="false"/>
          <xs:element name="P1004547" type="decimal_2_2" nillable="false"/>
          <xs:element name="P49726" type="decimal_18_2" nillable="false">
            <xs:annotation>
              <xs:documentation>
						[I DOBIT ILI GUBITAK PRIJE OPOREZIVANJA] / [Prethodna godina]
					</xs:documentation>
            </xs:annotation>
          </xs:element>
          <xs:element name="P49772" type="decimal_18_2" nillable="false">
            <xs:annotation>
              <xs:documentation>
						[I DOBIT ILI GUBITAK PRIJE OPOREZIVANJA] / [Tekuća godina]
					</xs:documentation>
            </xs:annotation>
          </xs:element>
          <xs:element name="P49719" type="decimal_18_2" nillable="false">
            <xs:annotation>
              <xs:documentation>
						[J POREZ NA DOBIT] / [Prethodna godina]
					</xs:documentation>
            </xs:annotation>
          </xs:element>
          <xs:element name="P49765" type="decimal_18_2" nillable="false">
            <xs:annotation>
              <xs:documentation>
						[J POREZ NA DOBIT] / [Tekuća godina]
					</xs:documentation>
            </xs:annotation>
          </xs:element>
          <xs:element name="P49720" type="decimal_18_2" nillable="false">
            <xs:annotation>
              <xs:documentation>
						[K DOBIT ILI GUBITAK RAZDOBLJA] / [Prethodna godina]
					</xs:documentation>
            </xs:annotation>
          </xs:element>
          <xs:element name="P49766" type="decimal_18_2" nillable="false">
            <xs:annotation>
              <xs:documentation>
						[K DOBIT ILI GUBITAK RAZDOBLJA] / [Tekuća godina]
					</xs:documentation>
            </xs:annotation>
          </xs:element>
          <xs:element name="P1004548" type="decimal_2_2" nillable="false"/>
          <xs:element name="P1004549" type="decimal_2_2" nillable="false"/>
          <xs:element name="P1004550" type="decimal_2_2" nillable="false"/>
          <xs:element name="P1004551" type="decimal_2_2" nillable="false"/>
          <xs:element name="P1004552" type="decimal_2_2" nillable="false"/>
          <xs:element name="P1004553" type="decimal_2_2" nillable="false"/>
          <xs:element name="P1004554" type="decimal_2_2" nillable="false"/>
          <xs:element name="P1004555" type="decimal_2_2" nillable="false"/>
          <xs:element name="P1004556" type="decimal_2_2" nillable="false"/>
          <xs:element name="P1004557" type="decimal_2_2" nillable="false"/>
          <xs:element name="P1004558" type="decimal_2_2" nillable="false"/>
          <xs:element name="P1004559" type="decimal_2_2" nillable="false"/>
          <xs:element name="P1004560" type="decimal_2_2" nillable="false"/>
          <xs:element name="P1004561" type="decimal_2_2" nillable="false"/>
          <xs:element name="P1004562" type="decimal_2_2" nillable="false"/>
          <xs:element name="P1004563" type="decimal_2_2" nillable="false"/>
          <xs:element name="P1004564" type="decimal_2_2" nillable="false"/>
          <xs:element name="P1004565" type="decimal_2_2" nillable="false"/>
          <xs:element name="P1004566" type="decimal_2_2" nillable="false"/>
          <xs:element name="P1004567" type="decimal_2_2" nillable="false"/>
          <xs:element name="P1004568" type="decimal_2_2" nillable="false"/>
          <xs:element name="P1004569" type="decimal_2_2" nillable="false"/>
        </xs:all>
      </xs:complexType>
      <xs:complexType name="INTD-PFI-IZD-ZSE_1000347">
        <xs:annotation>
          <xs:documentation>
				Izvještaj o novčanom tijeku, direktna metoda, ZSE, polugodišnji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PFI-IZD-ZSE_1000348">
        <xs:annotation>
          <xs:documentation>
				Izvještaj o novčanom tijeku, indirektna metoda, ZSE,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PFI-IZD-ZSE_1000349">
        <xs:annotation>
          <xs:documentation>
				Izvještaj o promjenama kapitala, ZSE, polugodišnji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PFI-IZD-ZSE_Map" RootElement="P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2" r="E6" connectionId="0">
    <xmlCellPr id="1" uniqueName="Godina">
      <xmlPr mapId="1" xpath="/PFI-IZD-ZSE/Izvjesce/Godina" xmlDataType="integer"/>
    </xmlCellPr>
  </singleXmlCell>
  <singleXmlCell id="3" r="E8" connectionId="0">
    <xmlCellPr id="1" uniqueName="Period">
      <xmlPr mapId="1" xpath="/PFI-IZD-ZSE/Izvjesce/Period" xmlDataType="short"/>
    </xmlCellPr>
  </singleXmlCell>
  <singleXmlCell id="4" r="C17" connectionId="0">
    <xmlCellPr id="1" uniqueName="sif_ust">
      <xmlPr mapId="1" xpath="/PFI-IZD-ZSE/Izvjesce/sif_ust" xmlDataType="string"/>
    </xmlCellPr>
  </singleXmlCell>
  <singleXmlCell id="6" r="C31" connectionId="0">
    <xmlCellPr id="1" uniqueName="AtribIzv">
      <xmlPr mapId="1" xpath="/PFI-IZD-ZSE/Izvjesce/AtribIzv" xmlDataType="string"/>
    </xmlCellPr>
  </singleXmlCell>
</singleXmlCells>
</file>

<file path=xl/tables/tableSingleCells2.xml><?xml version="1.0" encoding="utf-8"?>
<singleXmlCells xmlns="http://schemas.openxmlformats.org/spreadsheetml/2006/main">
  <singleXmlCell id="9" r="H8" connectionId="0">
    <xmlCellPr id="1" uniqueName="P48272">
      <xmlPr mapId="1" xpath="/PFI-IZD-ZSE/IFP-PFI-IZD-ZSE_1000345/P48272" xmlDataType="decimal"/>
    </xmlCellPr>
  </singleXmlCell>
  <singleXmlCell id="10" r="I8" connectionId="0">
    <xmlCellPr id="1" uniqueName="P48295">
      <xmlPr mapId="1" xpath="/PFI-IZD-ZSE/IFP-PFI-IZD-ZSE_1000345/P48295" xmlDataType="decimal"/>
    </xmlCellPr>
  </singleXmlCell>
  <singleXmlCell id="11" r="H9" connectionId="0">
    <xmlCellPr id="1" uniqueName="P48273">
      <xmlPr mapId="1" xpath="/PFI-IZD-ZSE/IFP-PFI-IZD-ZSE_1000345/P48273" xmlDataType="decimal"/>
    </xmlCellPr>
  </singleXmlCell>
  <singleXmlCell id="12" r="I9" connectionId="0">
    <xmlCellPr id="1" uniqueName="P48296">
      <xmlPr mapId="1" xpath="/PFI-IZD-ZSE/IFP-PFI-IZD-ZSE_1000345/P48296" xmlDataType="decimal"/>
    </xmlCellPr>
  </singleXmlCell>
  <singleXmlCell id="13" r="H10" connectionId="0">
    <xmlCellPr id="1" uniqueName="P48274">
      <xmlPr mapId="1" xpath="/PFI-IZD-ZSE/IFP-PFI-IZD-ZSE_1000345/P48274" xmlDataType="decimal"/>
    </xmlCellPr>
  </singleXmlCell>
  <singleXmlCell id="14" r="I10" connectionId="0">
    <xmlCellPr id="1" uniqueName="P48297">
      <xmlPr mapId="1" xpath="/PFI-IZD-ZSE/IFP-PFI-IZD-ZSE_1000345/P48297" xmlDataType="decimal"/>
    </xmlCellPr>
  </singleXmlCell>
  <singleXmlCell id="15" r="H11" connectionId="0">
    <xmlCellPr id="1" uniqueName="P1071433">
      <xmlPr mapId="1" xpath="/PFI-IZD-ZSE/IFP-PFI-IZD-ZSE_1000345/P1071433" xmlDataType="decimal"/>
    </xmlCellPr>
  </singleXmlCell>
  <singleXmlCell id="16" r="I11" connectionId="0">
    <xmlCellPr id="1" uniqueName="P1071434">
      <xmlPr mapId="1" xpath="/PFI-IZD-ZSE/IFP-PFI-IZD-ZSE_1000345/P1071434" xmlDataType="decimal"/>
    </xmlCellPr>
  </singleXmlCell>
  <singleXmlCell id="17" r="H12" connectionId="0">
    <xmlCellPr id="1" uniqueName="P48275">
      <xmlPr mapId="1" xpath="/PFI-IZD-ZSE/IFP-PFI-IZD-ZSE_1000345/P48275" xmlDataType="decimal"/>
    </xmlCellPr>
  </singleXmlCell>
  <singleXmlCell id="18" r="I12" connectionId="0">
    <xmlCellPr id="1" uniqueName="P48298">
      <xmlPr mapId="1" xpath="/PFI-IZD-ZSE/IFP-PFI-IZD-ZSE_1000345/P48298" xmlDataType="decimal"/>
    </xmlCellPr>
  </singleXmlCell>
  <singleXmlCell id="19" r="H13" connectionId="0">
    <xmlCellPr id="1" uniqueName="P48277">
      <xmlPr mapId="1" xpath="/PFI-IZD-ZSE/IFP-PFI-IZD-ZSE_1000345/P48277" xmlDataType="decimal"/>
    </xmlCellPr>
  </singleXmlCell>
  <singleXmlCell id="20" r="I13" connectionId="0">
    <xmlCellPr id="1" uniqueName="P48300">
      <xmlPr mapId="1" xpath="/PFI-IZD-ZSE/IFP-PFI-IZD-ZSE_1000345/P48300" xmlDataType="decimal"/>
    </xmlCellPr>
  </singleXmlCell>
  <singleXmlCell id="21" r="H14" connectionId="0">
    <xmlCellPr id="1" uniqueName="P1070358">
      <xmlPr mapId="1" xpath="/PFI-IZD-ZSE/IFP-PFI-IZD-ZSE_1000345/P1070358" xmlDataType="decimal"/>
    </xmlCellPr>
  </singleXmlCell>
  <singleXmlCell id="22" r="I14" connectionId="0">
    <xmlCellPr id="1" uniqueName="P1070360">
      <xmlPr mapId="1" xpath="/PFI-IZD-ZSE/IFP-PFI-IZD-ZSE_1000345/P1070360" xmlDataType="decimal"/>
    </xmlCellPr>
  </singleXmlCell>
  <singleXmlCell id="23" r="H15" connectionId="0">
    <xmlCellPr id="1" uniqueName="P1070361">
      <xmlPr mapId="1" xpath="/PFI-IZD-ZSE/IFP-PFI-IZD-ZSE_1000345/P1070361" xmlDataType="decimal"/>
    </xmlCellPr>
  </singleXmlCell>
  <singleXmlCell id="24" r="I15" connectionId="0">
    <xmlCellPr id="1" uniqueName="P1070362">
      <xmlPr mapId="1" xpath="/PFI-IZD-ZSE/IFP-PFI-IZD-ZSE_1000345/P1070362" xmlDataType="decimal"/>
    </xmlCellPr>
  </singleXmlCell>
  <singleXmlCell id="25" r="H16" connectionId="0">
    <xmlCellPr id="1" uniqueName="P48289">
      <xmlPr mapId="1" xpath="/PFI-IZD-ZSE/IFP-PFI-IZD-ZSE_1000345/P48289" xmlDataType="decimal"/>
    </xmlCellPr>
  </singleXmlCell>
  <singleXmlCell id="26" r="I16" connectionId="0">
    <xmlCellPr id="1" uniqueName="P48312">
      <xmlPr mapId="1" xpath="/PFI-IZD-ZSE/IFP-PFI-IZD-ZSE_1000345/P48312" xmlDataType="decimal"/>
    </xmlCellPr>
  </singleXmlCell>
  <singleXmlCell id="27" r="H17" connectionId="0">
    <xmlCellPr id="1" uniqueName="P48290">
      <xmlPr mapId="1" xpath="/PFI-IZD-ZSE/IFP-PFI-IZD-ZSE_1000345/P48290" xmlDataType="decimal"/>
    </xmlCellPr>
  </singleXmlCell>
  <singleXmlCell id="28" r="I17" connectionId="0">
    <xmlCellPr id="1" uniqueName="P48313">
      <xmlPr mapId="1" xpath="/PFI-IZD-ZSE/IFP-PFI-IZD-ZSE_1000345/P48313" xmlDataType="decimal"/>
    </xmlCellPr>
  </singleXmlCell>
  <singleXmlCell id="29" r="H18" connectionId="0">
    <xmlCellPr id="1" uniqueName="P48291">
      <xmlPr mapId="1" xpath="/PFI-IZD-ZSE/IFP-PFI-IZD-ZSE_1000345/P48291" xmlDataType="decimal"/>
    </xmlCellPr>
  </singleXmlCell>
  <singleXmlCell id="30" r="I18" connectionId="0">
    <xmlCellPr id="1" uniqueName="P48314">
      <xmlPr mapId="1" xpath="/PFI-IZD-ZSE/IFP-PFI-IZD-ZSE_1000345/P48314" xmlDataType="decimal"/>
    </xmlCellPr>
  </singleXmlCell>
  <singleXmlCell id="31" r="H20" connectionId="0">
    <xmlCellPr id="1" uniqueName="P1004441">
      <xmlPr mapId="1" xpath="/PFI-IZD-ZSE/IFP-PFI-IZD-ZSE_1000345/P1004441" xmlDataType="decimal"/>
    </xmlCellPr>
  </singleXmlCell>
  <singleXmlCell id="32" r="I20" connectionId="0">
    <xmlCellPr id="1" uniqueName="P1004442">
      <xmlPr mapId="1" xpath="/PFI-IZD-ZSE/IFP-PFI-IZD-ZSE_1000345/P1004442" xmlDataType="decimal"/>
    </xmlCellPr>
  </singleXmlCell>
  <singleXmlCell id="33" r="H21" connectionId="0">
    <xmlCellPr id="1" uniqueName="P48292">
      <xmlPr mapId="1" xpath="/PFI-IZD-ZSE/IFP-PFI-IZD-ZSE_1000345/P48292" xmlDataType="decimal"/>
    </xmlCellPr>
  </singleXmlCell>
  <singleXmlCell id="34" r="I21" connectionId="0">
    <xmlCellPr id="1" uniqueName="P48315">
      <xmlPr mapId="1" xpath="/PFI-IZD-ZSE/IFP-PFI-IZD-ZSE_1000345/P48315" xmlDataType="decimal"/>
    </xmlCellPr>
  </singleXmlCell>
  <singleXmlCell id="35" r="H22" connectionId="0">
    <xmlCellPr id="1" uniqueName="P48293">
      <xmlPr mapId="1" xpath="/PFI-IZD-ZSE/IFP-PFI-IZD-ZSE_1000345/P48293" xmlDataType="decimal"/>
    </xmlCellPr>
  </singleXmlCell>
  <singleXmlCell id="36" r="I22" connectionId="0">
    <xmlCellPr id="1" uniqueName="P48316">
      <xmlPr mapId="1" xpath="/PFI-IZD-ZSE/IFP-PFI-IZD-ZSE_1000345/P48316" xmlDataType="decimal"/>
    </xmlCellPr>
  </singleXmlCell>
  <singleXmlCell id="37" r="H23" connectionId="0">
    <xmlCellPr id="1" uniqueName="P48294">
      <xmlPr mapId="1" xpath="/PFI-IZD-ZSE/IFP-PFI-IZD-ZSE_1000345/P48294" xmlDataType="decimal"/>
    </xmlCellPr>
  </singleXmlCell>
  <singleXmlCell id="38" r="I23" connectionId="0">
    <xmlCellPr id="1" uniqueName="P48317">
      <xmlPr mapId="1" xpath="/PFI-IZD-ZSE/IFP-PFI-IZD-ZSE_1000345/P48317" xmlDataType="decimal"/>
    </xmlCellPr>
  </singleXmlCell>
  <singleXmlCell id="39" r="H24" connectionId="0">
    <xmlCellPr id="1" uniqueName="P48283">
      <xmlPr mapId="1" xpath="/PFI-IZD-ZSE/IFP-PFI-IZD-ZSE_1000345/P48283" xmlDataType="decimal"/>
    </xmlCellPr>
  </singleXmlCell>
  <singleXmlCell id="40" r="I24" connectionId="0">
    <xmlCellPr id="1" uniqueName="P48306">
      <xmlPr mapId="1" xpath="/PFI-IZD-ZSE/IFP-PFI-IZD-ZSE_1000345/P48306" xmlDataType="decimal"/>
    </xmlCellPr>
  </singleXmlCell>
  <singleXmlCell id="41" r="H25" connectionId="0">
    <xmlCellPr id="1" uniqueName="P48284">
      <xmlPr mapId="1" xpath="/PFI-IZD-ZSE/IFP-PFI-IZD-ZSE_1000345/P48284" xmlDataType="decimal"/>
    </xmlCellPr>
  </singleXmlCell>
  <singleXmlCell id="42" r="I25" connectionId="0">
    <xmlCellPr id="1" uniqueName="P48307">
      <xmlPr mapId="1" xpath="/PFI-IZD-ZSE/IFP-PFI-IZD-ZSE_1000345/P48307" xmlDataType="decimal"/>
    </xmlCellPr>
  </singleXmlCell>
  <singleXmlCell id="43" r="H26" connectionId="0">
    <xmlCellPr id="1" uniqueName="P1070363">
      <xmlPr mapId="1" xpath="/PFI-IZD-ZSE/IFP-PFI-IZD-ZSE_1000345/P1070363" xmlDataType="decimal"/>
    </xmlCellPr>
  </singleXmlCell>
  <singleXmlCell id="44" r="I26" connectionId="0">
    <xmlCellPr id="1" uniqueName="P1070364">
      <xmlPr mapId="1" xpath="/PFI-IZD-ZSE/IFP-PFI-IZD-ZSE_1000345/P1070364" xmlDataType="decimal"/>
    </xmlCellPr>
  </singleXmlCell>
  <singleXmlCell id="45" r="H27" connectionId="0">
    <xmlCellPr id="1" uniqueName="P48285">
      <xmlPr mapId="1" xpath="/PFI-IZD-ZSE/IFP-PFI-IZD-ZSE_1000345/P48285" xmlDataType="decimal"/>
    </xmlCellPr>
  </singleXmlCell>
  <singleXmlCell id="46" r="I27" connectionId="0">
    <xmlCellPr id="1" uniqueName="P48308">
      <xmlPr mapId="1" xpath="/PFI-IZD-ZSE/IFP-PFI-IZD-ZSE_1000345/P48308" xmlDataType="decimal"/>
    </xmlCellPr>
  </singleXmlCell>
  <singleXmlCell id="47" r="H28" connectionId="0">
    <xmlCellPr id="1" uniqueName="P48286">
      <xmlPr mapId="1" xpath="/PFI-IZD-ZSE/IFP-PFI-IZD-ZSE_1000345/P48286" xmlDataType="decimal"/>
    </xmlCellPr>
  </singleXmlCell>
  <singleXmlCell id="48" r="I28" connectionId="0">
    <xmlCellPr id="1" uniqueName="P48309">
      <xmlPr mapId="1" xpath="/PFI-IZD-ZSE/IFP-PFI-IZD-ZSE_1000345/P48309" xmlDataType="decimal"/>
    </xmlCellPr>
  </singleXmlCell>
  <singleXmlCell id="49" r="H29" connectionId="0">
    <xmlCellPr id="1" uniqueName="P1071437">
      <xmlPr mapId="1" xpath="/PFI-IZD-ZSE/IFP-PFI-IZD-ZSE_1000345/P1071437" xmlDataType="decimal"/>
    </xmlCellPr>
  </singleXmlCell>
  <singleXmlCell id="50" r="I29" connectionId="0">
    <xmlCellPr id="1" uniqueName="P1071438">
      <xmlPr mapId="1" xpath="/PFI-IZD-ZSE/IFP-PFI-IZD-ZSE_1000345/P1071438" xmlDataType="decimal"/>
    </xmlCellPr>
  </singleXmlCell>
  <singleXmlCell id="51" r="H30" connectionId="0">
    <xmlCellPr id="1" uniqueName="P1071435">
      <xmlPr mapId="1" xpath="/PFI-IZD-ZSE/IFP-PFI-IZD-ZSE_1000345/P1071435" xmlDataType="decimal"/>
    </xmlCellPr>
  </singleXmlCell>
  <singleXmlCell id="52" r="I30" connectionId="0">
    <xmlCellPr id="1" uniqueName="P1071436">
      <xmlPr mapId="1" xpath="/PFI-IZD-ZSE/IFP-PFI-IZD-ZSE_1000345/P1071436" xmlDataType="decimal"/>
    </xmlCellPr>
  </singleXmlCell>
  <singleXmlCell id="53" r="H31" connectionId="0">
    <xmlCellPr id="1" uniqueName="P49525">
      <xmlPr mapId="1" xpath="/PFI-IZD-ZSE/IFP-PFI-IZD-ZSE_1000345/P49525" xmlDataType="decimal"/>
    </xmlCellPr>
  </singleXmlCell>
  <singleXmlCell id="54" r="I31" connectionId="0">
    <xmlCellPr id="1" uniqueName="P49526">
      <xmlPr mapId="1" xpath="/PFI-IZD-ZSE/IFP-PFI-IZD-ZSE_1000345/P49526" xmlDataType="decimal"/>
    </xmlCellPr>
  </singleXmlCell>
  <singleXmlCell id="55" r="H32" connectionId="0">
    <xmlCellPr id="1" uniqueName="P48279">
      <xmlPr mapId="1" xpath="/PFI-IZD-ZSE/IFP-PFI-IZD-ZSE_1000345/P48279" xmlDataType="decimal"/>
    </xmlCellPr>
  </singleXmlCell>
  <singleXmlCell id="56" r="I32" connectionId="0">
    <xmlCellPr id="1" uniqueName="P48302">
      <xmlPr mapId="1" xpath="/PFI-IZD-ZSE/IFP-PFI-IZD-ZSE_1000345/P48302" xmlDataType="decimal"/>
    </xmlCellPr>
  </singleXmlCell>
  <singleXmlCell id="57" r="H33" connectionId="0">
    <xmlCellPr id="1" uniqueName="P48280">
      <xmlPr mapId="1" xpath="/PFI-IZD-ZSE/IFP-PFI-IZD-ZSE_1000345/P48280" xmlDataType="decimal"/>
    </xmlCellPr>
  </singleXmlCell>
  <singleXmlCell id="58" r="I33" connectionId="0">
    <xmlCellPr id="1" uniqueName="P48303">
      <xmlPr mapId="1" xpath="/PFI-IZD-ZSE/IFP-PFI-IZD-ZSE_1000345/P48303" xmlDataType="decimal"/>
    </xmlCellPr>
  </singleXmlCell>
  <singleXmlCell id="59" r="H34" connectionId="0">
    <xmlCellPr id="1" uniqueName="P48281">
      <xmlPr mapId="1" xpath="/PFI-IZD-ZSE/IFP-PFI-IZD-ZSE_1000345/P48281" xmlDataType="decimal"/>
    </xmlCellPr>
  </singleXmlCell>
  <singleXmlCell id="60" r="I34" connectionId="0">
    <xmlCellPr id="1" uniqueName="P48304">
      <xmlPr mapId="1" xpath="/PFI-IZD-ZSE/IFP-PFI-IZD-ZSE_1000345/P48304" xmlDataType="decimal"/>
    </xmlCellPr>
  </singleXmlCell>
  <singleXmlCell id="61" r="H35" connectionId="0">
    <xmlCellPr id="1" uniqueName="P48282">
      <xmlPr mapId="1" xpath="/PFI-IZD-ZSE/IFP-PFI-IZD-ZSE_1000345/P48282" xmlDataType="decimal"/>
    </xmlCellPr>
  </singleXmlCell>
  <singleXmlCell id="62" r="I35" connectionId="0">
    <xmlCellPr id="1" uniqueName="P48305">
      <xmlPr mapId="1" xpath="/PFI-IZD-ZSE/IFP-PFI-IZD-ZSE_1000345/P48305" xmlDataType="decimal"/>
    </xmlCellPr>
  </singleXmlCell>
  <singleXmlCell id="63" r="H37" connectionId="0">
    <xmlCellPr id="1" uniqueName="P48340">
      <xmlPr mapId="1" xpath="/PFI-IZD-ZSE/IFP-PFI-IZD-ZSE_1000345/P48340" xmlDataType="decimal"/>
    </xmlCellPr>
  </singleXmlCell>
  <singleXmlCell id="64" r="I37" connectionId="0">
    <xmlCellPr id="1" uniqueName="P48363">
      <xmlPr mapId="1" xpath="/PFI-IZD-ZSE/IFP-PFI-IZD-ZSE_1000345/P48363" xmlDataType="decimal"/>
    </xmlCellPr>
  </singleXmlCell>
  <singleXmlCell id="65" r="H38" connectionId="0">
    <xmlCellPr id="1" uniqueName="P48334">
      <xmlPr mapId="1" xpath="/PFI-IZD-ZSE/IFP-PFI-IZD-ZSE_1000345/P48334" xmlDataType="decimal"/>
    </xmlCellPr>
  </singleXmlCell>
  <singleXmlCell id="66" r="I38" connectionId="0">
    <xmlCellPr id="1" uniqueName="P48357">
      <xmlPr mapId="1" xpath="/PFI-IZD-ZSE/IFP-PFI-IZD-ZSE_1000345/P48357" xmlDataType="decimal"/>
    </xmlCellPr>
  </singleXmlCell>
  <singleXmlCell id="67" r="H39" connectionId="0">
    <xmlCellPr id="1" uniqueName="P48335">
      <xmlPr mapId="1" xpath="/PFI-IZD-ZSE/IFP-PFI-IZD-ZSE_1000345/P48335" xmlDataType="decimal"/>
    </xmlCellPr>
  </singleXmlCell>
  <singleXmlCell id="68" r="I39" connectionId="0">
    <xmlCellPr id="1" uniqueName="P48358">
      <xmlPr mapId="1" xpath="/PFI-IZD-ZSE/IFP-PFI-IZD-ZSE_1000345/P48358" xmlDataType="decimal"/>
    </xmlCellPr>
  </singleXmlCell>
  <singleXmlCell id="69" r="H40" connectionId="0">
    <xmlCellPr id="1" uniqueName="P48336">
      <xmlPr mapId="1" xpath="/PFI-IZD-ZSE/IFP-PFI-IZD-ZSE_1000345/P48336" xmlDataType="decimal"/>
    </xmlCellPr>
  </singleXmlCell>
  <singleXmlCell id="70" r="I40" connectionId="0">
    <xmlCellPr id="1" uniqueName="P48359">
      <xmlPr mapId="1" xpath="/PFI-IZD-ZSE/IFP-PFI-IZD-ZSE_1000345/P48359" xmlDataType="decimal"/>
    </xmlCellPr>
  </singleXmlCell>
  <singleXmlCell id="71" r="H41" connectionId="0">
    <xmlCellPr id="1" uniqueName="P48337">
      <xmlPr mapId="1" xpath="/PFI-IZD-ZSE/IFP-PFI-IZD-ZSE_1000345/P48337" xmlDataType="decimal"/>
    </xmlCellPr>
  </singleXmlCell>
  <singleXmlCell id="72" r="I41" connectionId="0">
    <xmlCellPr id="1" uniqueName="P48360">
      <xmlPr mapId="1" xpath="/PFI-IZD-ZSE/IFP-PFI-IZD-ZSE_1000345/P48360" xmlDataType="decimal"/>
    </xmlCellPr>
  </singleXmlCell>
  <singleXmlCell id="73" r="H42" connectionId="0">
    <xmlCellPr id="1" uniqueName="P48338">
      <xmlPr mapId="1" xpath="/PFI-IZD-ZSE/IFP-PFI-IZD-ZSE_1000345/P48338" xmlDataType="decimal"/>
    </xmlCellPr>
  </singleXmlCell>
  <singleXmlCell id="74" r="I42" connectionId="0">
    <xmlCellPr id="1" uniqueName="P48361">
      <xmlPr mapId="1" xpath="/PFI-IZD-ZSE/IFP-PFI-IZD-ZSE_1000345/P48361" xmlDataType="decimal"/>
    </xmlCellPr>
  </singleXmlCell>
  <singleXmlCell id="75" r="H43" connectionId="0">
    <xmlCellPr id="1" uniqueName="P1004443">
      <xmlPr mapId="1" xpath="/PFI-IZD-ZSE/IFP-PFI-IZD-ZSE_1000345/P1004443" xmlDataType="decimal"/>
    </xmlCellPr>
  </singleXmlCell>
  <singleXmlCell id="76" r="I43" connectionId="0">
    <xmlCellPr id="1" uniqueName="P1004444">
      <xmlPr mapId="1" xpath="/PFI-IZD-ZSE/IFP-PFI-IZD-ZSE_1000345/P1004444" xmlDataType="decimal"/>
    </xmlCellPr>
  </singleXmlCell>
  <singleXmlCell id="77" r="H44" connectionId="0">
    <xmlCellPr id="1" uniqueName="P49527">
      <xmlPr mapId="1" xpath="/PFI-IZD-ZSE/IFP-PFI-IZD-ZSE_1000345/P49527" xmlDataType="decimal"/>
    </xmlCellPr>
  </singleXmlCell>
  <singleXmlCell id="78" r="I44" connectionId="0">
    <xmlCellPr id="1" uniqueName="P49528">
      <xmlPr mapId="1" xpath="/PFI-IZD-ZSE/IFP-PFI-IZD-ZSE_1000345/P49528" xmlDataType="decimal"/>
    </xmlCellPr>
  </singleXmlCell>
  <singleXmlCell id="79" r="H47" connectionId="0">
    <xmlCellPr id="1" uniqueName="P48339">
      <xmlPr mapId="1" xpath="/PFI-IZD-ZSE/IFP-PFI-IZD-ZSE_1000345/P48339" xmlDataType="decimal"/>
    </xmlCellPr>
  </singleXmlCell>
  <singleXmlCell id="80" r="I47" connectionId="0">
    <xmlCellPr id="1" uniqueName="P48362">
      <xmlPr mapId="1" xpath="/PFI-IZD-ZSE/IFP-PFI-IZD-ZSE_1000345/P48362" xmlDataType="decimal"/>
    </xmlCellPr>
  </singleXmlCell>
  <singleXmlCell id="81" r="H48" connectionId="0">
    <xmlCellPr id="1" uniqueName="P48330">
      <xmlPr mapId="1" xpath="/PFI-IZD-ZSE/IFP-PFI-IZD-ZSE_1000345/P48330" xmlDataType="decimal"/>
    </xmlCellPr>
  </singleXmlCell>
  <singleXmlCell id="82" r="I48" connectionId="0">
    <xmlCellPr id="1" uniqueName="P48353">
      <xmlPr mapId="1" xpath="/PFI-IZD-ZSE/IFP-PFI-IZD-ZSE_1000345/P48353" xmlDataType="decimal"/>
    </xmlCellPr>
  </singleXmlCell>
  <singleXmlCell id="83" r="H49" connectionId="0">
    <xmlCellPr id="1" uniqueName="P1070365">
      <xmlPr mapId="1" xpath="/PFI-IZD-ZSE/IFP-PFI-IZD-ZSE_1000345/P1070365" xmlDataType="decimal"/>
    </xmlCellPr>
  </singleXmlCell>
  <singleXmlCell id="84" r="I49" connectionId="0">
    <xmlCellPr id="1" uniqueName="P1070366">
      <xmlPr mapId="1" xpath="/PFI-IZD-ZSE/IFP-PFI-IZD-ZSE_1000345/P1070366" xmlDataType="decimal"/>
    </xmlCellPr>
  </singleXmlCell>
  <singleXmlCell id="85" r="H50" connectionId="0">
    <xmlCellPr id="1" uniqueName="P48333">
      <xmlPr mapId="1" xpath="/PFI-IZD-ZSE/IFP-PFI-IZD-ZSE_1000345/P48333" xmlDataType="decimal"/>
    </xmlCellPr>
  </singleXmlCell>
  <singleXmlCell id="86" r="I50" connectionId="0">
    <xmlCellPr id="1" uniqueName="P48356">
      <xmlPr mapId="1" xpath="/PFI-IZD-ZSE/IFP-PFI-IZD-ZSE_1000345/P48356" xmlDataType="decimal"/>
    </xmlCellPr>
  </singleXmlCell>
  <singleXmlCell id="87" r="H51" connectionId="0">
    <xmlCellPr id="1" uniqueName="P48322">
      <xmlPr mapId="1" xpath="/PFI-IZD-ZSE/IFP-PFI-IZD-ZSE_1000345/P48322" xmlDataType="decimal"/>
    </xmlCellPr>
  </singleXmlCell>
  <singleXmlCell id="88" r="I51" connectionId="0">
    <xmlCellPr id="1" uniqueName="P48345">
      <xmlPr mapId="1" xpath="/PFI-IZD-ZSE/IFP-PFI-IZD-ZSE_1000345/P48345" xmlDataType="decimal"/>
    </xmlCellPr>
  </singleXmlCell>
  <singleXmlCell id="89" r="H52" connectionId="0">
    <xmlCellPr id="1" uniqueName="P48323">
      <xmlPr mapId="1" xpath="/PFI-IZD-ZSE/IFP-PFI-IZD-ZSE_1000345/P48323" xmlDataType="decimal"/>
    </xmlCellPr>
  </singleXmlCell>
  <singleXmlCell id="90" r="I52" connectionId="0">
    <xmlCellPr id="1" uniqueName="P48346">
      <xmlPr mapId="1" xpath="/PFI-IZD-ZSE/IFP-PFI-IZD-ZSE_1000345/P48346" xmlDataType="decimal"/>
    </xmlCellPr>
  </singleXmlCell>
  <singleXmlCell id="91" r="H53" connectionId="0">
    <xmlCellPr id="1" uniqueName="P48324">
      <xmlPr mapId="1" xpath="/PFI-IZD-ZSE/IFP-PFI-IZD-ZSE_1000345/P48324" xmlDataType="decimal"/>
    </xmlCellPr>
  </singleXmlCell>
  <singleXmlCell id="92" r="I53" connectionId="0">
    <xmlCellPr id="1" uniqueName="P48347">
      <xmlPr mapId="1" xpath="/PFI-IZD-ZSE/IFP-PFI-IZD-ZSE_1000345/P48347" xmlDataType="decimal"/>
    </xmlCellPr>
  </singleXmlCell>
  <singleXmlCell id="93" r="H54" connectionId="0">
    <xmlCellPr id="1" uniqueName="P48325">
      <xmlPr mapId="1" xpath="/PFI-IZD-ZSE/IFP-PFI-IZD-ZSE_1000345/P48325" xmlDataType="decimal"/>
    </xmlCellPr>
  </singleXmlCell>
  <singleXmlCell id="94" r="I54" connectionId="0">
    <xmlCellPr id="1" uniqueName="P48348">
      <xmlPr mapId="1" xpath="/PFI-IZD-ZSE/IFP-PFI-IZD-ZSE_1000345/P48348" xmlDataType="decimal"/>
    </xmlCellPr>
  </singleXmlCell>
  <singleXmlCell id="95" r="H55" connectionId="0">
    <xmlCellPr id="1" uniqueName="P48326">
      <xmlPr mapId="1" xpath="/PFI-IZD-ZSE/IFP-PFI-IZD-ZSE_1000345/P48326" xmlDataType="decimal"/>
    </xmlCellPr>
  </singleXmlCell>
  <singleXmlCell id="96" r="I55" connectionId="0">
    <xmlCellPr id="1" uniqueName="P48349">
      <xmlPr mapId="1" xpath="/PFI-IZD-ZSE/IFP-PFI-IZD-ZSE_1000345/P48349" xmlDataType="decimal"/>
    </xmlCellPr>
  </singleXmlCell>
  <singleXmlCell id="97" r="H56" connectionId="0">
    <xmlCellPr id="1" uniqueName="P1070367">
      <xmlPr mapId="1" xpath="/PFI-IZD-ZSE/IFP-PFI-IZD-ZSE_1000345/P1070367" xmlDataType="decimal"/>
    </xmlCellPr>
  </singleXmlCell>
  <singleXmlCell id="98" r="I56" connectionId="0">
    <xmlCellPr id="1" uniqueName="P1070368">
      <xmlPr mapId="1" xpath="/PFI-IZD-ZSE/IFP-PFI-IZD-ZSE_1000345/P1070368" xmlDataType="decimal"/>
    </xmlCellPr>
  </singleXmlCell>
  <singleXmlCell id="99" r="H57" connectionId="0">
    <xmlCellPr id="1" uniqueName="P48327">
      <xmlPr mapId="1" xpath="/PFI-IZD-ZSE/IFP-PFI-IZD-ZSE_1000345/P48327" xmlDataType="decimal"/>
    </xmlCellPr>
  </singleXmlCell>
  <singleXmlCell id="100" r="I57" connectionId="0">
    <xmlCellPr id="1" uniqueName="P48350">
      <xmlPr mapId="1" xpath="/PFI-IZD-ZSE/IFP-PFI-IZD-ZSE_1000345/P48350" xmlDataType="decimal"/>
    </xmlCellPr>
  </singleXmlCell>
  <singleXmlCell id="101" r="H58" connectionId="0">
    <xmlCellPr id="1" uniqueName="P48318">
      <xmlPr mapId="1" xpath="/PFI-IZD-ZSE/IFP-PFI-IZD-ZSE_1000345/P48318" xmlDataType="decimal"/>
    </xmlCellPr>
  </singleXmlCell>
  <singleXmlCell id="102" r="I58" connectionId="0">
    <xmlCellPr id="1" uniqueName="P48341">
      <xmlPr mapId="1" xpath="/PFI-IZD-ZSE/IFP-PFI-IZD-ZSE_1000345/P48341" xmlDataType="decimal"/>
    </xmlCellPr>
  </singleXmlCell>
  <singleXmlCell id="103" r="H59" connectionId="0">
    <xmlCellPr id="1" uniqueName="P1004445">
      <xmlPr mapId="1" xpath="/PFI-IZD-ZSE/IFP-PFI-IZD-ZSE_1000345/P1004445" xmlDataType="decimal"/>
    </xmlCellPr>
  </singleXmlCell>
  <singleXmlCell id="104" r="I59" connectionId="0">
    <xmlCellPr id="1" uniqueName="P1004446">
      <xmlPr mapId="1" xpath="/PFI-IZD-ZSE/IFP-PFI-IZD-ZSE_1000345/P1004446" xmlDataType="decimal"/>
    </xmlCellPr>
  </singleXmlCell>
  <singleXmlCell id="105" r="H60" connectionId="0">
    <xmlCellPr id="1" uniqueName="P48319">
      <xmlPr mapId="1" xpath="/PFI-IZD-ZSE/IFP-PFI-IZD-ZSE_1000345/P48319" xmlDataType="decimal"/>
    </xmlCellPr>
  </singleXmlCell>
  <singleXmlCell id="106" r="I60" connectionId="0">
    <xmlCellPr id="1" uniqueName="P48342">
      <xmlPr mapId="1" xpath="/PFI-IZD-ZSE/IFP-PFI-IZD-ZSE_1000345/P48342" xmlDataType="decimal"/>
    </xmlCellPr>
  </singleXmlCell>
  <singleXmlCell id="107" r="H61" connectionId="0">
    <xmlCellPr id="1" uniqueName="P48320">
      <xmlPr mapId="1" xpath="/PFI-IZD-ZSE/IFP-PFI-IZD-ZSE_1000345/P48320" xmlDataType="decimal"/>
    </xmlCellPr>
  </singleXmlCell>
  <singleXmlCell id="108" r="I61" connectionId="0">
    <xmlCellPr id="1" uniqueName="P48343">
      <xmlPr mapId="1" xpath="/PFI-IZD-ZSE/IFP-PFI-IZD-ZSE_1000345/P48343" xmlDataType="decimal"/>
    </xmlCellPr>
  </singleXmlCell>
  <singleXmlCell id="109" r="H62" connectionId="0">
    <xmlCellPr id="1" uniqueName="P48321">
      <xmlPr mapId="1" xpath="/PFI-IZD-ZSE/IFP-PFI-IZD-ZSE_1000345/P48321" xmlDataType="decimal"/>
    </xmlCellPr>
  </singleXmlCell>
  <singleXmlCell id="110" r="I62" connectionId="0">
    <xmlCellPr id="1" uniqueName="P48344">
      <xmlPr mapId="1" xpath="/PFI-IZD-ZSE/IFP-PFI-IZD-ZSE_1000345/P48344" xmlDataType="decimal"/>
    </xmlCellPr>
  </singleXmlCell>
  <singleXmlCell id="111" r="H64" connectionId="0">
    <xmlCellPr id="1" uniqueName="P1004447">
      <xmlPr mapId="1" xpath="/PFI-IZD-ZSE/IFP-PFI-IZD-ZSE_1000345/P1004447" xmlDataType="decimal"/>
    </xmlCellPr>
  </singleXmlCell>
  <singleXmlCell id="112" r="I64" connectionId="0">
    <xmlCellPr id="1" uniqueName="P1004448">
      <xmlPr mapId="1" xpath="/PFI-IZD-ZSE/IFP-PFI-IZD-ZSE_1000345/P1004448" xmlDataType="decimal"/>
    </xmlCellPr>
  </singleXmlCell>
  <singleXmlCell id="113" r="H65" connectionId="0">
    <xmlCellPr id="1" uniqueName="P1004449">
      <xmlPr mapId="1" xpath="/PFI-IZD-ZSE/IFP-PFI-IZD-ZSE_1000345/P1004449" xmlDataType="decimal"/>
    </xmlCellPr>
  </singleXmlCell>
  <singleXmlCell id="114" r="I65" connectionId="0">
    <xmlCellPr id="1" uniqueName="P1004450">
      <xmlPr mapId="1" xpath="/PFI-IZD-ZSE/IFP-PFI-IZD-ZSE_1000345/P1004450" xmlDataType="decimal"/>
    </xmlCellPr>
  </singleXmlCell>
  <singleXmlCell id="115" r="H66" connectionId="0">
    <xmlCellPr id="1" uniqueName="P1004451">
      <xmlPr mapId="1" xpath="/PFI-IZD-ZSE/IFP-PFI-IZD-ZSE_1000345/P1004451" xmlDataType="decimal"/>
    </xmlCellPr>
  </singleXmlCell>
  <singleXmlCell id="116" r="I66" connectionId="0">
    <xmlCellPr id="1" uniqueName="P1004452">
      <xmlPr mapId="1" xpath="/PFI-IZD-ZSE/IFP-PFI-IZD-ZSE_1000345/P1004452" xmlDataType="decimal"/>
    </xmlCellPr>
  </singleXmlCell>
</singleXmlCells>
</file>

<file path=xl/tables/tableSingleCells3.xml><?xml version="1.0" encoding="utf-8"?>
<singleXmlCells xmlns="http://schemas.openxmlformats.org/spreadsheetml/2006/main">
  <singleXmlCell id="119" r="H7" connectionId="0">
    <xmlCellPr id="1" uniqueName="P49711">
      <xmlPr mapId="1" xpath="/PFI-IZD-ZSE/ISD-PFI-IZD-ZSE_1000346/P49711" xmlDataType="decimal"/>
    </xmlCellPr>
  </singleXmlCell>
  <singleXmlCell id="120" r="I7" connectionId="0">
    <xmlCellPr id="1" uniqueName="P49757">
      <xmlPr mapId="1" xpath="/PFI-IZD-ZSE/ISD-PFI-IZD-ZSE_1000346/P49757" xmlDataType="decimal"/>
    </xmlCellPr>
  </singleXmlCell>
  <singleXmlCell id="121" r="H8" connectionId="0">
    <xmlCellPr id="1" uniqueName="P49712">
      <xmlPr mapId="1" xpath="/PFI-IZD-ZSE/ISD-PFI-IZD-ZSE_1000346/P49712" xmlDataType="decimal"/>
    </xmlCellPr>
  </singleXmlCell>
  <singleXmlCell id="122" r="I8" connectionId="0">
    <xmlCellPr id="1" uniqueName="P49758">
      <xmlPr mapId="1" xpath="/PFI-IZD-ZSE/ISD-PFI-IZD-ZSE_1000346/P49758" xmlDataType="decimal"/>
    </xmlCellPr>
  </singleXmlCell>
  <singleXmlCell id="123" r="H9" connectionId="0">
    <xmlCellPr id="1" uniqueName="P49713">
      <xmlPr mapId="1" xpath="/PFI-IZD-ZSE/ISD-PFI-IZD-ZSE_1000346/P49713" xmlDataType="decimal"/>
    </xmlCellPr>
  </singleXmlCell>
  <singleXmlCell id="124" r="I9" connectionId="0">
    <xmlCellPr id="1" uniqueName="P49759">
      <xmlPr mapId="1" xpath="/PFI-IZD-ZSE/ISD-PFI-IZD-ZSE_1000346/P49759" xmlDataType="decimal"/>
    </xmlCellPr>
  </singleXmlCell>
  <singleXmlCell id="125" r="H10" connectionId="0">
    <xmlCellPr id="1" uniqueName="P49714">
      <xmlPr mapId="1" xpath="/PFI-IZD-ZSE/ISD-PFI-IZD-ZSE_1000346/P49714" xmlDataType="decimal"/>
    </xmlCellPr>
  </singleXmlCell>
  <singleXmlCell id="126" r="I10" connectionId="0">
    <xmlCellPr id="1" uniqueName="P49760">
      <xmlPr mapId="1" xpath="/PFI-IZD-ZSE/ISD-PFI-IZD-ZSE_1000346/P49760" xmlDataType="decimal"/>
    </xmlCellPr>
  </singleXmlCell>
  <singleXmlCell id="127" r="H11" connectionId="0">
    <xmlCellPr id="1" uniqueName="P49715">
      <xmlPr mapId="1" xpath="/PFI-IZD-ZSE/ISD-PFI-IZD-ZSE_1000346/P49715" xmlDataType="decimal"/>
    </xmlCellPr>
  </singleXmlCell>
  <singleXmlCell id="128" r="I11" connectionId="0">
    <xmlCellPr id="1" uniqueName="P49761">
      <xmlPr mapId="1" xpath="/PFI-IZD-ZSE/ISD-PFI-IZD-ZSE_1000346/P49761" xmlDataType="decimal"/>
    </xmlCellPr>
  </singleXmlCell>
  <singleXmlCell id="129" r="H12" connectionId="0">
    <xmlCellPr id="1" uniqueName="P49716">
      <xmlPr mapId="1" xpath="/PFI-IZD-ZSE/ISD-PFI-IZD-ZSE_1000346/P49716" xmlDataType="decimal"/>
    </xmlCellPr>
  </singleXmlCell>
  <singleXmlCell id="130" r="I12" connectionId="0">
    <xmlCellPr id="1" uniqueName="P49762">
      <xmlPr mapId="1" xpath="/PFI-IZD-ZSE/ISD-PFI-IZD-ZSE_1000346/P49762" xmlDataType="decimal"/>
    </xmlCellPr>
  </singleXmlCell>
  <singleXmlCell id="131" r="H13" connectionId="0">
    <xmlCellPr id="1" uniqueName="P49751">
      <xmlPr mapId="1" xpath="/PFI-IZD-ZSE/ISD-PFI-IZD-ZSE_1000346/P49751" xmlDataType="decimal"/>
    </xmlCellPr>
  </singleXmlCell>
  <singleXmlCell id="132" r="I13" connectionId="0">
    <xmlCellPr id="1" uniqueName="P49797">
      <xmlPr mapId="1" xpath="/PFI-IZD-ZSE/ISD-PFI-IZD-ZSE_1000346/P49797" xmlDataType="decimal"/>
    </xmlCellPr>
  </singleXmlCell>
  <singleXmlCell id="135" r="H14" connectionId="0">
    <xmlCellPr id="1" uniqueName="P49752">
      <xmlPr mapId="1" xpath="/PFI-IZD-ZSE/ISD-PFI-IZD-ZSE_1000346/P49752" xmlDataType="decimal"/>
    </xmlCellPr>
  </singleXmlCell>
  <singleXmlCell id="136" r="I14" connectionId="0">
    <xmlCellPr id="1" uniqueName="P49798">
      <xmlPr mapId="1" xpath="/PFI-IZD-ZSE/ISD-PFI-IZD-ZSE_1000346/P49798" xmlDataType="decimal"/>
    </xmlCellPr>
  </singleXmlCell>
  <singleXmlCell id="137" r="H15" connectionId="0">
    <xmlCellPr id="1" uniqueName="P49753">
      <xmlPr mapId="1" xpath="/PFI-IZD-ZSE/ISD-PFI-IZD-ZSE_1000346/P49753" xmlDataType="decimal"/>
    </xmlCellPr>
  </singleXmlCell>
  <singleXmlCell id="138" r="I15" connectionId="0">
    <xmlCellPr id="1" uniqueName="P49799">
      <xmlPr mapId="1" xpath="/PFI-IZD-ZSE/ISD-PFI-IZD-ZSE_1000346/P49799" xmlDataType="decimal"/>
    </xmlCellPr>
  </singleXmlCell>
  <singleXmlCell id="139" r="H16" connectionId="0">
    <xmlCellPr id="1" uniqueName="P49754">
      <xmlPr mapId="1" xpath="/PFI-IZD-ZSE/ISD-PFI-IZD-ZSE_1000346/P49754" xmlDataType="decimal"/>
    </xmlCellPr>
  </singleXmlCell>
  <singleXmlCell id="140" r="I16" connectionId="0">
    <xmlCellPr id="1" uniqueName="P49800">
      <xmlPr mapId="1" xpath="/PFI-IZD-ZSE/ISD-PFI-IZD-ZSE_1000346/P49800" xmlDataType="decimal"/>
    </xmlCellPr>
  </singleXmlCell>
  <singleXmlCell id="141" r="H17" connectionId="0">
    <xmlCellPr id="1" uniqueName="P49755">
      <xmlPr mapId="1" xpath="/PFI-IZD-ZSE/ISD-PFI-IZD-ZSE_1000346/P49755" xmlDataType="decimal"/>
    </xmlCellPr>
  </singleXmlCell>
  <singleXmlCell id="142" r="I17" connectionId="0">
    <xmlCellPr id="1" uniqueName="P49801">
      <xmlPr mapId="1" xpath="/PFI-IZD-ZSE/ISD-PFI-IZD-ZSE_1000346/P49801" xmlDataType="decimal"/>
    </xmlCellPr>
  </singleXmlCell>
  <singleXmlCell id="143" r="H18" connectionId="0">
    <xmlCellPr id="1" uniqueName="P49756">
      <xmlPr mapId="1" xpath="/PFI-IZD-ZSE/ISD-PFI-IZD-ZSE_1000346/P49756" xmlDataType="decimal"/>
    </xmlCellPr>
  </singleXmlCell>
  <singleXmlCell id="144" r="I18" connectionId="0">
    <xmlCellPr id="1" uniqueName="P49802">
      <xmlPr mapId="1" xpath="/PFI-IZD-ZSE/ISD-PFI-IZD-ZSE_1000346/P49802" xmlDataType="decimal"/>
    </xmlCellPr>
  </singleXmlCell>
  <singleXmlCell id="145" r="H19" connectionId="0">
    <xmlCellPr id="1" uniqueName="P49745">
      <xmlPr mapId="1" xpath="/PFI-IZD-ZSE/ISD-PFI-IZD-ZSE_1000346/P49745" xmlDataType="decimal"/>
    </xmlCellPr>
  </singleXmlCell>
  <singleXmlCell id="146" r="I19" connectionId="0">
    <xmlCellPr id="1" uniqueName="P49791">
      <xmlPr mapId="1" xpath="/PFI-IZD-ZSE/ISD-PFI-IZD-ZSE_1000346/P49791" xmlDataType="decimal"/>
    </xmlCellPr>
  </singleXmlCell>
  <singleXmlCell id="147" r="H20" connectionId="0">
    <xmlCellPr id="1" uniqueName="P49746">
      <xmlPr mapId="1" xpath="/PFI-IZD-ZSE/ISD-PFI-IZD-ZSE_1000346/P49746" xmlDataType="decimal"/>
    </xmlCellPr>
  </singleXmlCell>
  <singleXmlCell id="148" r="I20" connectionId="0">
    <xmlCellPr id="1" uniqueName="P49792">
      <xmlPr mapId="1" xpath="/PFI-IZD-ZSE/ISD-PFI-IZD-ZSE_1000346/P49792" xmlDataType="decimal"/>
    </xmlCellPr>
  </singleXmlCell>
  <singleXmlCell id="149" r="H21" connectionId="0">
    <xmlCellPr id="1" uniqueName="P49747">
      <xmlPr mapId="1" xpath="/PFI-IZD-ZSE/ISD-PFI-IZD-ZSE_1000346/P49747" xmlDataType="decimal"/>
    </xmlCellPr>
  </singleXmlCell>
  <singleXmlCell id="150" r="I21" connectionId="0">
    <xmlCellPr id="1" uniqueName="P49793">
      <xmlPr mapId="1" xpath="/PFI-IZD-ZSE/ISD-PFI-IZD-ZSE_1000346/P49793" xmlDataType="decimal"/>
    </xmlCellPr>
  </singleXmlCell>
  <singleXmlCell id="151" r="H22" connectionId="0">
    <xmlCellPr id="1" uniqueName="P49748">
      <xmlPr mapId="1" xpath="/PFI-IZD-ZSE/ISD-PFI-IZD-ZSE_1000346/P49748" xmlDataType="decimal"/>
    </xmlCellPr>
  </singleXmlCell>
  <singleXmlCell id="152" r="I22" connectionId="0">
    <xmlCellPr id="1" uniqueName="P49794">
      <xmlPr mapId="1" xpath="/PFI-IZD-ZSE/ISD-PFI-IZD-ZSE_1000346/P49794" xmlDataType="decimal"/>
    </xmlCellPr>
  </singleXmlCell>
  <singleXmlCell id="153" r="H23" connectionId="0">
    <xmlCellPr id="1" uniqueName="P49749">
      <xmlPr mapId="1" xpath="/PFI-IZD-ZSE/ISD-PFI-IZD-ZSE_1000346/P49749" xmlDataType="decimal"/>
    </xmlCellPr>
  </singleXmlCell>
  <singleXmlCell id="154" r="I23" connectionId="0">
    <xmlCellPr id="1" uniqueName="P49795">
      <xmlPr mapId="1" xpath="/PFI-IZD-ZSE/ISD-PFI-IZD-ZSE_1000346/P49795" xmlDataType="decimal"/>
    </xmlCellPr>
  </singleXmlCell>
  <singleXmlCell id="155" r="H24" connectionId="0">
    <xmlCellPr id="1" uniqueName="P49750">
      <xmlPr mapId="1" xpath="/PFI-IZD-ZSE/ISD-PFI-IZD-ZSE_1000346/P49750" xmlDataType="decimal"/>
    </xmlCellPr>
  </singleXmlCell>
  <singleXmlCell id="156" r="I24" connectionId="0">
    <xmlCellPr id="1" uniqueName="P49796">
      <xmlPr mapId="1" xpath="/PFI-IZD-ZSE/ISD-PFI-IZD-ZSE_1000346/P49796" xmlDataType="decimal"/>
    </xmlCellPr>
  </singleXmlCell>
  <singleXmlCell id="157" r="H25" connectionId="0">
    <xmlCellPr id="1" uniqueName="P49739">
      <xmlPr mapId="1" xpath="/PFI-IZD-ZSE/ISD-PFI-IZD-ZSE_1000346/P49739" xmlDataType="decimal"/>
    </xmlCellPr>
  </singleXmlCell>
  <singleXmlCell id="158" r="I25" connectionId="0">
    <xmlCellPr id="1" uniqueName="P49785">
      <xmlPr mapId="1" xpath="/PFI-IZD-ZSE/ISD-PFI-IZD-ZSE_1000346/P49785" xmlDataType="decimal"/>
    </xmlCellPr>
  </singleXmlCell>
  <singleXmlCell id="159" r="H26" connectionId="0">
    <xmlCellPr id="1" uniqueName="P49740">
      <xmlPr mapId="1" xpath="/PFI-IZD-ZSE/ISD-PFI-IZD-ZSE_1000346/P49740" xmlDataType="decimal"/>
    </xmlCellPr>
  </singleXmlCell>
  <singleXmlCell id="160" r="I26" connectionId="0">
    <xmlCellPr id="1" uniqueName="P49786">
      <xmlPr mapId="1" xpath="/PFI-IZD-ZSE/ISD-PFI-IZD-ZSE_1000346/P49786" xmlDataType="decimal"/>
    </xmlCellPr>
  </singleXmlCell>
  <singleXmlCell id="161" r="H27" connectionId="0">
    <xmlCellPr id="1" uniqueName="P49741">
      <xmlPr mapId="1" xpath="/PFI-IZD-ZSE/ISD-PFI-IZD-ZSE_1000346/P49741" xmlDataType="decimal"/>
    </xmlCellPr>
  </singleXmlCell>
  <singleXmlCell id="162" r="I27" connectionId="0">
    <xmlCellPr id="1" uniqueName="P49787">
      <xmlPr mapId="1" xpath="/PFI-IZD-ZSE/ISD-PFI-IZD-ZSE_1000346/P49787" xmlDataType="decimal"/>
    </xmlCellPr>
  </singleXmlCell>
  <singleXmlCell id="163" r="H28" connectionId="0">
    <xmlCellPr id="1" uniqueName="P49742">
      <xmlPr mapId="1" xpath="/PFI-IZD-ZSE/ISD-PFI-IZD-ZSE_1000346/P49742" xmlDataType="decimal"/>
    </xmlCellPr>
  </singleXmlCell>
  <singleXmlCell id="164" r="I28" connectionId="0">
    <xmlCellPr id="1" uniqueName="P49788">
      <xmlPr mapId="1" xpath="/PFI-IZD-ZSE/ISD-PFI-IZD-ZSE_1000346/P49788" xmlDataType="decimal"/>
    </xmlCellPr>
  </singleXmlCell>
  <singleXmlCell id="165" r="H29" connectionId="0">
    <xmlCellPr id="1" uniqueName="P49743">
      <xmlPr mapId="1" xpath="/PFI-IZD-ZSE/ISD-PFI-IZD-ZSE_1000346/P49743" xmlDataType="decimal"/>
    </xmlCellPr>
  </singleXmlCell>
  <singleXmlCell id="166" r="I29" connectionId="0">
    <xmlCellPr id="1" uniqueName="P49789">
      <xmlPr mapId="1" xpath="/PFI-IZD-ZSE/ISD-PFI-IZD-ZSE_1000346/P49789" xmlDataType="decimal"/>
    </xmlCellPr>
  </singleXmlCell>
  <singleXmlCell id="167" r="H30" connectionId="0">
    <xmlCellPr id="1" uniqueName="P49744">
      <xmlPr mapId="1" xpath="/PFI-IZD-ZSE/ISD-PFI-IZD-ZSE_1000346/P49744" xmlDataType="decimal"/>
    </xmlCellPr>
  </singleXmlCell>
  <singleXmlCell id="168" r="I30" connectionId="0">
    <xmlCellPr id="1" uniqueName="P49790">
      <xmlPr mapId="1" xpath="/PFI-IZD-ZSE/ISD-PFI-IZD-ZSE_1000346/P49790" xmlDataType="decimal"/>
    </xmlCellPr>
  </singleXmlCell>
  <singleXmlCell id="169" r="H31" connectionId="0">
    <xmlCellPr id="1" uniqueName="P49733">
      <xmlPr mapId="1" xpath="/PFI-IZD-ZSE/ISD-PFI-IZD-ZSE_1000346/P49733" xmlDataType="decimal"/>
    </xmlCellPr>
  </singleXmlCell>
  <singleXmlCell id="170" r="I31" connectionId="0">
    <xmlCellPr id="1" uniqueName="P49779">
      <xmlPr mapId="1" xpath="/PFI-IZD-ZSE/ISD-PFI-IZD-ZSE_1000346/P49779" xmlDataType="decimal"/>
    </xmlCellPr>
  </singleXmlCell>
  <singleXmlCell id="171" r="H32" connectionId="0">
    <xmlCellPr id="1" uniqueName="P49734">
      <xmlPr mapId="1" xpath="/PFI-IZD-ZSE/ISD-PFI-IZD-ZSE_1000346/P49734" xmlDataType="decimal"/>
    </xmlCellPr>
  </singleXmlCell>
  <singleXmlCell id="172" r="I32" connectionId="0">
    <xmlCellPr id="1" uniqueName="P49780">
      <xmlPr mapId="1" xpath="/PFI-IZD-ZSE/ISD-PFI-IZD-ZSE_1000346/P49780" xmlDataType="decimal"/>
    </xmlCellPr>
  </singleXmlCell>
  <singleXmlCell id="173" r="H33" connectionId="0">
    <xmlCellPr id="1" uniqueName="P49735">
      <xmlPr mapId="1" xpath="/PFI-IZD-ZSE/ISD-PFI-IZD-ZSE_1000346/P49735" xmlDataType="decimal"/>
    </xmlCellPr>
  </singleXmlCell>
  <singleXmlCell id="174" r="I33" connectionId="0">
    <xmlCellPr id="1" uniqueName="P49781">
      <xmlPr mapId="1" xpath="/PFI-IZD-ZSE/ISD-PFI-IZD-ZSE_1000346/P49781" xmlDataType="decimal"/>
    </xmlCellPr>
  </singleXmlCell>
  <singleXmlCell id="175" r="H34" connectionId="0">
    <xmlCellPr id="1" uniqueName="P49736">
      <xmlPr mapId="1" xpath="/PFI-IZD-ZSE/ISD-PFI-IZD-ZSE_1000346/P49736" xmlDataType="decimal"/>
    </xmlCellPr>
  </singleXmlCell>
  <singleXmlCell id="176" r="I34" connectionId="0">
    <xmlCellPr id="1" uniqueName="P49782">
      <xmlPr mapId="1" xpath="/PFI-IZD-ZSE/ISD-PFI-IZD-ZSE_1000346/P49782" xmlDataType="decimal"/>
    </xmlCellPr>
  </singleXmlCell>
  <singleXmlCell id="177" r="H35" connectionId="0">
    <xmlCellPr id="1" uniqueName="P49737">
      <xmlPr mapId="1" xpath="/PFI-IZD-ZSE/ISD-PFI-IZD-ZSE_1000346/P49737" xmlDataType="decimal"/>
    </xmlCellPr>
  </singleXmlCell>
  <singleXmlCell id="178" r="I35" connectionId="0">
    <xmlCellPr id="1" uniqueName="P49783">
      <xmlPr mapId="1" xpath="/PFI-IZD-ZSE/ISD-PFI-IZD-ZSE_1000346/P49783" xmlDataType="decimal"/>
    </xmlCellPr>
  </singleXmlCell>
  <singleXmlCell id="179" r="H36" connectionId="0">
    <xmlCellPr id="1" uniqueName="P49738">
      <xmlPr mapId="1" xpath="/PFI-IZD-ZSE/ISD-PFI-IZD-ZSE_1000346/P49738" xmlDataType="decimal"/>
    </xmlCellPr>
  </singleXmlCell>
  <singleXmlCell id="180" r="I36" connectionId="0">
    <xmlCellPr id="1" uniqueName="P49784">
      <xmlPr mapId="1" xpath="/PFI-IZD-ZSE/ISD-PFI-IZD-ZSE_1000346/P49784" xmlDataType="decimal"/>
    </xmlCellPr>
  </singleXmlCell>
  <singleXmlCell id="181" r="H37" connectionId="0">
    <xmlCellPr id="1" uniqueName="P49727">
      <xmlPr mapId="1" xpath="/PFI-IZD-ZSE/ISD-PFI-IZD-ZSE_1000346/P49727" xmlDataType="decimal"/>
    </xmlCellPr>
  </singleXmlCell>
  <singleXmlCell id="182" r="I37" connectionId="0">
    <xmlCellPr id="1" uniqueName="P49773">
      <xmlPr mapId="1" xpath="/PFI-IZD-ZSE/ISD-PFI-IZD-ZSE_1000346/P49773" xmlDataType="decimal"/>
    </xmlCellPr>
  </singleXmlCell>
  <singleXmlCell id="183" r="H38" connectionId="0">
    <xmlCellPr id="1" uniqueName="P1070483">
      <xmlPr mapId="1" xpath="/PFI-IZD-ZSE/ISD-PFI-IZD-ZSE_1000346/P1070483" xmlDataType="decimal"/>
    </xmlCellPr>
  </singleXmlCell>
  <singleXmlCell id="184" r="I38" connectionId="0">
    <xmlCellPr id="1" uniqueName="P1070484">
      <xmlPr mapId="1" xpath="/PFI-IZD-ZSE/ISD-PFI-IZD-ZSE_1000346/P1070484" xmlDataType="decimal"/>
    </xmlCellPr>
  </singleXmlCell>
  <singleXmlCell id="185" r="H39" connectionId="0">
    <xmlCellPr id="1" uniqueName="P49728">
      <xmlPr mapId="1" xpath="/PFI-IZD-ZSE/ISD-PFI-IZD-ZSE_1000346/P49728" xmlDataType="decimal"/>
    </xmlCellPr>
  </singleXmlCell>
  <singleXmlCell id="186" r="I39" connectionId="0">
    <xmlCellPr id="1" uniqueName="P49774">
      <xmlPr mapId="1" xpath="/PFI-IZD-ZSE/ISD-PFI-IZD-ZSE_1000346/P49774" xmlDataType="decimal"/>
    </xmlCellPr>
  </singleXmlCell>
  <singleXmlCell id="187" r="H40" connectionId="0">
    <xmlCellPr id="1" uniqueName="P49729">
      <xmlPr mapId="1" xpath="/PFI-IZD-ZSE/ISD-PFI-IZD-ZSE_1000346/P49729" xmlDataType="decimal"/>
    </xmlCellPr>
  </singleXmlCell>
  <singleXmlCell id="188" r="I40" connectionId="0">
    <xmlCellPr id="1" uniqueName="P49775">
      <xmlPr mapId="1" xpath="/PFI-IZD-ZSE/ISD-PFI-IZD-ZSE_1000346/P49775" xmlDataType="decimal"/>
    </xmlCellPr>
  </singleXmlCell>
  <singleXmlCell id="189" r="H41" connectionId="0">
    <xmlCellPr id="1" uniqueName="P49730">
      <xmlPr mapId="1" xpath="/PFI-IZD-ZSE/ISD-PFI-IZD-ZSE_1000346/P49730" xmlDataType="decimal"/>
    </xmlCellPr>
  </singleXmlCell>
  <singleXmlCell id="190" r="I41" connectionId="0">
    <xmlCellPr id="1" uniqueName="P49776">
      <xmlPr mapId="1" xpath="/PFI-IZD-ZSE/ISD-PFI-IZD-ZSE_1000346/P49776" xmlDataType="decimal"/>
    </xmlCellPr>
  </singleXmlCell>
  <singleXmlCell id="191" r="H42" connectionId="0">
    <xmlCellPr id="1" uniqueName="P49731">
      <xmlPr mapId="1" xpath="/PFI-IZD-ZSE/ISD-PFI-IZD-ZSE_1000346/P49731" xmlDataType="decimal"/>
    </xmlCellPr>
  </singleXmlCell>
  <singleXmlCell id="192" r="I42" connectionId="0">
    <xmlCellPr id="1" uniqueName="P49777">
      <xmlPr mapId="1" xpath="/PFI-IZD-ZSE/ISD-PFI-IZD-ZSE_1000346/P49777" xmlDataType="decimal"/>
    </xmlCellPr>
  </singleXmlCell>
  <singleXmlCell id="193" r="H43" connectionId="0">
    <xmlCellPr id="1" uniqueName="P49732">
      <xmlPr mapId="1" xpath="/PFI-IZD-ZSE/ISD-PFI-IZD-ZSE_1000346/P49732" xmlDataType="decimal"/>
    </xmlCellPr>
  </singleXmlCell>
  <singleXmlCell id="194" r="I43" connectionId="0">
    <xmlCellPr id="1" uniqueName="P49778">
      <xmlPr mapId="1" xpath="/PFI-IZD-ZSE/ISD-PFI-IZD-ZSE_1000346/P49778" xmlDataType="decimal"/>
    </xmlCellPr>
  </singleXmlCell>
  <singleXmlCell id="195" r="H44" connectionId="0">
    <xmlCellPr id="1" uniqueName="P1070485">
      <xmlPr mapId="1" xpath="/PFI-IZD-ZSE/ISD-PFI-IZD-ZSE_1000346/P1070485" xmlDataType="decimal"/>
    </xmlCellPr>
  </singleXmlCell>
  <singleXmlCell id="196" r="I44" connectionId="0">
    <xmlCellPr id="1" uniqueName="P1070486">
      <xmlPr mapId="1" xpath="/PFI-IZD-ZSE/ISD-PFI-IZD-ZSE_1000346/P1070486" xmlDataType="decimal"/>
    </xmlCellPr>
  </singleXmlCell>
  <singleXmlCell id="197" r="H45" connectionId="0">
    <xmlCellPr id="1" uniqueName="P49721">
      <xmlPr mapId="1" xpath="/PFI-IZD-ZSE/ISD-PFI-IZD-ZSE_1000346/P49721" xmlDataType="decimal"/>
    </xmlCellPr>
  </singleXmlCell>
  <singleXmlCell id="198" r="I45" connectionId="0">
    <xmlCellPr id="1" uniqueName="P49767">
      <xmlPr mapId="1" xpath="/PFI-IZD-ZSE/ISD-PFI-IZD-ZSE_1000346/P49767" xmlDataType="decimal"/>
    </xmlCellPr>
  </singleXmlCell>
  <singleXmlCell id="199" r="H46" connectionId="0">
    <xmlCellPr id="1" uniqueName="P49724">
      <xmlPr mapId="1" xpath="/PFI-IZD-ZSE/ISD-PFI-IZD-ZSE_1000346/P49724" xmlDataType="decimal"/>
    </xmlCellPr>
  </singleXmlCell>
  <singleXmlCell id="200" r="I46" connectionId="0">
    <xmlCellPr id="1" uniqueName="P49770">
      <xmlPr mapId="1" xpath="/PFI-IZD-ZSE/ISD-PFI-IZD-ZSE_1000346/P49770" xmlDataType="decimal"/>
    </xmlCellPr>
  </singleXmlCell>
  <singleXmlCell id="201" r="H47" connectionId="0">
    <xmlCellPr id="1" uniqueName="P49725">
      <xmlPr mapId="1" xpath="/PFI-IZD-ZSE/ISD-PFI-IZD-ZSE_1000346/P49725" xmlDataType="decimal"/>
    </xmlCellPr>
  </singleXmlCell>
  <singleXmlCell id="202" r="I47" connectionId="0">
    <xmlCellPr id="1" uniqueName="P49771">
      <xmlPr mapId="1" xpath="/PFI-IZD-ZSE/ISD-PFI-IZD-ZSE_1000346/P49771" xmlDataType="decimal"/>
    </xmlCellPr>
  </singleXmlCell>
  <singleXmlCell id="203" r="H48" connectionId="0">
    <xmlCellPr id="1" uniqueName="P1004546">
      <xmlPr mapId="1" xpath="/PFI-IZD-ZSE/ISD-PFI-IZD-ZSE_1000346/P1004546" xmlDataType="decimal"/>
    </xmlCellPr>
  </singleXmlCell>
  <singleXmlCell id="204" r="I48" connectionId="0">
    <xmlCellPr id="1" uniqueName="P1004547">
      <xmlPr mapId="1" xpath="/PFI-IZD-ZSE/ISD-PFI-IZD-ZSE_1000346/P1004547" xmlDataType="decimal"/>
    </xmlCellPr>
  </singleXmlCell>
  <singleXmlCell id="205" r="H49" connectionId="0">
    <xmlCellPr id="1" uniqueName="P49726">
      <xmlPr mapId="1" xpath="/PFI-IZD-ZSE/ISD-PFI-IZD-ZSE_1000346/P49726" xmlDataType="decimal"/>
    </xmlCellPr>
  </singleXmlCell>
  <singleXmlCell id="206" r="I49" connectionId="0">
    <xmlCellPr id="1" uniqueName="P49772">
      <xmlPr mapId="1" xpath="/PFI-IZD-ZSE/ISD-PFI-IZD-ZSE_1000346/P49772" xmlDataType="decimal"/>
    </xmlCellPr>
  </singleXmlCell>
  <singleXmlCell id="207" r="H50" connectionId="0">
    <xmlCellPr id="1" uniqueName="P49719">
      <xmlPr mapId="1" xpath="/PFI-IZD-ZSE/ISD-PFI-IZD-ZSE_1000346/P49719" xmlDataType="decimal"/>
    </xmlCellPr>
  </singleXmlCell>
  <singleXmlCell id="208" r="I50" connectionId="0">
    <xmlCellPr id="1" uniqueName="P49765">
      <xmlPr mapId="1" xpath="/PFI-IZD-ZSE/ISD-PFI-IZD-ZSE_1000346/P49765" xmlDataType="decimal"/>
    </xmlCellPr>
  </singleXmlCell>
  <singleXmlCell id="209" r="H51" connectionId="0">
    <xmlCellPr id="1" uniqueName="P49720">
      <xmlPr mapId="1" xpath="/PFI-IZD-ZSE/ISD-PFI-IZD-ZSE_1000346/P49720" xmlDataType="decimal"/>
    </xmlCellPr>
  </singleXmlCell>
  <singleXmlCell id="210" r="I51" connectionId="0">
    <xmlCellPr id="1" uniqueName="P49766">
      <xmlPr mapId="1" xpath="/PFI-IZD-ZSE/ISD-PFI-IZD-ZSE_1000346/P49766" xmlDataType="decimal"/>
    </xmlCellPr>
  </singleXmlCell>
  <singleXmlCell id="211" r="H52" connectionId="0">
    <xmlCellPr id="1" uniqueName="P1004548">
      <xmlPr mapId="1" xpath="/PFI-IZD-ZSE/ISD-PFI-IZD-ZSE_1000346/P1004548" xmlDataType="decimal"/>
    </xmlCellPr>
  </singleXmlCell>
  <singleXmlCell id="212" r="I52" connectionId="0">
    <xmlCellPr id="1" uniqueName="P1004549">
      <xmlPr mapId="1" xpath="/PFI-IZD-ZSE/ISD-PFI-IZD-ZSE_1000346/P1004549" xmlDataType="decimal"/>
    </xmlCellPr>
  </singleXmlCell>
  <singleXmlCell id="213" r="H53" connectionId="0">
    <xmlCellPr id="1" uniqueName="P1004550">
      <xmlPr mapId="1" xpath="/PFI-IZD-ZSE/ISD-PFI-IZD-ZSE_1000346/P1004550" xmlDataType="decimal"/>
    </xmlCellPr>
  </singleXmlCell>
  <singleXmlCell id="214" r="I53" connectionId="0">
    <xmlCellPr id="1" uniqueName="P1004551">
      <xmlPr mapId="1" xpath="/PFI-IZD-ZSE/ISD-PFI-IZD-ZSE_1000346/P1004551" xmlDataType="decimal"/>
    </xmlCellPr>
  </singleXmlCell>
  <singleXmlCell id="215" r="H54" connectionId="0">
    <xmlCellPr id="1" uniqueName="P1004552">
      <xmlPr mapId="1" xpath="/PFI-IZD-ZSE/ISD-PFI-IZD-ZSE_1000346/P1004552" xmlDataType="decimal"/>
    </xmlCellPr>
  </singleXmlCell>
  <singleXmlCell id="216" r="I54" connectionId="0">
    <xmlCellPr id="1" uniqueName="P1004553">
      <xmlPr mapId="1" xpath="/PFI-IZD-ZSE/ISD-PFI-IZD-ZSE_1000346/P1004553" xmlDataType="decimal"/>
    </xmlCellPr>
  </singleXmlCell>
  <singleXmlCell id="217" r="H55" connectionId="0">
    <xmlCellPr id="1" uniqueName="P1004554">
      <xmlPr mapId="1" xpath="/PFI-IZD-ZSE/ISD-PFI-IZD-ZSE_1000346/P1004554" xmlDataType="decimal"/>
    </xmlCellPr>
  </singleXmlCell>
  <singleXmlCell id="218" r="I55" connectionId="0">
    <xmlCellPr id="1" uniqueName="P1004555">
      <xmlPr mapId="1" xpath="/PFI-IZD-ZSE/ISD-PFI-IZD-ZSE_1000346/P1004555" xmlDataType="decimal"/>
    </xmlCellPr>
  </singleXmlCell>
  <singleXmlCell id="219" r="H56" connectionId="0">
    <xmlCellPr id="1" uniqueName="P1004556">
      <xmlPr mapId="1" xpath="/PFI-IZD-ZSE/ISD-PFI-IZD-ZSE_1000346/P1004556" xmlDataType="decimal"/>
    </xmlCellPr>
  </singleXmlCell>
  <singleXmlCell id="220" r="I56" connectionId="0">
    <xmlCellPr id="1" uniqueName="P1004557">
      <xmlPr mapId="1" xpath="/PFI-IZD-ZSE/ISD-PFI-IZD-ZSE_1000346/P1004557" xmlDataType="decimal"/>
    </xmlCellPr>
  </singleXmlCell>
  <singleXmlCell id="221" r="H57" connectionId="0">
    <xmlCellPr id="1" uniqueName="P1004558">
      <xmlPr mapId="1" xpath="/PFI-IZD-ZSE/ISD-PFI-IZD-ZSE_1000346/P1004558" xmlDataType="decimal"/>
    </xmlCellPr>
  </singleXmlCell>
  <singleXmlCell id="222" r="I57" connectionId="0">
    <xmlCellPr id="1" uniqueName="P1004559">
      <xmlPr mapId="1" xpath="/PFI-IZD-ZSE/ISD-PFI-IZD-ZSE_1000346/P1004559" xmlDataType="decimal"/>
    </xmlCellPr>
  </singleXmlCell>
  <singleXmlCell id="223" r="H58" connectionId="0">
    <xmlCellPr id="1" uniqueName="P1004560">
      <xmlPr mapId="1" xpath="/PFI-IZD-ZSE/ISD-PFI-IZD-ZSE_1000346/P1004560" xmlDataType="decimal"/>
    </xmlCellPr>
  </singleXmlCell>
  <singleXmlCell id="224" r="I58" connectionId="0">
    <xmlCellPr id="1" uniqueName="P1004561">
      <xmlPr mapId="1" xpath="/PFI-IZD-ZSE/ISD-PFI-IZD-ZSE_1000346/P1004561" xmlDataType="decimal"/>
    </xmlCellPr>
  </singleXmlCell>
  <singleXmlCell id="225" r="H59" connectionId="0">
    <xmlCellPr id="1" uniqueName="P1004562">
      <xmlPr mapId="1" xpath="/PFI-IZD-ZSE/ISD-PFI-IZD-ZSE_1000346/P1004562" xmlDataType="decimal"/>
    </xmlCellPr>
  </singleXmlCell>
  <singleXmlCell id="226" r="I59" connectionId="0">
    <xmlCellPr id="1" uniqueName="P1004563">
      <xmlPr mapId="1" xpath="/PFI-IZD-ZSE/ISD-PFI-IZD-ZSE_1000346/P1004563" xmlDataType="decimal"/>
    </xmlCellPr>
  </singleXmlCell>
  <singleXmlCell id="227" r="H60" connectionId="0">
    <xmlCellPr id="1" uniqueName="P1004564">
      <xmlPr mapId="1" xpath="/PFI-IZD-ZSE/ISD-PFI-IZD-ZSE_1000346/P1004564" xmlDataType="decimal"/>
    </xmlCellPr>
  </singleXmlCell>
  <singleXmlCell id="228" r="I60" connectionId="0">
    <xmlCellPr id="1" uniqueName="P1004565">
      <xmlPr mapId="1" xpath="/PFI-IZD-ZSE/ISD-PFI-IZD-ZSE_1000346/P1004565" xmlDataType="decimal"/>
    </xmlCellPr>
  </singleXmlCell>
  <singleXmlCell id="229" r="H62" connectionId="0">
    <xmlCellPr id="1" uniqueName="P1004566">
      <xmlPr mapId="1" xpath="/PFI-IZD-ZSE/ISD-PFI-IZD-ZSE_1000346/P1004566" xmlDataType="decimal"/>
    </xmlCellPr>
  </singleXmlCell>
  <singleXmlCell id="230" r="I62" connectionId="0">
    <xmlCellPr id="1" uniqueName="P1004567">
      <xmlPr mapId="1" xpath="/PFI-IZD-ZSE/ISD-PFI-IZD-ZSE_1000346/P1004567" xmlDataType="decimal"/>
    </xmlCellPr>
  </singleXmlCell>
  <singleXmlCell id="231" r="H63" connectionId="0">
    <xmlCellPr id="1" uniqueName="P1004568">
      <xmlPr mapId="1" xpath="/PFI-IZD-ZSE/ISD-PFI-IZD-ZSE_1000346/P1004568" xmlDataType="decimal"/>
    </xmlCellPr>
  </singleXmlCell>
  <singleXmlCell id="232" r="I63" connectionId="0">
    <xmlCellPr id="1" uniqueName="P1004569">
      <xmlPr mapId="1" xpath="/PFI-IZD-ZSE/ISD-PFI-IZD-ZSE_1000346/P1004569" xmlDataType="decimal"/>
    </xmlCellPr>
  </singleXmlCell>
</singleXmlCells>
</file>

<file path=xl/tables/tableSingleCells4.xml><?xml version="1.0" encoding="utf-8"?>
<singleXmlCells xmlns="http://schemas.openxmlformats.org/spreadsheetml/2006/main">
  <singleXmlCell id="313" r="H8" connectionId="0">
    <xmlCellPr id="1" uniqueName="P49607">
      <xmlPr mapId="1" xpath="/PFI-IZD-ZSE/INTI-PFI-IZD-ZSE_1000348/P49607" xmlDataType="decimal"/>
    </xmlCellPr>
  </singleXmlCell>
  <singleXmlCell id="314" r="I8" connectionId="0">
    <xmlCellPr id="1" uniqueName="P49608">
      <xmlPr mapId="1" xpath="/PFI-IZD-ZSE/INTI-PFI-IZD-ZSE_1000348/P49608" xmlDataType="decimal"/>
    </xmlCellPr>
  </singleXmlCell>
  <singleXmlCell id="315" r="H9" connectionId="0">
    <xmlCellPr id="1" uniqueName="P49609">
      <xmlPr mapId="1" xpath="/PFI-IZD-ZSE/INTI-PFI-IZD-ZSE_1000348/P49609" xmlDataType="decimal"/>
    </xmlCellPr>
  </singleXmlCell>
  <singleXmlCell id="316" r="I9" connectionId="0">
    <xmlCellPr id="1" uniqueName="P49610">
      <xmlPr mapId="1" xpath="/PFI-IZD-ZSE/INTI-PFI-IZD-ZSE_1000348/P49610" xmlDataType="decimal"/>
    </xmlCellPr>
  </singleXmlCell>
  <singleXmlCell id="317" r="H10" connectionId="0">
    <xmlCellPr id="1" uniqueName="P49611">
      <xmlPr mapId="1" xpath="/PFI-IZD-ZSE/INTI-PFI-IZD-ZSE_1000348/P49611" xmlDataType="decimal"/>
    </xmlCellPr>
  </singleXmlCell>
  <singleXmlCell id="318" r="I10" connectionId="0">
    <xmlCellPr id="1" uniqueName="P49612">
      <xmlPr mapId="1" xpath="/PFI-IZD-ZSE/INTI-PFI-IZD-ZSE_1000348/P49612" xmlDataType="decimal"/>
    </xmlCellPr>
  </singleXmlCell>
  <singleXmlCell id="319" r="H11" connectionId="0">
    <xmlCellPr id="1" uniqueName="P49613">
      <xmlPr mapId="1" xpath="/PFI-IZD-ZSE/INTI-PFI-IZD-ZSE_1000348/P49613" xmlDataType="decimal"/>
    </xmlCellPr>
  </singleXmlCell>
  <singleXmlCell id="320" r="I11" connectionId="0">
    <xmlCellPr id="1" uniqueName="P49614">
      <xmlPr mapId="1" xpath="/PFI-IZD-ZSE/INTI-PFI-IZD-ZSE_1000348/P49614" xmlDataType="decimal"/>
    </xmlCellPr>
  </singleXmlCell>
  <singleXmlCell id="321" r="H12" connectionId="0">
    <xmlCellPr id="1" uniqueName="P49615">
      <xmlPr mapId="1" xpath="/PFI-IZD-ZSE/INTI-PFI-IZD-ZSE_1000348/P49615" xmlDataType="decimal"/>
    </xmlCellPr>
  </singleXmlCell>
  <singleXmlCell id="322" r="I12" connectionId="0">
    <xmlCellPr id="1" uniqueName="P49616">
      <xmlPr mapId="1" xpath="/PFI-IZD-ZSE/INTI-PFI-IZD-ZSE_1000348/P49616" xmlDataType="decimal"/>
    </xmlCellPr>
  </singleXmlCell>
  <singleXmlCell id="323" r="H13" connectionId="0">
    <xmlCellPr id="1" uniqueName="P1070639">
      <xmlPr mapId="1" xpath="/PFI-IZD-ZSE/INTI-PFI-IZD-ZSE_1000348/P1070639" xmlDataType="decimal"/>
    </xmlCellPr>
  </singleXmlCell>
  <singleXmlCell id="324" r="I13" connectionId="0">
    <xmlCellPr id="1" uniqueName="P1070640">
      <xmlPr mapId="1" xpath="/PFI-IZD-ZSE/INTI-PFI-IZD-ZSE_1000348/P1070640" xmlDataType="decimal"/>
    </xmlCellPr>
  </singleXmlCell>
  <singleXmlCell id="325" r="H14" connectionId="0">
    <xmlCellPr id="1" uniqueName="P49617">
      <xmlPr mapId="1" xpath="/PFI-IZD-ZSE/INTI-PFI-IZD-ZSE_1000348/P49617" xmlDataType="decimal"/>
    </xmlCellPr>
  </singleXmlCell>
  <singleXmlCell id="326" r="I14" connectionId="0">
    <xmlCellPr id="1" uniqueName="P49618">
      <xmlPr mapId="1" xpath="/PFI-IZD-ZSE/INTI-PFI-IZD-ZSE_1000348/P49618" xmlDataType="decimal"/>
    </xmlCellPr>
  </singleXmlCell>
  <singleXmlCell id="329" r="H15" connectionId="0">
    <xmlCellPr id="1" uniqueName="P49629">
      <xmlPr mapId="1" xpath="/PFI-IZD-ZSE/INTI-PFI-IZD-ZSE_1000348/P49629" xmlDataType="decimal"/>
    </xmlCellPr>
  </singleXmlCell>
  <singleXmlCell id="330" r="I15" connectionId="0">
    <xmlCellPr id="1" uniqueName="P49630">
      <xmlPr mapId="1" xpath="/PFI-IZD-ZSE/INTI-PFI-IZD-ZSE_1000348/P49630" xmlDataType="decimal"/>
    </xmlCellPr>
  </singleXmlCell>
  <singleXmlCell id="331" r="H16" connectionId="0">
    <xmlCellPr id="1" uniqueName="P49619">
      <xmlPr mapId="1" xpath="/PFI-IZD-ZSE/INTI-PFI-IZD-ZSE_1000348/P49619" xmlDataType="decimal"/>
    </xmlCellPr>
  </singleXmlCell>
  <singleXmlCell id="332" r="I16" connectionId="0">
    <xmlCellPr id="1" uniqueName="P49620">
      <xmlPr mapId="1" xpath="/PFI-IZD-ZSE/INTI-PFI-IZD-ZSE_1000348/P49620" xmlDataType="decimal"/>
    </xmlCellPr>
  </singleXmlCell>
  <singleXmlCell id="333" r="H17" connectionId="0">
    <xmlCellPr id="1" uniqueName="P49621">
      <xmlPr mapId="1" xpath="/PFI-IZD-ZSE/INTI-PFI-IZD-ZSE_1000348/P49621" xmlDataType="decimal"/>
    </xmlCellPr>
  </singleXmlCell>
  <singleXmlCell id="334" r="I17" connectionId="0">
    <xmlCellPr id="1" uniqueName="P49622">
      <xmlPr mapId="1" xpath="/PFI-IZD-ZSE/INTI-PFI-IZD-ZSE_1000348/P49622" xmlDataType="decimal"/>
    </xmlCellPr>
  </singleXmlCell>
  <singleXmlCell id="335" r="H18" connectionId="0">
    <xmlCellPr id="1" uniqueName="P49623">
      <xmlPr mapId="1" xpath="/PFI-IZD-ZSE/INTI-PFI-IZD-ZSE_1000348/P49623" xmlDataType="decimal"/>
    </xmlCellPr>
  </singleXmlCell>
  <singleXmlCell id="336" r="I18" connectionId="0">
    <xmlCellPr id="1" uniqueName="P49624">
      <xmlPr mapId="1" xpath="/PFI-IZD-ZSE/INTI-PFI-IZD-ZSE_1000348/P49624" xmlDataType="decimal"/>
    </xmlCellPr>
  </singleXmlCell>
  <singleXmlCell id="337" r="H19" connectionId="0">
    <xmlCellPr id="1" uniqueName="P1070641">
      <xmlPr mapId="1" xpath="/PFI-IZD-ZSE/INTI-PFI-IZD-ZSE_1000348/P1070641" xmlDataType="decimal"/>
    </xmlCellPr>
  </singleXmlCell>
  <singleXmlCell id="338" r="I19" connectionId="0">
    <xmlCellPr id="1" uniqueName="P1070642">
      <xmlPr mapId="1" xpath="/PFI-IZD-ZSE/INTI-PFI-IZD-ZSE_1000348/P1070642" xmlDataType="decimal"/>
    </xmlCellPr>
  </singleXmlCell>
  <singleXmlCell id="339" r="H20" connectionId="0">
    <xmlCellPr id="1" uniqueName="P49625">
      <xmlPr mapId="1" xpath="/PFI-IZD-ZSE/INTI-PFI-IZD-ZSE_1000348/P49625" xmlDataType="decimal"/>
    </xmlCellPr>
  </singleXmlCell>
  <singleXmlCell id="340" r="I20" connectionId="0">
    <xmlCellPr id="1" uniqueName="P49626">
      <xmlPr mapId="1" xpath="/PFI-IZD-ZSE/INTI-PFI-IZD-ZSE_1000348/P49626" xmlDataType="decimal"/>
    </xmlCellPr>
  </singleXmlCell>
  <singleXmlCell id="341" r="H21" connectionId="0">
    <xmlCellPr id="1" uniqueName="P49627">
      <xmlPr mapId="1" xpath="/PFI-IZD-ZSE/INTI-PFI-IZD-ZSE_1000348/P49627" xmlDataType="decimal"/>
    </xmlCellPr>
  </singleXmlCell>
  <singleXmlCell id="342" r="I21" connectionId="0">
    <xmlCellPr id="1" uniqueName="P49628">
      <xmlPr mapId="1" xpath="/PFI-IZD-ZSE/INTI-PFI-IZD-ZSE_1000348/P49628" xmlDataType="decimal"/>
    </xmlCellPr>
  </singleXmlCell>
  <singleXmlCell id="343" r="H23" connectionId="0">
    <xmlCellPr id="1" uniqueName="P49587">
      <xmlPr mapId="1" xpath="/PFI-IZD-ZSE/INTI-PFI-IZD-ZSE_1000348/P49587" xmlDataType="decimal"/>
    </xmlCellPr>
  </singleXmlCell>
  <singleXmlCell id="344" r="I23" connectionId="0">
    <xmlCellPr id="1" uniqueName="P49588">
      <xmlPr mapId="1" xpath="/PFI-IZD-ZSE/INTI-PFI-IZD-ZSE_1000348/P49588" xmlDataType="decimal"/>
    </xmlCellPr>
  </singleXmlCell>
  <singleXmlCell id="345" r="H24" connectionId="0">
    <xmlCellPr id="1" uniqueName="P49589">
      <xmlPr mapId="1" xpath="/PFI-IZD-ZSE/INTI-PFI-IZD-ZSE_1000348/P49589" xmlDataType="decimal"/>
    </xmlCellPr>
  </singleXmlCell>
  <singleXmlCell id="346" r="I24" connectionId="0">
    <xmlCellPr id="1" uniqueName="P49590">
      <xmlPr mapId="1" xpath="/PFI-IZD-ZSE/INTI-PFI-IZD-ZSE_1000348/P49590" xmlDataType="decimal"/>
    </xmlCellPr>
  </singleXmlCell>
  <singleXmlCell id="347" r="H25" connectionId="0">
    <xmlCellPr id="1" uniqueName="P49591">
      <xmlPr mapId="1" xpath="/PFI-IZD-ZSE/INTI-PFI-IZD-ZSE_1000348/P49591" xmlDataType="decimal"/>
    </xmlCellPr>
  </singleXmlCell>
  <singleXmlCell id="348" r="I25" connectionId="0">
    <xmlCellPr id="1" uniqueName="P49592">
      <xmlPr mapId="1" xpath="/PFI-IZD-ZSE/INTI-PFI-IZD-ZSE_1000348/P49592" xmlDataType="decimal"/>
    </xmlCellPr>
  </singleXmlCell>
  <singleXmlCell id="349" r="H26" connectionId="0">
    <xmlCellPr id="1" uniqueName="P49593">
      <xmlPr mapId="1" xpath="/PFI-IZD-ZSE/INTI-PFI-IZD-ZSE_1000348/P49593" xmlDataType="decimal"/>
    </xmlCellPr>
  </singleXmlCell>
  <singleXmlCell id="350" r="I26" connectionId="0">
    <xmlCellPr id="1" uniqueName="P49594">
      <xmlPr mapId="1" xpath="/PFI-IZD-ZSE/INTI-PFI-IZD-ZSE_1000348/P49594" xmlDataType="decimal"/>
    </xmlCellPr>
  </singleXmlCell>
  <singleXmlCell id="351" r="H27" connectionId="0">
    <xmlCellPr id="1" uniqueName="P49595">
      <xmlPr mapId="1" xpath="/PFI-IZD-ZSE/INTI-PFI-IZD-ZSE_1000348/P49595" xmlDataType="decimal"/>
    </xmlCellPr>
  </singleXmlCell>
  <singleXmlCell id="352" r="I27" connectionId="0">
    <xmlCellPr id="1" uniqueName="P49596">
      <xmlPr mapId="1" xpath="/PFI-IZD-ZSE/INTI-PFI-IZD-ZSE_1000348/P49596" xmlDataType="decimal"/>
    </xmlCellPr>
  </singleXmlCell>
  <singleXmlCell id="353" r="H28" connectionId="0">
    <xmlCellPr id="1" uniqueName="P49597">
      <xmlPr mapId="1" xpath="/PFI-IZD-ZSE/INTI-PFI-IZD-ZSE_1000348/P49597" xmlDataType="decimal"/>
    </xmlCellPr>
  </singleXmlCell>
  <singleXmlCell id="354" r="I28" connectionId="0">
    <xmlCellPr id="1" uniqueName="P49598">
      <xmlPr mapId="1" xpath="/PFI-IZD-ZSE/INTI-PFI-IZD-ZSE_1000348/P49598" xmlDataType="decimal"/>
    </xmlCellPr>
  </singleXmlCell>
  <singleXmlCell id="355" r="H29" connectionId="0">
    <xmlCellPr id="1" uniqueName="P49599">
      <xmlPr mapId="1" xpath="/PFI-IZD-ZSE/INTI-PFI-IZD-ZSE_1000348/P49599" xmlDataType="decimal"/>
    </xmlCellPr>
  </singleXmlCell>
  <singleXmlCell id="356" r="I29" connectionId="0">
    <xmlCellPr id="1" uniqueName="P49600">
      <xmlPr mapId="1" xpath="/PFI-IZD-ZSE/INTI-PFI-IZD-ZSE_1000348/P49600" xmlDataType="decimal"/>
    </xmlCellPr>
  </singleXmlCell>
  <singleXmlCell id="357" r="H30" connectionId="0">
    <xmlCellPr id="1" uniqueName="P49601">
      <xmlPr mapId="1" xpath="/PFI-IZD-ZSE/INTI-PFI-IZD-ZSE_1000348/P49601" xmlDataType="decimal"/>
    </xmlCellPr>
  </singleXmlCell>
  <singleXmlCell id="358" r="I30" connectionId="0">
    <xmlCellPr id="1" uniqueName="P49602">
      <xmlPr mapId="1" xpath="/PFI-IZD-ZSE/INTI-PFI-IZD-ZSE_1000348/P49602" xmlDataType="decimal"/>
    </xmlCellPr>
  </singleXmlCell>
  <singleXmlCell id="359" r="H31" connectionId="0">
    <xmlCellPr id="1" uniqueName="P49603">
      <xmlPr mapId="1" xpath="/PFI-IZD-ZSE/INTI-PFI-IZD-ZSE_1000348/P49603" xmlDataType="decimal"/>
    </xmlCellPr>
  </singleXmlCell>
  <singleXmlCell id="360" r="I31" connectionId="0">
    <xmlCellPr id="1" uniqueName="P49604">
      <xmlPr mapId="1" xpath="/PFI-IZD-ZSE/INTI-PFI-IZD-ZSE_1000348/P49604" xmlDataType="decimal"/>
    </xmlCellPr>
  </singleXmlCell>
  <singleXmlCell id="361" r="H32" connectionId="0">
    <xmlCellPr id="1" uniqueName="P49605">
      <xmlPr mapId="1" xpath="/PFI-IZD-ZSE/INTI-PFI-IZD-ZSE_1000348/P49605" xmlDataType="decimal"/>
    </xmlCellPr>
  </singleXmlCell>
  <singleXmlCell id="362" r="I32" connectionId="0">
    <xmlCellPr id="1" uniqueName="P49606">
      <xmlPr mapId="1" xpath="/PFI-IZD-ZSE/INTI-PFI-IZD-ZSE_1000348/P49606" xmlDataType="decimal"/>
    </xmlCellPr>
  </singleXmlCell>
  <singleXmlCell id="363" r="H34" connectionId="0">
    <xmlCellPr id="1" uniqueName="P49567">
      <xmlPr mapId="1" xpath="/PFI-IZD-ZSE/INTI-PFI-IZD-ZSE_1000348/P49567" xmlDataType="decimal"/>
    </xmlCellPr>
  </singleXmlCell>
  <singleXmlCell id="364" r="I34" connectionId="0">
    <xmlCellPr id="1" uniqueName="P49568">
      <xmlPr mapId="1" xpath="/PFI-IZD-ZSE/INTI-PFI-IZD-ZSE_1000348/P49568" xmlDataType="decimal"/>
    </xmlCellPr>
  </singleXmlCell>
  <singleXmlCell id="365" r="H35" connectionId="0">
    <xmlCellPr id="1" uniqueName="P49569">
      <xmlPr mapId="1" xpath="/PFI-IZD-ZSE/INTI-PFI-IZD-ZSE_1000348/P49569" xmlDataType="decimal"/>
    </xmlCellPr>
  </singleXmlCell>
  <singleXmlCell id="366" r="I35" connectionId="0">
    <xmlCellPr id="1" uniqueName="P49570">
      <xmlPr mapId="1" xpath="/PFI-IZD-ZSE/INTI-PFI-IZD-ZSE_1000348/P49570" xmlDataType="decimal"/>
    </xmlCellPr>
  </singleXmlCell>
  <singleXmlCell id="367" r="H36" connectionId="0">
    <xmlCellPr id="1" uniqueName="P49571">
      <xmlPr mapId="1" xpath="/PFI-IZD-ZSE/INTI-PFI-IZD-ZSE_1000348/P49571" xmlDataType="decimal"/>
    </xmlCellPr>
  </singleXmlCell>
  <singleXmlCell id="368" r="I36" connectionId="0">
    <xmlCellPr id="1" uniqueName="P49572">
      <xmlPr mapId="1" xpath="/PFI-IZD-ZSE/INTI-PFI-IZD-ZSE_1000348/P49572" xmlDataType="decimal"/>
    </xmlCellPr>
  </singleXmlCell>
  <singleXmlCell id="369" r="H37" connectionId="0">
    <xmlCellPr id="1" uniqueName="P49573">
      <xmlPr mapId="1" xpath="/PFI-IZD-ZSE/INTI-PFI-IZD-ZSE_1000348/P49573" xmlDataType="decimal"/>
    </xmlCellPr>
  </singleXmlCell>
  <singleXmlCell id="370" r="I37" connectionId="0">
    <xmlCellPr id="1" uniqueName="P49574">
      <xmlPr mapId="1" xpath="/PFI-IZD-ZSE/INTI-PFI-IZD-ZSE_1000348/P49574" xmlDataType="decimal"/>
    </xmlCellPr>
  </singleXmlCell>
  <singleXmlCell id="371" r="H38" connectionId="0">
    <xmlCellPr id="1" uniqueName="P49575">
      <xmlPr mapId="1" xpath="/PFI-IZD-ZSE/INTI-PFI-IZD-ZSE_1000348/P49575" xmlDataType="decimal"/>
    </xmlCellPr>
  </singleXmlCell>
  <singleXmlCell id="372" r="I38" connectionId="0">
    <xmlCellPr id="1" uniqueName="P49576">
      <xmlPr mapId="1" xpath="/PFI-IZD-ZSE/INTI-PFI-IZD-ZSE_1000348/P49576" xmlDataType="decimal"/>
    </xmlCellPr>
  </singleXmlCell>
  <singleXmlCell id="373" r="H39" connectionId="0">
    <xmlCellPr id="1" uniqueName="P49577">
      <xmlPr mapId="1" xpath="/PFI-IZD-ZSE/INTI-PFI-IZD-ZSE_1000348/P49577" xmlDataType="decimal"/>
    </xmlCellPr>
  </singleXmlCell>
  <singleXmlCell id="374" r="I39" connectionId="0">
    <xmlCellPr id="1" uniqueName="P49578">
      <xmlPr mapId="1" xpath="/PFI-IZD-ZSE/INTI-PFI-IZD-ZSE_1000348/P49578" xmlDataType="decimal"/>
    </xmlCellPr>
  </singleXmlCell>
  <singleXmlCell id="375" r="H40" connectionId="0">
    <xmlCellPr id="1" uniqueName="P49579">
      <xmlPr mapId="1" xpath="/PFI-IZD-ZSE/INTI-PFI-IZD-ZSE_1000348/P49579" xmlDataType="decimal"/>
    </xmlCellPr>
  </singleXmlCell>
  <singleXmlCell id="376" r="I40" connectionId="0">
    <xmlCellPr id="1" uniqueName="P49580">
      <xmlPr mapId="1" xpath="/PFI-IZD-ZSE/INTI-PFI-IZD-ZSE_1000348/P49580" xmlDataType="decimal"/>
    </xmlCellPr>
  </singleXmlCell>
  <singleXmlCell id="377" r="H41" connectionId="0">
    <xmlCellPr id="1" uniqueName="P49581">
      <xmlPr mapId="1" xpath="/PFI-IZD-ZSE/INTI-PFI-IZD-ZSE_1000348/P49581" xmlDataType="decimal"/>
    </xmlCellPr>
  </singleXmlCell>
  <singleXmlCell id="378" r="I41" connectionId="0">
    <xmlCellPr id="1" uniqueName="P49582">
      <xmlPr mapId="1" xpath="/PFI-IZD-ZSE/INTI-PFI-IZD-ZSE_1000348/P49582" xmlDataType="decimal"/>
    </xmlCellPr>
  </singleXmlCell>
  <singleXmlCell id="379" r="H42" connectionId="0">
    <xmlCellPr id="1" uniqueName="P49583">
      <xmlPr mapId="1" xpath="/PFI-IZD-ZSE/INTI-PFI-IZD-ZSE_1000348/P49583" xmlDataType="decimal"/>
    </xmlCellPr>
  </singleXmlCell>
  <singleXmlCell id="380" r="I42" connectionId="0">
    <xmlCellPr id="1" uniqueName="P49584">
      <xmlPr mapId="1" xpath="/PFI-IZD-ZSE/INTI-PFI-IZD-ZSE_1000348/P49584" xmlDataType="decimal"/>
    </xmlCellPr>
  </singleXmlCell>
  <singleXmlCell id="381" r="H43" connectionId="0">
    <xmlCellPr id="1" uniqueName="P49585">
      <xmlPr mapId="1" xpath="/PFI-IZD-ZSE/INTI-PFI-IZD-ZSE_1000348/P49585" xmlDataType="decimal"/>
    </xmlCellPr>
  </singleXmlCell>
  <singleXmlCell id="382" r="I43" connectionId="0">
    <xmlCellPr id="1" uniqueName="P49586">
      <xmlPr mapId="1" xpath="/PFI-IZD-ZSE/INTI-PFI-IZD-ZSE_1000348/P49586" xmlDataType="decimal"/>
    </xmlCellPr>
  </singleXmlCell>
  <singleXmlCell id="383" r="H44" connectionId="0">
    <xmlCellPr id="1" uniqueName="P49565">
      <xmlPr mapId="1" xpath="/PFI-IZD-ZSE/INTI-PFI-IZD-ZSE_1000348/P49565" xmlDataType="decimal"/>
    </xmlCellPr>
  </singleXmlCell>
  <singleXmlCell id="384" r="I44" connectionId="0">
    <xmlCellPr id="1" uniqueName="P49566">
      <xmlPr mapId="1" xpath="/PFI-IZD-ZSE/INTI-PFI-IZD-ZSE_1000348/P49566" xmlDataType="decimal"/>
    </xmlCellPr>
  </singleXmlCell>
  <singleXmlCell id="385" r="H45" connectionId="0">
    <xmlCellPr id="1" uniqueName="P49563">
      <xmlPr mapId="1" xpath="/PFI-IZD-ZSE/INTI-PFI-IZD-ZSE_1000348/P49563" xmlDataType="decimal"/>
    </xmlCellPr>
  </singleXmlCell>
  <singleXmlCell id="386" r="I45" connectionId="0">
    <xmlCellPr id="1" uniqueName="P49564">
      <xmlPr mapId="1" xpath="/PFI-IZD-ZSE/INTI-PFI-IZD-ZSE_1000348/P49564" xmlDataType="decimal"/>
    </xmlCellPr>
  </singleXmlCell>
  <singleXmlCell id="387" r="H46" connectionId="0">
    <xmlCellPr id="1" uniqueName="P49561">
      <xmlPr mapId="1" xpath="/PFI-IZD-ZSE/INTI-PFI-IZD-ZSE_1000348/P49561" xmlDataType="decimal"/>
    </xmlCellPr>
  </singleXmlCell>
  <singleXmlCell id="388" r="I46" connectionId="0">
    <xmlCellPr id="1" uniqueName="P49562">
      <xmlPr mapId="1" xpath="/PFI-IZD-ZSE/INTI-PFI-IZD-ZSE_1000348/P49562" xmlDataType="decimal"/>
    </xmlCellPr>
  </singleXmlCell>
  <singleXmlCell id="389" r="H47" connectionId="0">
    <xmlCellPr id="1" uniqueName="P49559">
      <xmlPr mapId="1" xpath="/PFI-IZD-ZSE/INTI-PFI-IZD-ZSE_1000348/P49559" xmlDataType="decimal"/>
    </xmlCellPr>
  </singleXmlCell>
  <singleXmlCell id="390" r="I47" connectionId="0">
    <xmlCellPr id="1" uniqueName="P49560">
      <xmlPr mapId="1" xpath="/PFI-IZD-ZSE/INTI-PFI-IZD-ZSE_1000348/P49560" xmlDataType="decimal"/>
    </xmlCellPr>
  </singleXmlCell>
</singleXmlCells>
</file>

<file path=xl/tables/tableSingleCells5.xml><?xml version="1.0" encoding="utf-8"?>
<singleXmlCells xmlns="http://schemas.openxmlformats.org/spreadsheetml/2006/main">
  <singleXmlCell id="233" r="H8" connectionId="0">
    <xmlCellPr id="1" uniqueName="P49651">
      <xmlPr mapId="1" xpath="/PFI-IZD-ZSE/INTD-PFI-IZD-ZSE_1000347/P49651" xmlDataType="decimal"/>
    </xmlCellPr>
  </singleXmlCell>
  <singleXmlCell id="234" r="I8" connectionId="0">
    <xmlCellPr id="1" uniqueName="P49691">
      <xmlPr mapId="1" xpath="/PFI-IZD-ZSE/INTD-PFI-IZD-ZSE_1000347/P49691" xmlDataType="decimal"/>
    </xmlCellPr>
  </singleXmlCell>
  <singleXmlCell id="235" r="H9" connectionId="0">
    <xmlCellPr id="1" uniqueName="P49652">
      <xmlPr mapId="1" xpath="/PFI-IZD-ZSE/INTD-PFI-IZD-ZSE_1000347/P49652" xmlDataType="decimal"/>
    </xmlCellPr>
  </singleXmlCell>
  <singleXmlCell id="236" r="I9" connectionId="0">
    <xmlCellPr id="1" uniqueName="P49692">
      <xmlPr mapId="1" xpath="/PFI-IZD-ZSE/INTD-PFI-IZD-ZSE_1000347/P49692" xmlDataType="decimal"/>
    </xmlCellPr>
  </singleXmlCell>
  <singleXmlCell id="237" r="H10" connectionId="0">
    <xmlCellPr id="1" uniqueName="P49641">
      <xmlPr mapId="1" xpath="/PFI-IZD-ZSE/INTD-PFI-IZD-ZSE_1000347/P49641" xmlDataType="decimal"/>
    </xmlCellPr>
  </singleXmlCell>
  <singleXmlCell id="238" r="I10" connectionId="0">
    <xmlCellPr id="1" uniqueName="P49681">
      <xmlPr mapId="1" xpath="/PFI-IZD-ZSE/INTD-PFI-IZD-ZSE_1000347/P49681" xmlDataType="decimal"/>
    </xmlCellPr>
  </singleXmlCell>
  <singleXmlCell id="239" r="H11" connectionId="0">
    <xmlCellPr id="1" uniqueName="P49642">
      <xmlPr mapId="1" xpath="/PFI-IZD-ZSE/INTD-PFI-IZD-ZSE_1000347/P49642" xmlDataType="decimal"/>
    </xmlCellPr>
  </singleXmlCell>
  <singleXmlCell id="240" r="I11" connectionId="0">
    <xmlCellPr id="1" uniqueName="P49682">
      <xmlPr mapId="1" xpath="/PFI-IZD-ZSE/INTD-PFI-IZD-ZSE_1000347/P49682" xmlDataType="decimal"/>
    </xmlCellPr>
  </singleXmlCell>
  <singleXmlCell id="241" r="H12" connectionId="0">
    <xmlCellPr id="1" uniqueName="P49643">
      <xmlPr mapId="1" xpath="/PFI-IZD-ZSE/INTD-PFI-IZD-ZSE_1000347/P49643" xmlDataType="decimal"/>
    </xmlCellPr>
  </singleXmlCell>
  <singleXmlCell id="242" r="I12" connectionId="0">
    <xmlCellPr id="1" uniqueName="P49683">
      <xmlPr mapId="1" xpath="/PFI-IZD-ZSE/INTD-PFI-IZD-ZSE_1000347/P49683" xmlDataType="decimal"/>
    </xmlCellPr>
  </singleXmlCell>
  <singleXmlCell id="243" r="H13" connectionId="0">
    <xmlCellPr id="1" uniqueName="P49644">
      <xmlPr mapId="1" xpath="/PFI-IZD-ZSE/INTD-PFI-IZD-ZSE_1000347/P49644" xmlDataType="decimal"/>
    </xmlCellPr>
  </singleXmlCell>
  <singleXmlCell id="244" r="I13" connectionId="0">
    <xmlCellPr id="1" uniqueName="P49684">
      <xmlPr mapId="1" xpath="/PFI-IZD-ZSE/INTD-PFI-IZD-ZSE_1000347/P49684" xmlDataType="decimal"/>
    </xmlCellPr>
  </singleXmlCell>
  <singleXmlCell id="245" r="H14" connectionId="0">
    <xmlCellPr id="1" uniqueName="P49645">
      <xmlPr mapId="1" xpath="/PFI-IZD-ZSE/INTD-PFI-IZD-ZSE_1000347/P49645" xmlDataType="decimal"/>
    </xmlCellPr>
  </singleXmlCell>
  <singleXmlCell id="246" r="I14" connectionId="0">
    <xmlCellPr id="1" uniqueName="P49685">
      <xmlPr mapId="1" xpath="/PFI-IZD-ZSE/INTD-PFI-IZD-ZSE_1000347/P49685" xmlDataType="decimal"/>
    </xmlCellPr>
  </singleXmlCell>
  <singleXmlCell id="247" r="H15" connectionId="0">
    <xmlCellPr id="1" uniqueName="P49646">
      <xmlPr mapId="1" xpath="/PFI-IZD-ZSE/INTD-PFI-IZD-ZSE_1000347/P49646" xmlDataType="decimal"/>
    </xmlCellPr>
  </singleXmlCell>
  <singleXmlCell id="248" r="I15" connectionId="0">
    <xmlCellPr id="1" uniqueName="P49686">
      <xmlPr mapId="1" xpath="/PFI-IZD-ZSE/INTD-PFI-IZD-ZSE_1000347/P49686" xmlDataType="decimal"/>
    </xmlCellPr>
  </singleXmlCell>
  <singleXmlCell id="249" r="H16" connectionId="0">
    <xmlCellPr id="1" uniqueName="P49637">
      <xmlPr mapId="1" xpath="/PFI-IZD-ZSE/INTD-PFI-IZD-ZSE_1000347/P49637" xmlDataType="decimal"/>
    </xmlCellPr>
  </singleXmlCell>
  <singleXmlCell id="250" r="I16" connectionId="0">
    <xmlCellPr id="1" uniqueName="P49677">
      <xmlPr mapId="1" xpath="/PFI-IZD-ZSE/INTD-PFI-IZD-ZSE_1000347/P49677" xmlDataType="decimal"/>
    </xmlCellPr>
  </singleXmlCell>
  <singleXmlCell id="251" r="H17" connectionId="0">
    <xmlCellPr id="1" uniqueName="P49638">
      <xmlPr mapId="1" xpath="/PFI-IZD-ZSE/INTD-PFI-IZD-ZSE_1000347/P49638" xmlDataType="decimal"/>
    </xmlCellPr>
  </singleXmlCell>
  <singleXmlCell id="252" r="I17" connectionId="0">
    <xmlCellPr id="1" uniqueName="P49678">
      <xmlPr mapId="1" xpath="/PFI-IZD-ZSE/INTD-PFI-IZD-ZSE_1000347/P49678" xmlDataType="decimal"/>
    </xmlCellPr>
  </singleXmlCell>
  <singleXmlCell id="253" r="H18" connectionId="0">
    <xmlCellPr id="1" uniqueName="P49639">
      <xmlPr mapId="1" xpath="/PFI-IZD-ZSE/INTD-PFI-IZD-ZSE_1000347/P49639" xmlDataType="decimal"/>
    </xmlCellPr>
  </singleXmlCell>
  <singleXmlCell id="254" r="I18" connectionId="0">
    <xmlCellPr id="1" uniqueName="P49679">
      <xmlPr mapId="1" xpath="/PFI-IZD-ZSE/INTD-PFI-IZD-ZSE_1000347/P49679" xmlDataType="decimal"/>
    </xmlCellPr>
  </singleXmlCell>
  <singleXmlCell id="255" r="H19" connectionId="0">
    <xmlCellPr id="1" uniqueName="P49640">
      <xmlPr mapId="1" xpath="/PFI-IZD-ZSE/INTD-PFI-IZD-ZSE_1000347/P49640" xmlDataType="decimal"/>
    </xmlCellPr>
  </singleXmlCell>
  <singleXmlCell id="256" r="I19" connectionId="0">
    <xmlCellPr id="1" uniqueName="P49680">
      <xmlPr mapId="1" xpath="/PFI-IZD-ZSE/INTD-PFI-IZD-ZSE_1000347/P49680" xmlDataType="decimal"/>
    </xmlCellPr>
  </singleXmlCell>
  <singleXmlCell id="257" r="H21" connectionId="0">
    <xmlCellPr id="1" uniqueName="P49661">
      <xmlPr mapId="1" xpath="/PFI-IZD-ZSE/INTD-PFI-IZD-ZSE_1000347/P49661" xmlDataType="decimal"/>
    </xmlCellPr>
  </singleXmlCell>
  <singleXmlCell id="258" r="I21" connectionId="0">
    <xmlCellPr id="1" uniqueName="P49701">
      <xmlPr mapId="1" xpath="/PFI-IZD-ZSE/INTD-PFI-IZD-ZSE_1000347/P49701" xmlDataType="decimal"/>
    </xmlCellPr>
  </singleXmlCell>
  <singleXmlCell id="259" r="H22" connectionId="0">
    <xmlCellPr id="1" uniqueName="P49662">
      <xmlPr mapId="1" xpath="/PFI-IZD-ZSE/INTD-PFI-IZD-ZSE_1000347/P49662" xmlDataType="decimal"/>
    </xmlCellPr>
  </singleXmlCell>
  <singleXmlCell id="260" r="I22" connectionId="0">
    <xmlCellPr id="1" uniqueName="P49702">
      <xmlPr mapId="1" xpath="/PFI-IZD-ZSE/INTD-PFI-IZD-ZSE_1000347/P49702" xmlDataType="decimal"/>
    </xmlCellPr>
  </singleXmlCell>
  <singleXmlCell id="261" r="H23" connectionId="0">
    <xmlCellPr id="1" uniqueName="P49663">
      <xmlPr mapId="1" xpath="/PFI-IZD-ZSE/INTD-PFI-IZD-ZSE_1000347/P49663" xmlDataType="decimal"/>
    </xmlCellPr>
  </singleXmlCell>
  <singleXmlCell id="262" r="I23" connectionId="0">
    <xmlCellPr id="1" uniqueName="P49703">
      <xmlPr mapId="1" xpath="/PFI-IZD-ZSE/INTD-PFI-IZD-ZSE_1000347/P49703" xmlDataType="decimal"/>
    </xmlCellPr>
  </singleXmlCell>
  <singleXmlCell id="263" r="H24" connectionId="0">
    <xmlCellPr id="1" uniqueName="P49664">
      <xmlPr mapId="1" xpath="/PFI-IZD-ZSE/INTD-PFI-IZD-ZSE_1000347/P49664" xmlDataType="decimal"/>
    </xmlCellPr>
  </singleXmlCell>
  <singleXmlCell id="264" r="I24" connectionId="0">
    <xmlCellPr id="1" uniqueName="P49704">
      <xmlPr mapId="1" xpath="/PFI-IZD-ZSE/INTD-PFI-IZD-ZSE_1000347/P49704" xmlDataType="decimal"/>
    </xmlCellPr>
  </singleXmlCell>
  <singleXmlCell id="265" r="H25" connectionId="0">
    <xmlCellPr id="1" uniqueName="P49653">
      <xmlPr mapId="1" xpath="/PFI-IZD-ZSE/INTD-PFI-IZD-ZSE_1000347/P49653" xmlDataType="decimal"/>
    </xmlCellPr>
  </singleXmlCell>
  <singleXmlCell id="266" r="I25" connectionId="0">
    <xmlCellPr id="1" uniqueName="P49693">
      <xmlPr mapId="1" xpath="/PFI-IZD-ZSE/INTD-PFI-IZD-ZSE_1000347/P49693" xmlDataType="decimal"/>
    </xmlCellPr>
  </singleXmlCell>
  <singleXmlCell id="267" r="H26" connectionId="0">
    <xmlCellPr id="1" uniqueName="P49654">
      <xmlPr mapId="1" xpath="/PFI-IZD-ZSE/INTD-PFI-IZD-ZSE_1000347/P49654" xmlDataType="decimal"/>
    </xmlCellPr>
  </singleXmlCell>
  <singleXmlCell id="268" r="I26" connectionId="0">
    <xmlCellPr id="1" uniqueName="P49694">
      <xmlPr mapId="1" xpath="/PFI-IZD-ZSE/INTD-PFI-IZD-ZSE_1000347/P49694" xmlDataType="decimal"/>
    </xmlCellPr>
  </singleXmlCell>
  <singleXmlCell id="269" r="H27" connectionId="0">
    <xmlCellPr id="1" uniqueName="P49655">
      <xmlPr mapId="1" xpath="/PFI-IZD-ZSE/INTD-PFI-IZD-ZSE_1000347/P49655" xmlDataType="decimal"/>
    </xmlCellPr>
  </singleXmlCell>
  <singleXmlCell id="270" r="I27" connectionId="0">
    <xmlCellPr id="1" uniqueName="P49695">
      <xmlPr mapId="1" xpath="/PFI-IZD-ZSE/INTD-PFI-IZD-ZSE_1000347/P49695" xmlDataType="decimal"/>
    </xmlCellPr>
  </singleXmlCell>
  <singleXmlCell id="271" r="H28" connectionId="0">
    <xmlCellPr id="1" uniqueName="P49656">
      <xmlPr mapId="1" xpath="/PFI-IZD-ZSE/INTD-PFI-IZD-ZSE_1000347/P49656" xmlDataType="decimal"/>
    </xmlCellPr>
  </singleXmlCell>
  <singleXmlCell id="272" r="I28" connectionId="0">
    <xmlCellPr id="1" uniqueName="P49696">
      <xmlPr mapId="1" xpath="/PFI-IZD-ZSE/INTD-PFI-IZD-ZSE_1000347/P49696" xmlDataType="decimal"/>
    </xmlCellPr>
  </singleXmlCell>
  <singleXmlCell id="273" r="H29" connectionId="0">
    <xmlCellPr id="1" uniqueName="P49657">
      <xmlPr mapId="1" xpath="/PFI-IZD-ZSE/INTD-PFI-IZD-ZSE_1000347/P49657" xmlDataType="decimal"/>
    </xmlCellPr>
  </singleXmlCell>
  <singleXmlCell id="274" r="I29" connectionId="0">
    <xmlCellPr id="1" uniqueName="P49697">
      <xmlPr mapId="1" xpath="/PFI-IZD-ZSE/INTD-PFI-IZD-ZSE_1000347/P49697" xmlDataType="decimal"/>
    </xmlCellPr>
  </singleXmlCell>
  <singleXmlCell id="275" r="H30" connectionId="0">
    <xmlCellPr id="1" uniqueName="P49658">
      <xmlPr mapId="1" xpath="/PFI-IZD-ZSE/INTD-PFI-IZD-ZSE_1000347/P49658" xmlDataType="decimal"/>
    </xmlCellPr>
  </singleXmlCell>
  <singleXmlCell id="276" r="I30" connectionId="0">
    <xmlCellPr id="1" uniqueName="P49698">
      <xmlPr mapId="1" xpath="/PFI-IZD-ZSE/INTD-PFI-IZD-ZSE_1000347/P49698" xmlDataType="decimal"/>
    </xmlCellPr>
  </singleXmlCell>
  <singleXmlCell id="277" r="H31" connectionId="0">
    <xmlCellPr id="1" uniqueName="P49647">
      <xmlPr mapId="1" xpath="/PFI-IZD-ZSE/INTD-PFI-IZD-ZSE_1000347/P49647" xmlDataType="decimal"/>
    </xmlCellPr>
  </singleXmlCell>
  <singleXmlCell id="278" r="I31" connectionId="0">
    <xmlCellPr id="1" uniqueName="P49687">
      <xmlPr mapId="1" xpath="/PFI-IZD-ZSE/INTD-PFI-IZD-ZSE_1000347/P49687" xmlDataType="decimal"/>
    </xmlCellPr>
  </singleXmlCell>
  <singleXmlCell id="279" r="H32" connectionId="0">
    <xmlCellPr id="1" uniqueName="P49648">
      <xmlPr mapId="1" xpath="/PFI-IZD-ZSE/INTD-PFI-IZD-ZSE_1000347/P49648" xmlDataType="decimal"/>
    </xmlCellPr>
  </singleXmlCell>
  <singleXmlCell id="280" r="I32" connectionId="0">
    <xmlCellPr id="1" uniqueName="P49688">
      <xmlPr mapId="1" xpath="/PFI-IZD-ZSE/INTD-PFI-IZD-ZSE_1000347/P49688" xmlDataType="decimal"/>
    </xmlCellPr>
  </singleXmlCell>
  <singleXmlCell id="281" r="H33" connectionId="0">
    <xmlCellPr id="1" uniqueName="P49649">
      <xmlPr mapId="1" xpath="/PFI-IZD-ZSE/INTD-PFI-IZD-ZSE_1000347/P49649" xmlDataType="decimal"/>
    </xmlCellPr>
  </singleXmlCell>
  <singleXmlCell id="282" r="I33" connectionId="0">
    <xmlCellPr id="1" uniqueName="P49689">
      <xmlPr mapId="1" xpath="/PFI-IZD-ZSE/INTD-PFI-IZD-ZSE_1000347/P49689" xmlDataType="decimal"/>
    </xmlCellPr>
  </singleXmlCell>
  <singleXmlCell id="283" r="H34" connectionId="0">
    <xmlCellPr id="1" uniqueName="P49650">
      <xmlPr mapId="1" xpath="/PFI-IZD-ZSE/INTD-PFI-IZD-ZSE_1000347/P49650" xmlDataType="decimal"/>
    </xmlCellPr>
  </singleXmlCell>
  <singleXmlCell id="284" r="I34" connectionId="0">
    <xmlCellPr id="1" uniqueName="P49690">
      <xmlPr mapId="1" xpath="/PFI-IZD-ZSE/INTD-PFI-IZD-ZSE_1000347/P49690" xmlDataType="decimal"/>
    </xmlCellPr>
  </singleXmlCell>
  <singleXmlCell id="285" r="H36" connectionId="0">
    <xmlCellPr id="1" uniqueName="P49635">
      <xmlPr mapId="1" xpath="/PFI-IZD-ZSE/INTD-PFI-IZD-ZSE_1000347/P49635" xmlDataType="decimal"/>
    </xmlCellPr>
  </singleXmlCell>
  <singleXmlCell id="286" r="I36" connectionId="0">
    <xmlCellPr id="1" uniqueName="P49675">
      <xmlPr mapId="1" xpath="/PFI-IZD-ZSE/INTD-PFI-IZD-ZSE_1000347/P49675" xmlDataType="decimal"/>
    </xmlCellPr>
  </singleXmlCell>
  <singleXmlCell id="287" r="H37" connectionId="0">
    <xmlCellPr id="1" uniqueName="P49636">
      <xmlPr mapId="1" xpath="/PFI-IZD-ZSE/INTD-PFI-IZD-ZSE_1000347/P49636" xmlDataType="decimal"/>
    </xmlCellPr>
  </singleXmlCell>
  <singleXmlCell id="288" r="I37" connectionId="0">
    <xmlCellPr id="1" uniqueName="P49676">
      <xmlPr mapId="1" xpath="/PFI-IZD-ZSE/INTD-PFI-IZD-ZSE_1000347/P49676" xmlDataType="decimal"/>
    </xmlCellPr>
  </singleXmlCell>
  <singleXmlCell id="289" r="H38" connectionId="0">
    <xmlCellPr id="1" uniqueName="P49665">
      <xmlPr mapId="1" xpath="/PFI-IZD-ZSE/INTD-PFI-IZD-ZSE_1000347/P49665" xmlDataType="decimal"/>
    </xmlCellPr>
  </singleXmlCell>
  <singleXmlCell id="290" r="I38" connectionId="0">
    <xmlCellPr id="1" uniqueName="P49705">
      <xmlPr mapId="1" xpath="/PFI-IZD-ZSE/INTD-PFI-IZD-ZSE_1000347/P49705" xmlDataType="decimal"/>
    </xmlCellPr>
  </singleXmlCell>
  <singleXmlCell id="291" r="H39" connectionId="0">
    <xmlCellPr id="1" uniqueName="P49666">
      <xmlPr mapId="1" xpath="/PFI-IZD-ZSE/INTD-PFI-IZD-ZSE_1000347/P49666" xmlDataType="decimal"/>
    </xmlCellPr>
  </singleXmlCell>
  <singleXmlCell id="292" r="I39" connectionId="0">
    <xmlCellPr id="1" uniqueName="P49706">
      <xmlPr mapId="1" xpath="/PFI-IZD-ZSE/INTD-PFI-IZD-ZSE_1000347/P49706" xmlDataType="decimal"/>
    </xmlCellPr>
  </singleXmlCell>
  <singleXmlCell id="293" r="H40" connectionId="0">
    <xmlCellPr id="1" uniqueName="P49667">
      <xmlPr mapId="1" xpath="/PFI-IZD-ZSE/INTD-PFI-IZD-ZSE_1000347/P49667" xmlDataType="decimal"/>
    </xmlCellPr>
  </singleXmlCell>
  <singleXmlCell id="294" r="I40" connectionId="0">
    <xmlCellPr id="1" uniqueName="P49707">
      <xmlPr mapId="1" xpath="/PFI-IZD-ZSE/INTD-PFI-IZD-ZSE_1000347/P49707" xmlDataType="decimal"/>
    </xmlCellPr>
  </singleXmlCell>
  <singleXmlCell id="295" r="H41" connectionId="0">
    <xmlCellPr id="1" uniqueName="P49668">
      <xmlPr mapId="1" xpath="/PFI-IZD-ZSE/INTD-PFI-IZD-ZSE_1000347/P49668" xmlDataType="decimal"/>
    </xmlCellPr>
  </singleXmlCell>
  <singleXmlCell id="296" r="I41" connectionId="0">
    <xmlCellPr id="1" uniqueName="P49708">
      <xmlPr mapId="1" xpath="/PFI-IZD-ZSE/INTD-PFI-IZD-ZSE_1000347/P49708" xmlDataType="decimal"/>
    </xmlCellPr>
  </singleXmlCell>
  <singleXmlCell id="297" r="H42" connectionId="0">
    <xmlCellPr id="1" uniqueName="P49669">
      <xmlPr mapId="1" xpath="/PFI-IZD-ZSE/INTD-PFI-IZD-ZSE_1000347/P49669" xmlDataType="decimal"/>
    </xmlCellPr>
  </singleXmlCell>
  <singleXmlCell id="298" r="I42" connectionId="0">
    <xmlCellPr id="1" uniqueName="P49709">
      <xmlPr mapId="1" xpath="/PFI-IZD-ZSE/INTD-PFI-IZD-ZSE_1000347/P49709" xmlDataType="decimal"/>
    </xmlCellPr>
  </singleXmlCell>
  <singleXmlCell id="299" r="H43" connectionId="0">
    <xmlCellPr id="1" uniqueName="P49670">
      <xmlPr mapId="1" xpath="/PFI-IZD-ZSE/INTD-PFI-IZD-ZSE_1000347/P49670" xmlDataType="decimal"/>
    </xmlCellPr>
  </singleXmlCell>
  <singleXmlCell id="300" r="I43" connectionId="0">
    <xmlCellPr id="1" uniqueName="P49710">
      <xmlPr mapId="1" xpath="/PFI-IZD-ZSE/INTD-PFI-IZD-ZSE_1000347/P49710" xmlDataType="decimal"/>
    </xmlCellPr>
  </singleXmlCell>
  <singleXmlCell id="301" r="H44" connectionId="0">
    <xmlCellPr id="1" uniqueName="P49659">
      <xmlPr mapId="1" xpath="/PFI-IZD-ZSE/INTD-PFI-IZD-ZSE_1000347/P49659" xmlDataType="decimal"/>
    </xmlCellPr>
  </singleXmlCell>
  <singleXmlCell id="302" r="I44" connectionId="0">
    <xmlCellPr id="1" uniqueName="P49699">
      <xmlPr mapId="1" xpath="/PFI-IZD-ZSE/INTD-PFI-IZD-ZSE_1000347/P49699" xmlDataType="decimal"/>
    </xmlCellPr>
  </singleXmlCell>
  <singleXmlCell id="303" r="H45" connectionId="0">
    <xmlCellPr id="1" uniqueName="P49660">
      <xmlPr mapId="1" xpath="/PFI-IZD-ZSE/INTD-PFI-IZD-ZSE_1000347/P49660" xmlDataType="decimal"/>
    </xmlCellPr>
  </singleXmlCell>
  <singleXmlCell id="304" r="I45" connectionId="0">
    <xmlCellPr id="1" uniqueName="P49700">
      <xmlPr mapId="1" xpath="/PFI-IZD-ZSE/INTD-PFI-IZD-ZSE_1000347/P49700" xmlDataType="decimal"/>
    </xmlCellPr>
  </singleXmlCell>
  <singleXmlCell id="305" r="H46" connectionId="0">
    <xmlCellPr id="1" uniqueName="P1026576">
      <xmlPr mapId="1" xpath="/PFI-IZD-ZSE/INTD-PFI-IZD-ZSE_1000347/P1026576" xmlDataType="decimal"/>
    </xmlCellPr>
  </singleXmlCell>
  <singleXmlCell id="306" r="I46" connectionId="0">
    <xmlCellPr id="1" uniqueName="P1026577">
      <xmlPr mapId="1" xpath="/PFI-IZD-ZSE/INTD-PFI-IZD-ZSE_1000347/P1026577" xmlDataType="decimal"/>
    </xmlCellPr>
  </singleXmlCell>
  <singleXmlCell id="307" r="H47" connectionId="0">
    <xmlCellPr id="1" uniqueName="P1026578">
      <xmlPr mapId="1" xpath="/PFI-IZD-ZSE/INTD-PFI-IZD-ZSE_1000347/P1026578" xmlDataType="decimal"/>
    </xmlCellPr>
  </singleXmlCell>
  <singleXmlCell id="308" r="I47" connectionId="0">
    <xmlCellPr id="1" uniqueName="P1026581">
      <xmlPr mapId="1" xpath="/PFI-IZD-ZSE/INTD-PFI-IZD-ZSE_1000347/P1026581" xmlDataType="decimal"/>
    </xmlCellPr>
  </singleXmlCell>
  <singleXmlCell id="309" r="H48" connectionId="0">
    <xmlCellPr id="1" uniqueName="P1026579">
      <xmlPr mapId="1" xpath="/PFI-IZD-ZSE/INTD-PFI-IZD-ZSE_1000347/P1026579" xmlDataType="decimal"/>
    </xmlCellPr>
  </singleXmlCell>
  <singleXmlCell id="310" r="I48" connectionId="0">
    <xmlCellPr id="1" uniqueName="P1026582">
      <xmlPr mapId="1" xpath="/PFI-IZD-ZSE/INTD-PFI-IZD-ZSE_1000347/P1026582" xmlDataType="decimal"/>
    </xmlCellPr>
  </singleXmlCell>
  <singleXmlCell id="311" r="H49" connectionId="0">
    <xmlCellPr id="1" uniqueName="P1026580">
      <xmlPr mapId="1" xpath="/PFI-IZD-ZSE/INTD-PFI-IZD-ZSE_1000347/P1026580" xmlDataType="decimal"/>
    </xmlCellPr>
  </singleXmlCell>
  <singleXmlCell id="312" r="I49" connectionId="0">
    <xmlCellPr id="1" uniqueName="P1026583">
      <xmlPr mapId="1" xpath="/PFI-IZD-ZSE/INTD-PFI-IZD-ZSE_1000347/P1026583" xmlDataType="decimal"/>
    </xmlCellPr>
  </singleXmlCell>
</singleXmlCells>
</file>

<file path=xl/tables/tableSingleCells6.xml><?xml version="1.0" encoding="utf-8"?>
<singleXmlCells xmlns="http://schemas.openxmlformats.org/spreadsheetml/2006/main">
  <singleXmlCell id="391" r="C6" connectionId="0">
    <xmlCellPr id="1" uniqueName="P1026604">
      <xmlPr mapId="1" xpath="/PFI-IZD-ZSE/IPK-PFI-IZD-ZSE_1000349/P1026604" xmlDataType="decimal"/>
    </xmlCellPr>
  </singleXmlCell>
  <singleXmlCell id="392" r="D6" connectionId="0">
    <xmlCellPr id="1" uniqueName="P1026605">
      <xmlPr mapId="1" xpath="/PFI-IZD-ZSE/IPK-PFI-IZD-ZSE_1000349/P1026605" xmlDataType="decimal"/>
    </xmlCellPr>
  </singleXmlCell>
  <singleXmlCell id="393" r="E6" connectionId="0">
    <xmlCellPr id="1" uniqueName="P1026606">
      <xmlPr mapId="1" xpath="/PFI-IZD-ZSE/IPK-PFI-IZD-ZSE_1000349/P1026606" xmlDataType="decimal"/>
    </xmlCellPr>
  </singleXmlCell>
  <singleXmlCell id="394" r="F6" connectionId="0">
    <xmlCellPr id="1" uniqueName="P1026607">
      <xmlPr mapId="1" xpath="/PFI-IZD-ZSE/IPK-PFI-IZD-ZSE_1000349/P1026607" xmlDataType="decimal"/>
    </xmlCellPr>
  </singleXmlCell>
  <singleXmlCell id="395" r="G6" connectionId="0">
    <xmlCellPr id="1" uniqueName="P1026608">
      <xmlPr mapId="1" xpath="/PFI-IZD-ZSE/IPK-PFI-IZD-ZSE_1000349/P1026608" xmlDataType="decimal"/>
    </xmlCellPr>
  </singleXmlCell>
  <singleXmlCell id="396" r="J6" connectionId="0">
    <xmlCellPr id="1" uniqueName="P1026609">
      <xmlPr mapId="1" xpath="/PFI-IZD-ZSE/IPK-PFI-IZD-ZSE_1000349/P1026609" xmlDataType="decimal"/>
    </xmlCellPr>
  </singleXmlCell>
  <singleXmlCell id="397" r="K6" connectionId="0">
    <xmlCellPr id="1" uniqueName="P1026610">
      <xmlPr mapId="1" xpath="/PFI-IZD-ZSE/IPK-PFI-IZD-ZSE_1000349/P1026610" xmlDataType="decimal"/>
    </xmlCellPr>
  </singleXmlCell>
  <singleXmlCell id="398" r="L6" connectionId="0">
    <xmlCellPr id="1" uniqueName="P1026611">
      <xmlPr mapId="1" xpath="/PFI-IZD-ZSE/IPK-PFI-IZD-ZSE_1000349/P1026611" xmlDataType="decimal"/>
    </xmlCellPr>
  </singleXmlCell>
  <singleXmlCell id="399" r="M6" connectionId="0">
    <xmlCellPr id="1" uniqueName="P1026612">
      <xmlPr mapId="1" xpath="/PFI-IZD-ZSE/IPK-PFI-IZD-ZSE_1000349/P1026612" xmlDataType="decimal"/>
    </xmlCellPr>
  </singleXmlCell>
  <singleXmlCell id="400" r="C7" connectionId="0">
    <xmlCellPr id="1" uniqueName="P1004159">
      <xmlPr mapId="1" xpath="/PFI-IZD-ZSE/IPK-PFI-IZD-ZSE_1000349/P1004159" xmlDataType="decimal"/>
    </xmlCellPr>
  </singleXmlCell>
  <singleXmlCell id="401" r="D7" connectionId="0">
    <xmlCellPr id="1" uniqueName="P1004160">
      <xmlPr mapId="1" xpath="/PFI-IZD-ZSE/IPK-PFI-IZD-ZSE_1000349/P1004160" xmlDataType="decimal"/>
    </xmlCellPr>
  </singleXmlCell>
  <singleXmlCell id="402" r="E7" connectionId="0">
    <xmlCellPr id="1" uniqueName="P1004161">
      <xmlPr mapId="1" xpath="/PFI-IZD-ZSE/IPK-PFI-IZD-ZSE_1000349/P1004161" xmlDataType="decimal"/>
    </xmlCellPr>
  </singleXmlCell>
  <singleXmlCell id="403" r="F7" connectionId="0">
    <xmlCellPr id="1" uniqueName="P1004162">
      <xmlPr mapId="1" xpath="/PFI-IZD-ZSE/IPK-PFI-IZD-ZSE_1000349/P1004162" xmlDataType="decimal"/>
    </xmlCellPr>
  </singleXmlCell>
  <singleXmlCell id="404" r="G7" connectionId="0">
    <xmlCellPr id="1" uniqueName="P1004163">
      <xmlPr mapId="1" xpath="/PFI-IZD-ZSE/IPK-PFI-IZD-ZSE_1000349/P1004163" xmlDataType="decimal"/>
    </xmlCellPr>
  </singleXmlCell>
  <singleXmlCell id="405" r="J7" connectionId="0">
    <xmlCellPr id="1" uniqueName="P1004164">
      <xmlPr mapId="1" xpath="/PFI-IZD-ZSE/IPK-PFI-IZD-ZSE_1000349/P1004164" xmlDataType="decimal"/>
    </xmlCellPr>
  </singleXmlCell>
  <singleXmlCell id="406" r="K7" connectionId="0">
    <xmlCellPr id="1" uniqueName="P1004165">
      <xmlPr mapId="1" xpath="/PFI-IZD-ZSE/IPK-PFI-IZD-ZSE_1000349/P1004165" xmlDataType="decimal"/>
    </xmlCellPr>
  </singleXmlCell>
  <singleXmlCell id="407" r="L7" connectionId="0">
    <xmlCellPr id="1" uniqueName="P1004166">
      <xmlPr mapId="1" xpath="/PFI-IZD-ZSE/IPK-PFI-IZD-ZSE_1000349/P1004166" xmlDataType="decimal"/>
    </xmlCellPr>
  </singleXmlCell>
  <singleXmlCell id="408" r="M7" connectionId="0">
    <xmlCellPr id="1" uniqueName="P1004167">
      <xmlPr mapId="1" xpath="/PFI-IZD-ZSE/IPK-PFI-IZD-ZSE_1000349/P1004167" xmlDataType="decimal"/>
    </xmlCellPr>
  </singleXmlCell>
  <singleXmlCell id="409" r="C8" connectionId="0">
    <xmlCellPr id="1" uniqueName="P1004168">
      <xmlPr mapId="1" xpath="/PFI-IZD-ZSE/IPK-PFI-IZD-ZSE_1000349/P1004168" xmlDataType="decimal"/>
    </xmlCellPr>
  </singleXmlCell>
  <singleXmlCell id="410" r="D8" connectionId="0">
    <xmlCellPr id="1" uniqueName="P1004169">
      <xmlPr mapId="1" xpath="/PFI-IZD-ZSE/IPK-PFI-IZD-ZSE_1000349/P1004169" xmlDataType="decimal"/>
    </xmlCellPr>
  </singleXmlCell>
  <singleXmlCell id="411" r="E8" connectionId="0">
    <xmlCellPr id="1" uniqueName="P1004170">
      <xmlPr mapId="1" xpath="/PFI-IZD-ZSE/IPK-PFI-IZD-ZSE_1000349/P1004170" xmlDataType="decimal"/>
    </xmlCellPr>
  </singleXmlCell>
  <singleXmlCell id="412" r="F8" connectionId="0">
    <xmlCellPr id="1" uniqueName="P1004171">
      <xmlPr mapId="1" xpath="/PFI-IZD-ZSE/IPK-PFI-IZD-ZSE_1000349/P1004171" xmlDataType="decimal"/>
    </xmlCellPr>
  </singleXmlCell>
  <singleXmlCell id="413" r="G8" connectionId="0">
    <xmlCellPr id="1" uniqueName="P1004172">
      <xmlPr mapId="1" xpath="/PFI-IZD-ZSE/IPK-PFI-IZD-ZSE_1000349/P1004172" xmlDataType="decimal"/>
    </xmlCellPr>
  </singleXmlCell>
  <singleXmlCell id="414" r="J8" connectionId="0">
    <xmlCellPr id="1" uniqueName="P1004173">
      <xmlPr mapId="1" xpath="/PFI-IZD-ZSE/IPK-PFI-IZD-ZSE_1000349/P1004173" xmlDataType="decimal"/>
    </xmlCellPr>
  </singleXmlCell>
  <singleXmlCell id="415" r="K8" connectionId="0">
    <xmlCellPr id="1" uniqueName="P1004174">
      <xmlPr mapId="1" xpath="/PFI-IZD-ZSE/IPK-PFI-IZD-ZSE_1000349/P1004174" xmlDataType="decimal"/>
    </xmlCellPr>
  </singleXmlCell>
  <singleXmlCell id="416" r="L8" connectionId="0">
    <xmlCellPr id="1" uniqueName="P1004175">
      <xmlPr mapId="1" xpath="/PFI-IZD-ZSE/IPK-PFI-IZD-ZSE_1000349/P1004175" xmlDataType="decimal"/>
    </xmlCellPr>
  </singleXmlCell>
  <singleXmlCell id="417" r="M8" connectionId="0">
    <xmlCellPr id="1" uniqueName="P1004176">
      <xmlPr mapId="1" xpath="/PFI-IZD-ZSE/IPK-PFI-IZD-ZSE_1000349/P1004176" xmlDataType="decimal"/>
    </xmlCellPr>
  </singleXmlCell>
  <singleXmlCell id="427" r="C9" connectionId="0">
    <xmlCellPr id="1" uniqueName="P1026613">
      <xmlPr mapId="1" xpath="/PFI-IZD-ZSE/IPK-PFI-IZD-ZSE_1000349/P1026613" xmlDataType="decimal"/>
    </xmlCellPr>
  </singleXmlCell>
  <singleXmlCell id="428" r="D9" connectionId="0">
    <xmlCellPr id="1" uniqueName="P1026614">
      <xmlPr mapId="1" xpath="/PFI-IZD-ZSE/IPK-PFI-IZD-ZSE_1000349/P1026614" xmlDataType="decimal"/>
    </xmlCellPr>
  </singleXmlCell>
  <singleXmlCell id="429" r="E9" connectionId="0">
    <xmlCellPr id="1" uniqueName="P1026615">
      <xmlPr mapId="1" xpath="/PFI-IZD-ZSE/IPK-PFI-IZD-ZSE_1000349/P1026615" xmlDataType="decimal"/>
    </xmlCellPr>
  </singleXmlCell>
  <singleXmlCell id="430" r="F9" connectionId="0">
    <xmlCellPr id="1" uniqueName="P1026616">
      <xmlPr mapId="1" xpath="/PFI-IZD-ZSE/IPK-PFI-IZD-ZSE_1000349/P1026616" xmlDataType="decimal"/>
    </xmlCellPr>
  </singleXmlCell>
  <singleXmlCell id="431" r="G9" connectionId="0">
    <xmlCellPr id="1" uniqueName="P1026617">
      <xmlPr mapId="1" xpath="/PFI-IZD-ZSE/IPK-PFI-IZD-ZSE_1000349/P1026617" xmlDataType="decimal"/>
    </xmlCellPr>
  </singleXmlCell>
  <singleXmlCell id="432" r="J9" connectionId="0">
    <xmlCellPr id="1" uniqueName="P1026618">
      <xmlPr mapId="1" xpath="/PFI-IZD-ZSE/IPK-PFI-IZD-ZSE_1000349/P1026618" xmlDataType="decimal"/>
    </xmlCellPr>
  </singleXmlCell>
  <singleXmlCell id="433" r="K9" connectionId="0">
    <xmlCellPr id="1" uniqueName="P1026619">
      <xmlPr mapId="1" xpath="/PFI-IZD-ZSE/IPK-PFI-IZD-ZSE_1000349/P1026619" xmlDataType="decimal"/>
    </xmlCellPr>
  </singleXmlCell>
  <singleXmlCell id="434" r="L9" connectionId="0">
    <xmlCellPr id="1" uniqueName="P1026620">
      <xmlPr mapId="1" xpath="/PFI-IZD-ZSE/IPK-PFI-IZD-ZSE_1000349/P1026620" xmlDataType="decimal"/>
    </xmlCellPr>
  </singleXmlCell>
  <singleXmlCell id="435" r="M9" connectionId="0">
    <xmlCellPr id="1" uniqueName="P1026621">
      <xmlPr mapId="1" xpath="/PFI-IZD-ZSE/IPK-PFI-IZD-ZSE_1000349/P1026621" xmlDataType="decimal"/>
    </xmlCellPr>
  </singleXmlCell>
  <singleXmlCell id="436" r="C10" connectionId="0">
    <xmlCellPr id="1" uniqueName="P1004177">
      <xmlPr mapId="1" xpath="/PFI-IZD-ZSE/IPK-PFI-IZD-ZSE_1000349/P1004177" xmlDataType="decimal"/>
    </xmlCellPr>
  </singleXmlCell>
  <singleXmlCell id="437" r="D10" connectionId="0">
    <xmlCellPr id="1" uniqueName="P1004193">
      <xmlPr mapId="1" xpath="/PFI-IZD-ZSE/IPK-PFI-IZD-ZSE_1000349/P1004193" xmlDataType="decimal"/>
    </xmlCellPr>
  </singleXmlCell>
  <singleXmlCell id="438" r="E10" connectionId="0">
    <xmlCellPr id="1" uniqueName="P1004194">
      <xmlPr mapId="1" xpath="/PFI-IZD-ZSE/IPK-PFI-IZD-ZSE_1000349/P1004194" xmlDataType="decimal"/>
    </xmlCellPr>
  </singleXmlCell>
  <singleXmlCell id="439" r="F10" connectionId="0">
    <xmlCellPr id="1" uniqueName="P1004195">
      <xmlPr mapId="1" xpath="/PFI-IZD-ZSE/IPK-PFI-IZD-ZSE_1000349/P1004195" xmlDataType="decimal"/>
    </xmlCellPr>
  </singleXmlCell>
  <singleXmlCell id="440" r="G10" connectionId="0">
    <xmlCellPr id="1" uniqueName="P1004196">
      <xmlPr mapId="1" xpath="/PFI-IZD-ZSE/IPK-PFI-IZD-ZSE_1000349/P1004196" xmlDataType="decimal"/>
    </xmlCellPr>
  </singleXmlCell>
  <singleXmlCell id="441" r="J10" connectionId="0">
    <xmlCellPr id="1" uniqueName="P1004197">
      <xmlPr mapId="1" xpath="/PFI-IZD-ZSE/IPK-PFI-IZD-ZSE_1000349/P1004197" xmlDataType="decimal"/>
    </xmlCellPr>
  </singleXmlCell>
  <singleXmlCell id="442" r="K10" connectionId="0">
    <xmlCellPr id="1" uniqueName="P1004198">
      <xmlPr mapId="1" xpath="/PFI-IZD-ZSE/IPK-PFI-IZD-ZSE_1000349/P1004198" xmlDataType="decimal"/>
    </xmlCellPr>
  </singleXmlCell>
  <singleXmlCell id="443" r="L10" connectionId="0">
    <xmlCellPr id="1" uniqueName="P1004199">
      <xmlPr mapId="1" xpath="/PFI-IZD-ZSE/IPK-PFI-IZD-ZSE_1000349/P1004199" xmlDataType="decimal"/>
    </xmlCellPr>
  </singleXmlCell>
  <singleXmlCell id="444" r="M10" connectionId="0">
    <xmlCellPr id="1" uniqueName="P1004200">
      <xmlPr mapId="1" xpath="/PFI-IZD-ZSE/IPK-PFI-IZD-ZSE_1000349/P1004200" xmlDataType="decimal"/>
    </xmlCellPr>
  </singleXmlCell>
  <singleXmlCell id="445" r="C11" connectionId="0">
    <xmlCellPr id="1" uniqueName="P1004201">
      <xmlPr mapId="1" xpath="/PFI-IZD-ZSE/IPK-PFI-IZD-ZSE_1000349/P1004201" xmlDataType="decimal"/>
    </xmlCellPr>
  </singleXmlCell>
  <singleXmlCell id="446" r="D11" connectionId="0">
    <xmlCellPr id="1" uniqueName="P1004202">
      <xmlPr mapId="1" xpath="/PFI-IZD-ZSE/IPK-PFI-IZD-ZSE_1000349/P1004202" xmlDataType="decimal"/>
    </xmlCellPr>
  </singleXmlCell>
  <singleXmlCell id="447" r="E11" connectionId="0">
    <xmlCellPr id="1" uniqueName="P1004203">
      <xmlPr mapId="1" xpath="/PFI-IZD-ZSE/IPK-PFI-IZD-ZSE_1000349/P1004203" xmlDataType="decimal"/>
    </xmlCellPr>
  </singleXmlCell>
  <singleXmlCell id="448" r="F11" connectionId="0">
    <xmlCellPr id="1" uniqueName="P1004204">
      <xmlPr mapId="1" xpath="/PFI-IZD-ZSE/IPK-PFI-IZD-ZSE_1000349/P1004204" xmlDataType="decimal"/>
    </xmlCellPr>
  </singleXmlCell>
  <singleXmlCell id="449" r="G11" connectionId="0">
    <xmlCellPr id="1" uniqueName="P1004205">
      <xmlPr mapId="1" xpath="/PFI-IZD-ZSE/IPK-PFI-IZD-ZSE_1000349/P1004205" xmlDataType="decimal"/>
    </xmlCellPr>
  </singleXmlCell>
  <singleXmlCell id="450" r="J11" connectionId="0">
    <xmlCellPr id="1" uniqueName="P1004206">
      <xmlPr mapId="1" xpath="/PFI-IZD-ZSE/IPK-PFI-IZD-ZSE_1000349/P1004206" xmlDataType="decimal"/>
    </xmlCellPr>
  </singleXmlCell>
  <singleXmlCell id="451" r="K11" connectionId="0">
    <xmlCellPr id="1" uniqueName="P1004207">
      <xmlPr mapId="1" xpath="/PFI-IZD-ZSE/IPK-PFI-IZD-ZSE_1000349/P1004207" xmlDataType="decimal"/>
    </xmlCellPr>
  </singleXmlCell>
  <singleXmlCell id="452" r="L11" connectionId="0">
    <xmlCellPr id="1" uniqueName="P1004208">
      <xmlPr mapId="1" xpath="/PFI-IZD-ZSE/IPK-PFI-IZD-ZSE_1000349/P1004208" xmlDataType="decimal"/>
    </xmlCellPr>
  </singleXmlCell>
  <singleXmlCell id="453" r="M11" connectionId="0">
    <xmlCellPr id="1" uniqueName="P1004209">
      <xmlPr mapId="1" xpath="/PFI-IZD-ZSE/IPK-PFI-IZD-ZSE_1000349/P1004209" xmlDataType="decimal"/>
    </xmlCellPr>
  </singleXmlCell>
  <singleXmlCell id="454" r="C12" connectionId="0">
    <xmlCellPr id="1" uniqueName="P1004210">
      <xmlPr mapId="1" xpath="/PFI-IZD-ZSE/IPK-PFI-IZD-ZSE_1000349/P1004210" xmlDataType="decimal"/>
    </xmlCellPr>
  </singleXmlCell>
  <singleXmlCell id="455" r="D12" connectionId="0">
    <xmlCellPr id="1" uniqueName="P1004211">
      <xmlPr mapId="1" xpath="/PFI-IZD-ZSE/IPK-PFI-IZD-ZSE_1000349/P1004211" xmlDataType="decimal"/>
    </xmlCellPr>
  </singleXmlCell>
  <singleXmlCell id="456" r="E12" connectionId="0">
    <xmlCellPr id="1" uniqueName="P1004212">
      <xmlPr mapId="1" xpath="/PFI-IZD-ZSE/IPK-PFI-IZD-ZSE_1000349/P1004212" xmlDataType="decimal"/>
    </xmlCellPr>
  </singleXmlCell>
  <singleXmlCell id="457" r="F12" connectionId="0">
    <xmlCellPr id="1" uniqueName="P1004213">
      <xmlPr mapId="1" xpath="/PFI-IZD-ZSE/IPK-PFI-IZD-ZSE_1000349/P1004213" xmlDataType="decimal"/>
    </xmlCellPr>
  </singleXmlCell>
  <singleXmlCell id="458" r="G12" connectionId="0">
    <xmlCellPr id="1" uniqueName="P1004214">
      <xmlPr mapId="1" xpath="/PFI-IZD-ZSE/IPK-PFI-IZD-ZSE_1000349/P1004214" xmlDataType="decimal"/>
    </xmlCellPr>
  </singleXmlCell>
  <singleXmlCell id="459" r="J12" connectionId="0">
    <xmlCellPr id="1" uniqueName="P1004215">
      <xmlPr mapId="1" xpath="/PFI-IZD-ZSE/IPK-PFI-IZD-ZSE_1000349/P1004215" xmlDataType="decimal"/>
    </xmlCellPr>
  </singleXmlCell>
  <singleXmlCell id="460" r="K12" connectionId="0">
    <xmlCellPr id="1" uniqueName="P1004216">
      <xmlPr mapId="1" xpath="/PFI-IZD-ZSE/IPK-PFI-IZD-ZSE_1000349/P1004216" xmlDataType="decimal"/>
    </xmlCellPr>
  </singleXmlCell>
  <singleXmlCell id="461" r="L12" connectionId="0">
    <xmlCellPr id="1" uniqueName="P1004217">
      <xmlPr mapId="1" xpath="/PFI-IZD-ZSE/IPK-PFI-IZD-ZSE_1000349/P1004217" xmlDataType="decimal"/>
    </xmlCellPr>
  </singleXmlCell>
  <singleXmlCell id="462" r="M12" connectionId="0">
    <xmlCellPr id="1" uniqueName="P1004218">
      <xmlPr mapId="1" xpath="/PFI-IZD-ZSE/IPK-PFI-IZD-ZSE_1000349/P1004218" xmlDataType="decimal"/>
    </xmlCellPr>
  </singleXmlCell>
  <singleXmlCell id="463" r="C13" connectionId="0">
    <xmlCellPr id="1" uniqueName="P1026622">
      <xmlPr mapId="1" xpath="/PFI-IZD-ZSE/IPK-PFI-IZD-ZSE_1000349/P1026622" xmlDataType="decimal"/>
    </xmlCellPr>
  </singleXmlCell>
  <singleXmlCell id="464" r="D13" connectionId="0">
    <xmlCellPr id="1" uniqueName="P1026623">
      <xmlPr mapId="1" xpath="/PFI-IZD-ZSE/IPK-PFI-IZD-ZSE_1000349/P1026623" xmlDataType="decimal"/>
    </xmlCellPr>
  </singleXmlCell>
  <singleXmlCell id="465" r="E13" connectionId="0">
    <xmlCellPr id="1" uniqueName="P1026624">
      <xmlPr mapId="1" xpath="/PFI-IZD-ZSE/IPK-PFI-IZD-ZSE_1000349/P1026624" xmlDataType="decimal"/>
    </xmlCellPr>
  </singleXmlCell>
  <singleXmlCell id="466" r="F13" connectionId="0">
    <xmlCellPr id="1" uniqueName="P1026625">
      <xmlPr mapId="1" xpath="/PFI-IZD-ZSE/IPK-PFI-IZD-ZSE_1000349/P1026625" xmlDataType="decimal"/>
    </xmlCellPr>
  </singleXmlCell>
  <singleXmlCell id="467" r="G13" connectionId="0">
    <xmlCellPr id="1" uniqueName="P1026626">
      <xmlPr mapId="1" xpath="/PFI-IZD-ZSE/IPK-PFI-IZD-ZSE_1000349/P1026626" xmlDataType="decimal"/>
    </xmlCellPr>
  </singleXmlCell>
  <singleXmlCell id="468" r="J13" connectionId="0">
    <xmlCellPr id="1" uniqueName="P1026627">
      <xmlPr mapId="1" xpath="/PFI-IZD-ZSE/IPK-PFI-IZD-ZSE_1000349/P1026627" xmlDataType="decimal"/>
    </xmlCellPr>
  </singleXmlCell>
  <singleXmlCell id="469" r="K13" connectionId="0">
    <xmlCellPr id="1" uniqueName="P1026628">
      <xmlPr mapId="1" xpath="/PFI-IZD-ZSE/IPK-PFI-IZD-ZSE_1000349/P1026628" xmlDataType="decimal"/>
    </xmlCellPr>
  </singleXmlCell>
  <singleXmlCell id="470" r="L13" connectionId="0">
    <xmlCellPr id="1" uniqueName="P1026629">
      <xmlPr mapId="1" xpath="/PFI-IZD-ZSE/IPK-PFI-IZD-ZSE_1000349/P1026629" xmlDataType="decimal"/>
    </xmlCellPr>
  </singleXmlCell>
  <singleXmlCell id="471" r="M13" connectionId="0">
    <xmlCellPr id="1" uniqueName="P1026630">
      <xmlPr mapId="1" xpath="/PFI-IZD-ZSE/IPK-PFI-IZD-ZSE_1000349/P1026630" xmlDataType="decimal"/>
    </xmlCellPr>
  </singleXmlCell>
  <singleXmlCell id="472" r="C14" connectionId="0">
    <xmlCellPr id="1" uniqueName="P1004219">
      <xmlPr mapId="1" xpath="/PFI-IZD-ZSE/IPK-PFI-IZD-ZSE_1000349/P1004219" xmlDataType="decimal"/>
    </xmlCellPr>
  </singleXmlCell>
  <singleXmlCell id="473" r="D14" connectionId="0">
    <xmlCellPr id="1" uniqueName="P1004220">
      <xmlPr mapId="1" xpath="/PFI-IZD-ZSE/IPK-PFI-IZD-ZSE_1000349/P1004220" xmlDataType="decimal"/>
    </xmlCellPr>
  </singleXmlCell>
  <singleXmlCell id="474" r="E14" connectionId="0">
    <xmlCellPr id="1" uniqueName="P1004221">
      <xmlPr mapId="1" xpath="/PFI-IZD-ZSE/IPK-PFI-IZD-ZSE_1000349/P1004221" xmlDataType="decimal"/>
    </xmlCellPr>
  </singleXmlCell>
  <singleXmlCell id="475" r="F14" connectionId="0">
    <xmlCellPr id="1" uniqueName="P1004222">
      <xmlPr mapId="1" xpath="/PFI-IZD-ZSE/IPK-PFI-IZD-ZSE_1000349/P1004222" xmlDataType="decimal"/>
    </xmlCellPr>
  </singleXmlCell>
  <singleXmlCell id="476" r="G14" connectionId="0">
    <xmlCellPr id="1" uniqueName="P1004223">
      <xmlPr mapId="1" xpath="/PFI-IZD-ZSE/IPK-PFI-IZD-ZSE_1000349/P1004223" xmlDataType="decimal"/>
    </xmlCellPr>
  </singleXmlCell>
  <singleXmlCell id="477" r="J14" connectionId="0">
    <xmlCellPr id="1" uniqueName="P1004224">
      <xmlPr mapId="1" xpath="/PFI-IZD-ZSE/IPK-PFI-IZD-ZSE_1000349/P1004224" xmlDataType="decimal"/>
    </xmlCellPr>
  </singleXmlCell>
  <singleXmlCell id="478" r="K14" connectionId="0">
    <xmlCellPr id="1" uniqueName="P1004225">
      <xmlPr mapId="1" xpath="/PFI-IZD-ZSE/IPK-PFI-IZD-ZSE_1000349/P1004225" xmlDataType="decimal"/>
    </xmlCellPr>
  </singleXmlCell>
  <singleXmlCell id="479" r="L14" connectionId="0">
    <xmlCellPr id="1" uniqueName="P1004226">
      <xmlPr mapId="1" xpath="/PFI-IZD-ZSE/IPK-PFI-IZD-ZSE_1000349/P1004226" xmlDataType="decimal"/>
    </xmlCellPr>
  </singleXmlCell>
  <singleXmlCell id="480" r="M14" connectionId="0">
    <xmlCellPr id="1" uniqueName="P1004227">
      <xmlPr mapId="1" xpath="/PFI-IZD-ZSE/IPK-PFI-IZD-ZSE_1000349/P1004227" xmlDataType="decimal"/>
    </xmlCellPr>
  </singleXmlCell>
  <singleXmlCell id="481" r="C15" connectionId="0">
    <xmlCellPr id="1" uniqueName="P1004228">
      <xmlPr mapId="1" xpath="/PFI-IZD-ZSE/IPK-PFI-IZD-ZSE_1000349/P1004228" xmlDataType="decimal"/>
    </xmlCellPr>
  </singleXmlCell>
  <singleXmlCell id="482" r="D15" connectionId="0">
    <xmlCellPr id="1" uniqueName="P1004229">
      <xmlPr mapId="1" xpath="/PFI-IZD-ZSE/IPK-PFI-IZD-ZSE_1000349/P1004229" xmlDataType="decimal"/>
    </xmlCellPr>
  </singleXmlCell>
  <singleXmlCell id="483" r="E15" connectionId="0">
    <xmlCellPr id="1" uniqueName="P1004230">
      <xmlPr mapId="1" xpath="/PFI-IZD-ZSE/IPK-PFI-IZD-ZSE_1000349/P1004230" xmlDataType="decimal"/>
    </xmlCellPr>
  </singleXmlCell>
  <singleXmlCell id="484" r="F15" connectionId="0">
    <xmlCellPr id="1" uniqueName="P1004231">
      <xmlPr mapId="1" xpath="/PFI-IZD-ZSE/IPK-PFI-IZD-ZSE_1000349/P1004231" xmlDataType="decimal"/>
    </xmlCellPr>
  </singleXmlCell>
  <singleXmlCell id="485" r="G15" connectionId="0">
    <xmlCellPr id="1" uniqueName="P1004232">
      <xmlPr mapId="1" xpath="/PFI-IZD-ZSE/IPK-PFI-IZD-ZSE_1000349/P1004232" xmlDataType="decimal"/>
    </xmlCellPr>
  </singleXmlCell>
  <singleXmlCell id="486" r="J15" connectionId="0">
    <xmlCellPr id="1" uniqueName="P1004233">
      <xmlPr mapId="1" xpath="/PFI-IZD-ZSE/IPK-PFI-IZD-ZSE_1000349/P1004233" xmlDataType="decimal"/>
    </xmlCellPr>
  </singleXmlCell>
  <singleXmlCell id="487" r="K15" connectionId="0">
    <xmlCellPr id="1" uniqueName="P1004234">
      <xmlPr mapId="1" xpath="/PFI-IZD-ZSE/IPK-PFI-IZD-ZSE_1000349/P1004234" xmlDataType="decimal"/>
    </xmlCellPr>
  </singleXmlCell>
  <singleXmlCell id="488" r="L15" connectionId="0">
    <xmlCellPr id="1" uniqueName="P1004235">
      <xmlPr mapId="1" xpath="/PFI-IZD-ZSE/IPK-PFI-IZD-ZSE_1000349/P1004235" xmlDataType="decimal"/>
    </xmlCellPr>
  </singleXmlCell>
  <singleXmlCell id="489" r="M15" connectionId="0">
    <xmlCellPr id="1" uniqueName="P1004236">
      <xmlPr mapId="1" xpath="/PFI-IZD-ZSE/IPK-PFI-IZD-ZSE_1000349/P1004236" xmlDataType="decimal"/>
    </xmlCellPr>
  </singleXmlCell>
  <singleXmlCell id="490" r="C16" connectionId="0">
    <xmlCellPr id="1" uniqueName="P1004237">
      <xmlPr mapId="1" xpath="/PFI-IZD-ZSE/IPK-PFI-IZD-ZSE_1000349/P1004237" xmlDataType="decimal"/>
    </xmlCellPr>
  </singleXmlCell>
  <singleXmlCell id="491" r="D16" connectionId="0">
    <xmlCellPr id="1" uniqueName="P1004238">
      <xmlPr mapId="1" xpath="/PFI-IZD-ZSE/IPK-PFI-IZD-ZSE_1000349/P1004238" xmlDataType="decimal"/>
    </xmlCellPr>
  </singleXmlCell>
  <singleXmlCell id="492" r="E16" connectionId="0">
    <xmlCellPr id="1" uniqueName="P1004239">
      <xmlPr mapId="1" xpath="/PFI-IZD-ZSE/IPK-PFI-IZD-ZSE_1000349/P1004239" xmlDataType="decimal"/>
    </xmlCellPr>
  </singleXmlCell>
  <singleXmlCell id="493" r="F16" connectionId="0">
    <xmlCellPr id="1" uniqueName="P1004240">
      <xmlPr mapId="1" xpath="/PFI-IZD-ZSE/IPK-PFI-IZD-ZSE_1000349/P1004240" xmlDataType="decimal"/>
    </xmlCellPr>
  </singleXmlCell>
  <singleXmlCell id="494" r="G16" connectionId="0">
    <xmlCellPr id="1" uniqueName="P1004241">
      <xmlPr mapId="1" xpath="/PFI-IZD-ZSE/IPK-PFI-IZD-ZSE_1000349/P1004241" xmlDataType="decimal"/>
    </xmlCellPr>
  </singleXmlCell>
  <singleXmlCell id="495" r="J16" connectionId="0">
    <xmlCellPr id="1" uniqueName="P1004242">
      <xmlPr mapId="1" xpath="/PFI-IZD-ZSE/IPK-PFI-IZD-ZSE_1000349/P1004242" xmlDataType="decimal"/>
    </xmlCellPr>
  </singleXmlCell>
  <singleXmlCell id="496" r="K16" connectionId="0">
    <xmlCellPr id="1" uniqueName="P1004243">
      <xmlPr mapId="1" xpath="/PFI-IZD-ZSE/IPK-PFI-IZD-ZSE_1000349/P1004243" xmlDataType="decimal"/>
    </xmlCellPr>
  </singleXmlCell>
  <singleXmlCell id="497" r="L16" connectionId="0">
    <xmlCellPr id="1" uniqueName="P1004244">
      <xmlPr mapId="1" xpath="/PFI-IZD-ZSE/IPK-PFI-IZD-ZSE_1000349/P1004244" xmlDataType="decimal"/>
    </xmlCellPr>
  </singleXmlCell>
  <singleXmlCell id="498" r="M16" connectionId="0">
    <xmlCellPr id="1" uniqueName="P1004245">
      <xmlPr mapId="1" xpath="/PFI-IZD-ZSE/IPK-PFI-IZD-ZSE_1000349/P1004245" xmlDataType="decimal"/>
    </xmlCellPr>
  </singleXmlCell>
  <singleXmlCell id="499" r="C17" connectionId="0">
    <xmlCellPr id="1" uniqueName="P1004246">
      <xmlPr mapId="1" xpath="/PFI-IZD-ZSE/IPK-PFI-IZD-ZSE_1000349/P1004246" xmlDataType="decimal"/>
    </xmlCellPr>
  </singleXmlCell>
  <singleXmlCell id="500" r="D17" connectionId="0">
    <xmlCellPr id="1" uniqueName="P1004247">
      <xmlPr mapId="1" xpath="/PFI-IZD-ZSE/IPK-PFI-IZD-ZSE_1000349/P1004247" xmlDataType="decimal"/>
    </xmlCellPr>
  </singleXmlCell>
  <singleXmlCell id="501" r="E17" connectionId="0">
    <xmlCellPr id="1" uniqueName="P1004248">
      <xmlPr mapId="1" xpath="/PFI-IZD-ZSE/IPK-PFI-IZD-ZSE_1000349/P1004248" xmlDataType="decimal"/>
    </xmlCellPr>
  </singleXmlCell>
  <singleXmlCell id="502" r="F17" connectionId="0">
    <xmlCellPr id="1" uniqueName="P1004249">
      <xmlPr mapId="1" xpath="/PFI-IZD-ZSE/IPK-PFI-IZD-ZSE_1000349/P1004249" xmlDataType="decimal"/>
    </xmlCellPr>
  </singleXmlCell>
  <singleXmlCell id="503" r="G17" connectionId="0">
    <xmlCellPr id="1" uniqueName="P1004250">
      <xmlPr mapId="1" xpath="/PFI-IZD-ZSE/IPK-PFI-IZD-ZSE_1000349/P1004250" xmlDataType="decimal"/>
    </xmlCellPr>
  </singleXmlCell>
  <singleXmlCell id="504" r="J17" connectionId="0">
    <xmlCellPr id="1" uniqueName="P1004251">
      <xmlPr mapId="1" xpath="/PFI-IZD-ZSE/IPK-PFI-IZD-ZSE_1000349/P1004251" xmlDataType="decimal"/>
    </xmlCellPr>
  </singleXmlCell>
  <singleXmlCell id="505" r="K17" connectionId="0">
    <xmlCellPr id="1" uniqueName="P1004252">
      <xmlPr mapId="1" xpath="/PFI-IZD-ZSE/IPK-PFI-IZD-ZSE_1000349/P1004252" xmlDataType="decimal"/>
    </xmlCellPr>
  </singleXmlCell>
  <singleXmlCell id="506" r="L17" connectionId="0">
    <xmlCellPr id="1" uniqueName="P1004253">
      <xmlPr mapId="1" xpath="/PFI-IZD-ZSE/IPK-PFI-IZD-ZSE_1000349/P1004253" xmlDataType="decimal"/>
    </xmlCellPr>
  </singleXmlCell>
  <singleXmlCell id="507" r="M17" connectionId="0">
    <xmlCellPr id="1" uniqueName="P1004254">
      <xmlPr mapId="1" xpath="/PFI-IZD-ZSE/IPK-PFI-IZD-ZSE_1000349/P1004254" xmlDataType="decimal"/>
    </xmlCellPr>
  </singleXmlCell>
  <singleXmlCell id="508" r="C18" connectionId="0">
    <xmlCellPr id="1" uniqueName="P1004255">
      <xmlPr mapId="1" xpath="/PFI-IZD-ZSE/IPK-PFI-IZD-ZSE_1000349/P1004255" xmlDataType="decimal"/>
    </xmlCellPr>
  </singleXmlCell>
  <singleXmlCell id="509" r="D18" connectionId="0">
    <xmlCellPr id="1" uniqueName="P1004256">
      <xmlPr mapId="1" xpath="/PFI-IZD-ZSE/IPK-PFI-IZD-ZSE_1000349/P1004256" xmlDataType="decimal"/>
    </xmlCellPr>
  </singleXmlCell>
  <singleXmlCell id="510" r="E18" connectionId="0">
    <xmlCellPr id="1" uniqueName="P1004257">
      <xmlPr mapId="1" xpath="/PFI-IZD-ZSE/IPK-PFI-IZD-ZSE_1000349/P1004257" xmlDataType="decimal"/>
    </xmlCellPr>
  </singleXmlCell>
  <singleXmlCell id="511" r="F18" connectionId="0">
    <xmlCellPr id="1" uniqueName="P1004258">
      <xmlPr mapId="1" xpath="/PFI-IZD-ZSE/IPK-PFI-IZD-ZSE_1000349/P1004258" xmlDataType="decimal"/>
    </xmlCellPr>
  </singleXmlCell>
  <singleXmlCell id="512" r="G18" connectionId="0">
    <xmlCellPr id="1" uniqueName="P1004259">
      <xmlPr mapId="1" xpath="/PFI-IZD-ZSE/IPK-PFI-IZD-ZSE_1000349/P1004259" xmlDataType="decimal"/>
    </xmlCellPr>
  </singleXmlCell>
  <singleXmlCell id="513" r="J18" connectionId="0">
    <xmlCellPr id="1" uniqueName="P1004260">
      <xmlPr mapId="1" xpath="/PFI-IZD-ZSE/IPK-PFI-IZD-ZSE_1000349/P1004260" xmlDataType="decimal"/>
    </xmlCellPr>
  </singleXmlCell>
  <singleXmlCell id="514" r="K18" connectionId="0">
    <xmlCellPr id="1" uniqueName="P1004261">
      <xmlPr mapId="1" xpath="/PFI-IZD-ZSE/IPK-PFI-IZD-ZSE_1000349/P1004261" xmlDataType="decimal"/>
    </xmlCellPr>
  </singleXmlCell>
  <singleXmlCell id="515" r="L18" connectionId="0">
    <xmlCellPr id="1" uniqueName="P1004262">
      <xmlPr mapId="1" xpath="/PFI-IZD-ZSE/IPK-PFI-IZD-ZSE_1000349/P1004262" xmlDataType="decimal"/>
    </xmlCellPr>
  </singleXmlCell>
  <singleXmlCell id="516" r="M18" connectionId="0">
    <xmlCellPr id="1" uniqueName="P1004263">
      <xmlPr mapId="1" xpath="/PFI-IZD-ZSE/IPK-PFI-IZD-ZSE_1000349/P1004263" xmlDataType="decimal"/>
    </xmlCellPr>
  </singleXmlCell>
  <singleXmlCell id="517" r="C19" connectionId="0">
    <xmlCellPr id="1" uniqueName="P1026631">
      <xmlPr mapId="1" xpath="/PFI-IZD-ZSE/IPK-PFI-IZD-ZSE_1000349/P1026631" xmlDataType="decimal"/>
    </xmlCellPr>
  </singleXmlCell>
  <singleXmlCell id="518" r="D19" connectionId="0">
    <xmlCellPr id="1" uniqueName="P1026632">
      <xmlPr mapId="1" xpath="/PFI-IZD-ZSE/IPK-PFI-IZD-ZSE_1000349/P1026632" xmlDataType="decimal"/>
    </xmlCellPr>
  </singleXmlCell>
  <singleXmlCell id="519" r="E19" connectionId="0">
    <xmlCellPr id="1" uniqueName="P1026633">
      <xmlPr mapId="1" xpath="/PFI-IZD-ZSE/IPK-PFI-IZD-ZSE_1000349/P1026633" xmlDataType="decimal"/>
    </xmlCellPr>
  </singleXmlCell>
  <singleXmlCell id="520" r="F19" connectionId="0">
    <xmlCellPr id="1" uniqueName="P1026634">
      <xmlPr mapId="1" xpath="/PFI-IZD-ZSE/IPK-PFI-IZD-ZSE_1000349/P1026634" xmlDataType="decimal"/>
    </xmlCellPr>
  </singleXmlCell>
  <singleXmlCell id="521" r="G19" connectionId="0">
    <xmlCellPr id="1" uniqueName="P1026635">
      <xmlPr mapId="1" xpath="/PFI-IZD-ZSE/IPK-PFI-IZD-ZSE_1000349/P1026635" xmlDataType="decimal"/>
    </xmlCellPr>
  </singleXmlCell>
  <singleXmlCell id="522" r="J19" connectionId="0">
    <xmlCellPr id="1" uniqueName="P1026636">
      <xmlPr mapId="1" xpath="/PFI-IZD-ZSE/IPK-PFI-IZD-ZSE_1000349/P1026636" xmlDataType="decimal"/>
    </xmlCellPr>
  </singleXmlCell>
  <singleXmlCell id="523" r="K19" connectionId="0">
    <xmlCellPr id="1" uniqueName="P1026637">
      <xmlPr mapId="1" xpath="/PFI-IZD-ZSE/IPK-PFI-IZD-ZSE_1000349/P1026637" xmlDataType="decimal"/>
    </xmlCellPr>
  </singleXmlCell>
  <singleXmlCell id="524" r="L19" connectionId="0">
    <xmlCellPr id="1" uniqueName="P1026638">
      <xmlPr mapId="1" xpath="/PFI-IZD-ZSE/IPK-PFI-IZD-ZSE_1000349/P1026638" xmlDataType="decimal"/>
    </xmlCellPr>
  </singleXmlCell>
  <singleXmlCell id="525" r="M19" connectionId="0">
    <xmlCellPr id="1" uniqueName="P1026639">
      <xmlPr mapId="1" xpath="/PFI-IZD-ZSE/IPK-PFI-IZD-ZSE_1000349/P1026639" xmlDataType="decimal"/>
    </xmlCellPr>
  </singleXmlCell>
  <singleXmlCell id="526" r="C20" connectionId="0">
    <xmlCellPr id="1" uniqueName="P1004264">
      <xmlPr mapId="1" xpath="/PFI-IZD-ZSE/IPK-PFI-IZD-ZSE_1000349/P1004264" xmlDataType="decimal"/>
    </xmlCellPr>
  </singleXmlCell>
  <singleXmlCell id="527" r="D20" connectionId="0">
    <xmlCellPr id="1" uniqueName="P1004265">
      <xmlPr mapId="1" xpath="/PFI-IZD-ZSE/IPK-PFI-IZD-ZSE_1000349/P1004265" xmlDataType="decimal"/>
    </xmlCellPr>
  </singleXmlCell>
  <singleXmlCell id="528" r="E20" connectionId="0">
    <xmlCellPr id="1" uniqueName="P1004266">
      <xmlPr mapId="1" xpath="/PFI-IZD-ZSE/IPK-PFI-IZD-ZSE_1000349/P1004266" xmlDataType="decimal"/>
    </xmlCellPr>
  </singleXmlCell>
  <singleXmlCell id="529" r="F20" connectionId="0">
    <xmlCellPr id="1" uniqueName="P1004267">
      <xmlPr mapId="1" xpath="/PFI-IZD-ZSE/IPK-PFI-IZD-ZSE_1000349/P1004267" xmlDataType="decimal"/>
    </xmlCellPr>
  </singleXmlCell>
  <singleXmlCell id="530" r="G20" connectionId="0">
    <xmlCellPr id="1" uniqueName="P1004268">
      <xmlPr mapId="1" xpath="/PFI-IZD-ZSE/IPK-PFI-IZD-ZSE_1000349/P1004268" xmlDataType="decimal"/>
    </xmlCellPr>
  </singleXmlCell>
  <singleXmlCell id="531" r="J20" connectionId="0">
    <xmlCellPr id="1" uniqueName="P1004269">
      <xmlPr mapId="1" xpath="/PFI-IZD-ZSE/IPK-PFI-IZD-ZSE_1000349/P1004269" xmlDataType="decimal"/>
    </xmlCellPr>
  </singleXmlCell>
  <singleXmlCell id="532" r="K20" connectionId="0">
    <xmlCellPr id="1" uniqueName="P1004270">
      <xmlPr mapId="1" xpath="/PFI-IZD-ZSE/IPK-PFI-IZD-ZSE_1000349/P1004270" xmlDataType="decimal"/>
    </xmlCellPr>
  </singleXmlCell>
  <singleXmlCell id="533" r="L20" connectionId="0">
    <xmlCellPr id="1" uniqueName="P1004271">
      <xmlPr mapId="1" xpath="/PFI-IZD-ZSE/IPK-PFI-IZD-ZSE_1000349/P1004271" xmlDataType="decimal"/>
    </xmlCellPr>
  </singleXmlCell>
  <singleXmlCell id="534" r="M20" connectionId="0">
    <xmlCellPr id="1" uniqueName="P1004272">
      <xmlPr mapId="1" xpath="/PFI-IZD-ZSE/IPK-PFI-IZD-ZSE_1000349/P1004272" xmlDataType="decimal"/>
    </xmlCellPr>
  </singleXmlCell>
  <singleXmlCell id="535" r="C21" connectionId="0">
    <xmlCellPr id="1" uniqueName="P1004273">
      <xmlPr mapId="1" xpath="/PFI-IZD-ZSE/IPK-PFI-IZD-ZSE_1000349/P1004273" xmlDataType="decimal"/>
    </xmlCellPr>
  </singleXmlCell>
  <singleXmlCell id="536" r="D21" connectionId="0">
    <xmlCellPr id="1" uniqueName="P1004274">
      <xmlPr mapId="1" xpath="/PFI-IZD-ZSE/IPK-PFI-IZD-ZSE_1000349/P1004274" xmlDataType="decimal"/>
    </xmlCellPr>
  </singleXmlCell>
  <singleXmlCell id="537" r="E21" connectionId="0">
    <xmlCellPr id="1" uniqueName="P1004275">
      <xmlPr mapId="1" xpath="/PFI-IZD-ZSE/IPK-PFI-IZD-ZSE_1000349/P1004275" xmlDataType="decimal"/>
    </xmlCellPr>
  </singleXmlCell>
  <singleXmlCell id="538" r="F21" connectionId="0">
    <xmlCellPr id="1" uniqueName="P1004276">
      <xmlPr mapId="1" xpath="/PFI-IZD-ZSE/IPK-PFI-IZD-ZSE_1000349/P1004276" xmlDataType="decimal"/>
    </xmlCellPr>
  </singleXmlCell>
  <singleXmlCell id="539" r="G21" connectionId="0">
    <xmlCellPr id="1" uniqueName="P1004277">
      <xmlPr mapId="1" xpath="/PFI-IZD-ZSE/IPK-PFI-IZD-ZSE_1000349/P1004277" xmlDataType="decimal"/>
    </xmlCellPr>
  </singleXmlCell>
  <singleXmlCell id="540" r="J21" connectionId="0">
    <xmlCellPr id="1" uniqueName="P1004278">
      <xmlPr mapId="1" xpath="/PFI-IZD-ZSE/IPK-PFI-IZD-ZSE_1000349/P1004278" xmlDataType="decimal"/>
    </xmlCellPr>
  </singleXmlCell>
  <singleXmlCell id="541" r="K21" connectionId="0">
    <xmlCellPr id="1" uniqueName="P1004279">
      <xmlPr mapId="1" xpath="/PFI-IZD-ZSE/IPK-PFI-IZD-ZSE_1000349/P1004279" xmlDataType="decimal"/>
    </xmlCellPr>
  </singleXmlCell>
  <singleXmlCell id="542" r="L21" connectionId="0">
    <xmlCellPr id="1" uniqueName="P1004280">
      <xmlPr mapId="1" xpath="/PFI-IZD-ZSE/IPK-PFI-IZD-ZSE_1000349/P1004280" xmlDataType="decimal"/>
    </xmlCellPr>
  </singleXmlCell>
  <singleXmlCell id="543" r="M21" connectionId="0">
    <xmlCellPr id="1" uniqueName="P1004281">
      <xmlPr mapId="1" xpath="/PFI-IZD-ZSE/IPK-PFI-IZD-ZSE_1000349/P1004281" xmlDataType="decimal"/>
    </xmlCellPr>
  </singleXmlCell>
  <singleXmlCell id="544" r="C22" connectionId="0">
    <xmlCellPr id="1" uniqueName="P1026640">
      <xmlPr mapId="1" xpath="/PFI-IZD-ZSE/IPK-PFI-IZD-ZSE_1000349/P1026640" xmlDataType="decimal"/>
    </xmlCellPr>
  </singleXmlCell>
  <singleXmlCell id="545" r="D22" connectionId="0">
    <xmlCellPr id="1" uniqueName="P1026641">
      <xmlPr mapId="1" xpath="/PFI-IZD-ZSE/IPK-PFI-IZD-ZSE_1000349/P1026641" xmlDataType="decimal"/>
    </xmlCellPr>
  </singleXmlCell>
  <singleXmlCell id="546" r="E22" connectionId="0">
    <xmlCellPr id="1" uniqueName="P1026642">
      <xmlPr mapId="1" xpath="/PFI-IZD-ZSE/IPK-PFI-IZD-ZSE_1000349/P1026642" xmlDataType="decimal"/>
    </xmlCellPr>
  </singleXmlCell>
  <singleXmlCell id="547" r="F22" connectionId="0">
    <xmlCellPr id="1" uniqueName="P1026643">
      <xmlPr mapId="1" xpath="/PFI-IZD-ZSE/IPK-PFI-IZD-ZSE_1000349/P1026643" xmlDataType="decimal"/>
    </xmlCellPr>
  </singleXmlCell>
  <singleXmlCell id="548" r="G22" connectionId="0">
    <xmlCellPr id="1" uniqueName="P1026644">
      <xmlPr mapId="1" xpath="/PFI-IZD-ZSE/IPK-PFI-IZD-ZSE_1000349/P1026644" xmlDataType="decimal"/>
    </xmlCellPr>
  </singleXmlCell>
  <singleXmlCell id="549" r="J22" connectionId="0">
    <xmlCellPr id="1" uniqueName="P1026645">
      <xmlPr mapId="1" xpath="/PFI-IZD-ZSE/IPK-PFI-IZD-ZSE_1000349/P1026645" xmlDataType="decimal"/>
    </xmlCellPr>
  </singleXmlCell>
  <singleXmlCell id="550" r="K22" connectionId="0">
    <xmlCellPr id="1" uniqueName="P1026646">
      <xmlPr mapId="1" xpath="/PFI-IZD-ZSE/IPK-PFI-IZD-ZSE_1000349/P1026646" xmlDataType="decimal"/>
    </xmlCellPr>
  </singleXmlCell>
  <singleXmlCell id="551" r="L22" connectionId="0">
    <xmlCellPr id="1" uniqueName="P1026647">
      <xmlPr mapId="1" xpath="/PFI-IZD-ZSE/IPK-PFI-IZD-ZSE_1000349/P1026647" xmlDataType="decimal"/>
    </xmlCellPr>
  </singleXmlCell>
  <singleXmlCell id="552" r="M22" connectionId="0">
    <xmlCellPr id="1" uniqueName="P1026648">
      <xmlPr mapId="1" xpath="/PFI-IZD-ZSE/IPK-PFI-IZD-ZSE_1000349/P1026648" xmlDataType="decimal"/>
    </xmlCellPr>
  </singleXmlCell>
  <singleXmlCell id="553" r="C23" connectionId="0">
    <xmlCellPr id="1" uniqueName="P1026649">
      <xmlPr mapId="1" xpath="/PFI-IZD-ZSE/IPK-PFI-IZD-ZSE_1000349/P1026649" xmlDataType="decimal"/>
    </xmlCellPr>
  </singleXmlCell>
  <singleXmlCell id="554" r="D23" connectionId="0">
    <xmlCellPr id="1" uniqueName="P1026650">
      <xmlPr mapId="1" xpath="/PFI-IZD-ZSE/IPK-PFI-IZD-ZSE_1000349/P1026650" xmlDataType="decimal"/>
    </xmlCellPr>
  </singleXmlCell>
  <singleXmlCell id="555" r="E23" connectionId="0">
    <xmlCellPr id="1" uniqueName="P1026651">
      <xmlPr mapId="1" xpath="/PFI-IZD-ZSE/IPK-PFI-IZD-ZSE_1000349/P1026651" xmlDataType="decimal"/>
    </xmlCellPr>
  </singleXmlCell>
  <singleXmlCell id="556" r="F23" connectionId="0">
    <xmlCellPr id="1" uniqueName="P1026652">
      <xmlPr mapId="1" xpath="/PFI-IZD-ZSE/IPK-PFI-IZD-ZSE_1000349/P1026652" xmlDataType="decimal"/>
    </xmlCellPr>
  </singleXmlCell>
  <singleXmlCell id="557" r="G23" connectionId="0">
    <xmlCellPr id="1" uniqueName="P1026653">
      <xmlPr mapId="1" xpath="/PFI-IZD-ZSE/IPK-PFI-IZD-ZSE_1000349/P1026653" xmlDataType="decimal"/>
    </xmlCellPr>
  </singleXmlCell>
  <singleXmlCell id="558" r="J23" connectionId="0">
    <xmlCellPr id="1" uniqueName="P1026654">
      <xmlPr mapId="1" xpath="/PFI-IZD-ZSE/IPK-PFI-IZD-ZSE_1000349/P1026654" xmlDataType="decimal"/>
    </xmlCellPr>
  </singleXmlCell>
  <singleXmlCell id="559" r="K23" connectionId="0">
    <xmlCellPr id="1" uniqueName="P1026655">
      <xmlPr mapId="1" xpath="/PFI-IZD-ZSE/IPK-PFI-IZD-ZSE_1000349/P1026655" xmlDataType="decimal"/>
    </xmlCellPr>
  </singleXmlCell>
  <singleXmlCell id="560" r="L23" connectionId="0">
    <xmlCellPr id="1" uniqueName="P1026656">
      <xmlPr mapId="1" xpath="/PFI-IZD-ZSE/IPK-PFI-IZD-ZSE_1000349/P1026656" xmlDataType="decimal"/>
    </xmlCellPr>
  </singleXmlCell>
  <singleXmlCell id="561" r="M23" connectionId="0">
    <xmlCellPr id="1" uniqueName="P1026657">
      <xmlPr mapId="1" xpath="/PFI-IZD-ZSE/IPK-PFI-IZD-ZSE_1000349/P1026657" xmlDataType="decimal"/>
    </xmlCellPr>
  </singleXmlCell>
  <singleXmlCell id="562" r="C24" connectionId="0">
    <xmlCellPr id="1" uniqueName="P1004282">
      <xmlPr mapId="1" xpath="/PFI-IZD-ZSE/IPK-PFI-IZD-ZSE_1000349/P1004282" xmlDataType="decimal"/>
    </xmlCellPr>
  </singleXmlCell>
  <singleXmlCell id="563" r="D24" connectionId="0">
    <xmlCellPr id="1" uniqueName="P1004283">
      <xmlPr mapId="1" xpath="/PFI-IZD-ZSE/IPK-PFI-IZD-ZSE_1000349/P1004283" xmlDataType="decimal"/>
    </xmlCellPr>
  </singleXmlCell>
  <singleXmlCell id="564" r="E24" connectionId="0">
    <xmlCellPr id="1" uniqueName="P1004284">
      <xmlPr mapId="1" xpath="/PFI-IZD-ZSE/IPK-PFI-IZD-ZSE_1000349/P1004284" xmlDataType="decimal"/>
    </xmlCellPr>
  </singleXmlCell>
  <singleXmlCell id="565" r="F24" connectionId="0">
    <xmlCellPr id="1" uniqueName="P1004285">
      <xmlPr mapId="1" xpath="/PFI-IZD-ZSE/IPK-PFI-IZD-ZSE_1000349/P1004285" xmlDataType="decimal"/>
    </xmlCellPr>
  </singleXmlCell>
  <singleXmlCell id="566" r="G24" connectionId="0">
    <xmlCellPr id="1" uniqueName="P1004286">
      <xmlPr mapId="1" xpath="/PFI-IZD-ZSE/IPK-PFI-IZD-ZSE_1000349/P1004286" xmlDataType="decimal"/>
    </xmlCellPr>
  </singleXmlCell>
  <singleXmlCell id="567" r="J24" connectionId="0">
    <xmlCellPr id="1" uniqueName="P1004287">
      <xmlPr mapId="1" xpath="/PFI-IZD-ZSE/IPK-PFI-IZD-ZSE_1000349/P1004287" xmlDataType="decimal"/>
    </xmlCellPr>
  </singleXmlCell>
  <singleXmlCell id="568" r="K24" connectionId="0">
    <xmlCellPr id="1" uniqueName="P1004288">
      <xmlPr mapId="1" xpath="/PFI-IZD-ZSE/IPK-PFI-IZD-ZSE_1000349/P1004288" xmlDataType="decimal"/>
    </xmlCellPr>
  </singleXmlCell>
  <singleXmlCell id="569" r="L24" connectionId="0">
    <xmlCellPr id="1" uniqueName="P1004289">
      <xmlPr mapId="1" xpath="/PFI-IZD-ZSE/IPK-PFI-IZD-ZSE_1000349/P1004289" xmlDataType="decimal"/>
    </xmlCellPr>
  </singleXmlCell>
  <singleXmlCell id="570" r="M24" connectionId="0">
    <xmlCellPr id="1" uniqueName="P1004290">
      <xmlPr mapId="1" xpath="/PFI-IZD-ZSE/IPK-PFI-IZD-ZSE_1000349/P1004290" xmlDataType="decimal"/>
    </xmlCellPr>
  </singleXmlCell>
  <singleXmlCell id="571" r="C25" connectionId="0">
    <xmlCellPr id="1" uniqueName="P1004291">
      <xmlPr mapId="1" xpath="/PFI-IZD-ZSE/IPK-PFI-IZD-ZSE_1000349/P1004291" xmlDataType="decimal"/>
    </xmlCellPr>
  </singleXmlCell>
  <singleXmlCell id="572" r="D25" connectionId="0">
    <xmlCellPr id="1" uniqueName="P1004292">
      <xmlPr mapId="1" xpath="/PFI-IZD-ZSE/IPK-PFI-IZD-ZSE_1000349/P1004292" xmlDataType="decimal"/>
    </xmlCellPr>
  </singleXmlCell>
  <singleXmlCell id="573" r="E25" connectionId="0">
    <xmlCellPr id="1" uniqueName="P1004293">
      <xmlPr mapId="1" xpath="/PFI-IZD-ZSE/IPK-PFI-IZD-ZSE_1000349/P1004293" xmlDataType="decimal"/>
    </xmlCellPr>
  </singleXmlCell>
  <singleXmlCell id="574" r="F25" connectionId="0">
    <xmlCellPr id="1" uniqueName="P1004294">
      <xmlPr mapId="1" xpath="/PFI-IZD-ZSE/IPK-PFI-IZD-ZSE_1000349/P1004294" xmlDataType="decimal"/>
    </xmlCellPr>
  </singleXmlCell>
  <singleXmlCell id="575" r="G25" connectionId="0">
    <xmlCellPr id="1" uniqueName="P1004295">
      <xmlPr mapId="1" xpath="/PFI-IZD-ZSE/IPK-PFI-IZD-ZSE_1000349/P1004295" xmlDataType="decimal"/>
    </xmlCellPr>
  </singleXmlCell>
  <singleXmlCell id="576" r="J25" connectionId="0">
    <xmlCellPr id="1" uniqueName="P1004296">
      <xmlPr mapId="1" xpath="/PFI-IZD-ZSE/IPK-PFI-IZD-ZSE_1000349/P1004296" xmlDataType="decimal"/>
    </xmlCellPr>
  </singleXmlCell>
  <singleXmlCell id="577" r="K25" connectionId="0">
    <xmlCellPr id="1" uniqueName="P1004297">
      <xmlPr mapId="1" xpath="/PFI-IZD-ZSE/IPK-PFI-IZD-ZSE_1000349/P1004297" xmlDataType="decimal"/>
    </xmlCellPr>
  </singleXmlCell>
  <singleXmlCell id="578" r="L25" connectionId="0">
    <xmlCellPr id="1" uniqueName="P1004298">
      <xmlPr mapId="1" xpath="/PFI-IZD-ZSE/IPK-PFI-IZD-ZSE_1000349/P1004298" xmlDataType="decimal"/>
    </xmlCellPr>
  </singleXmlCell>
  <singleXmlCell id="579" r="M25" connectionId="0">
    <xmlCellPr id="1" uniqueName="P1004299">
      <xmlPr mapId="1" xpath="/PFI-IZD-ZSE/IPK-PFI-IZD-ZSE_1000349/P1004299" xmlDataType="decimal"/>
    </xmlCellPr>
  </singleXmlCell>
  <singleXmlCell id="580" r="C26" connectionId="0">
    <xmlCellPr id="1" uniqueName="P1026658">
      <xmlPr mapId="1" xpath="/PFI-IZD-ZSE/IPK-PFI-IZD-ZSE_1000349/P1026658" xmlDataType="decimal"/>
    </xmlCellPr>
  </singleXmlCell>
  <singleXmlCell id="581" r="D26" connectionId="0">
    <xmlCellPr id="1" uniqueName="P1026659">
      <xmlPr mapId="1" xpath="/PFI-IZD-ZSE/IPK-PFI-IZD-ZSE_1000349/P1026659" xmlDataType="decimal"/>
    </xmlCellPr>
  </singleXmlCell>
  <singleXmlCell id="582" r="E26" connectionId="0">
    <xmlCellPr id="1" uniqueName="P1026660">
      <xmlPr mapId="1" xpath="/PFI-IZD-ZSE/IPK-PFI-IZD-ZSE_1000349/P1026660" xmlDataType="decimal"/>
    </xmlCellPr>
  </singleXmlCell>
  <singleXmlCell id="583" r="F26" connectionId="0">
    <xmlCellPr id="1" uniqueName="P1026661">
      <xmlPr mapId="1" xpath="/PFI-IZD-ZSE/IPK-PFI-IZD-ZSE_1000349/P1026661" xmlDataType="decimal"/>
    </xmlCellPr>
  </singleXmlCell>
  <singleXmlCell id="584" r="G26" connectionId="0">
    <xmlCellPr id="1" uniqueName="P1026662">
      <xmlPr mapId="1" xpath="/PFI-IZD-ZSE/IPK-PFI-IZD-ZSE_1000349/P1026662" xmlDataType="decimal"/>
    </xmlCellPr>
  </singleXmlCell>
  <singleXmlCell id="585" r="J26" connectionId="0">
    <xmlCellPr id="1" uniqueName="P1026663">
      <xmlPr mapId="1" xpath="/PFI-IZD-ZSE/IPK-PFI-IZD-ZSE_1000349/P1026663" xmlDataType="decimal"/>
    </xmlCellPr>
  </singleXmlCell>
  <singleXmlCell id="586" r="K26" connectionId="0">
    <xmlCellPr id="1" uniqueName="P1026664">
      <xmlPr mapId="1" xpath="/PFI-IZD-ZSE/IPK-PFI-IZD-ZSE_1000349/P1026664" xmlDataType="decimal"/>
    </xmlCellPr>
  </singleXmlCell>
  <singleXmlCell id="587" r="L26" connectionId="0">
    <xmlCellPr id="1" uniqueName="P1026665">
      <xmlPr mapId="1" xpath="/PFI-IZD-ZSE/IPK-PFI-IZD-ZSE_1000349/P1026665" xmlDataType="decimal"/>
    </xmlCellPr>
  </singleXmlCell>
  <singleXmlCell id="588" r="M26" connectionId="0">
    <xmlCellPr id="1" uniqueName="P1026666">
      <xmlPr mapId="1" xpath="/PFI-IZD-ZSE/IPK-PFI-IZD-ZSE_1000349/P1026666" xmlDataType="decimal"/>
    </xmlCellPr>
  </singleXmlCell>
  <singleXmlCell id="589" r="C27" connectionId="0">
    <xmlCellPr id="1" uniqueName="P1004300">
      <xmlPr mapId="1" xpath="/PFI-IZD-ZSE/IPK-PFI-IZD-ZSE_1000349/P1004300" xmlDataType="decimal"/>
    </xmlCellPr>
  </singleXmlCell>
  <singleXmlCell id="590" r="D27" connectionId="0">
    <xmlCellPr id="1" uniqueName="P1004301">
      <xmlPr mapId="1" xpath="/PFI-IZD-ZSE/IPK-PFI-IZD-ZSE_1000349/P1004301" xmlDataType="decimal"/>
    </xmlCellPr>
  </singleXmlCell>
  <singleXmlCell id="591" r="E27" connectionId="0">
    <xmlCellPr id="1" uniqueName="P1004302">
      <xmlPr mapId="1" xpath="/PFI-IZD-ZSE/IPK-PFI-IZD-ZSE_1000349/P1004302" xmlDataType="decimal"/>
    </xmlCellPr>
  </singleXmlCell>
  <singleXmlCell id="592" r="F27" connectionId="0">
    <xmlCellPr id="1" uniqueName="P1004303">
      <xmlPr mapId="1" xpath="/PFI-IZD-ZSE/IPK-PFI-IZD-ZSE_1000349/P1004303" xmlDataType="decimal"/>
    </xmlCellPr>
  </singleXmlCell>
  <singleXmlCell id="593" r="G27" connectionId="0">
    <xmlCellPr id="1" uniqueName="P1004304">
      <xmlPr mapId="1" xpath="/PFI-IZD-ZSE/IPK-PFI-IZD-ZSE_1000349/P1004304" xmlDataType="decimal"/>
    </xmlCellPr>
  </singleXmlCell>
  <singleXmlCell id="594" r="J27" connectionId="0">
    <xmlCellPr id="1" uniqueName="P1004305">
      <xmlPr mapId="1" xpath="/PFI-IZD-ZSE/IPK-PFI-IZD-ZSE_1000349/P1004305" xmlDataType="decimal"/>
    </xmlCellPr>
  </singleXmlCell>
  <singleXmlCell id="595" r="K27" connectionId="0">
    <xmlCellPr id="1" uniqueName="P1004306">
      <xmlPr mapId="1" xpath="/PFI-IZD-ZSE/IPK-PFI-IZD-ZSE_1000349/P1004306" xmlDataType="decimal"/>
    </xmlCellPr>
  </singleXmlCell>
  <singleXmlCell id="596" r="L27" connectionId="0">
    <xmlCellPr id="1" uniqueName="P1004307">
      <xmlPr mapId="1" xpath="/PFI-IZD-ZSE/IPK-PFI-IZD-ZSE_1000349/P1004307" xmlDataType="decimal"/>
    </xmlCellPr>
  </singleXmlCell>
  <singleXmlCell id="597" r="M27" connectionId="0">
    <xmlCellPr id="1" uniqueName="P1004308">
      <xmlPr mapId="1" xpath="/PFI-IZD-ZSE/IPK-PFI-IZD-ZSE_1000349/P1004308" xmlDataType="decimal"/>
    </xmlCellPr>
  </singleXmlCell>
  <singleXmlCell id="598" r="C28" connectionId="0">
    <xmlCellPr id="1" uniqueName="P1004309">
      <xmlPr mapId="1" xpath="/PFI-IZD-ZSE/IPK-PFI-IZD-ZSE_1000349/P1004309" xmlDataType="decimal"/>
    </xmlCellPr>
  </singleXmlCell>
  <singleXmlCell id="599" r="D28" connectionId="0">
    <xmlCellPr id="1" uniqueName="P1004310">
      <xmlPr mapId="1" xpath="/PFI-IZD-ZSE/IPK-PFI-IZD-ZSE_1000349/P1004310" xmlDataType="decimal"/>
    </xmlCellPr>
  </singleXmlCell>
  <singleXmlCell id="600" r="E28" connectionId="0">
    <xmlCellPr id="1" uniqueName="P1004311">
      <xmlPr mapId="1" xpath="/PFI-IZD-ZSE/IPK-PFI-IZD-ZSE_1000349/P1004311" xmlDataType="decimal"/>
    </xmlCellPr>
  </singleXmlCell>
  <singleXmlCell id="601" r="F28" connectionId="0">
    <xmlCellPr id="1" uniqueName="P1004312">
      <xmlPr mapId="1" xpath="/PFI-IZD-ZSE/IPK-PFI-IZD-ZSE_1000349/P1004312" xmlDataType="decimal"/>
    </xmlCellPr>
  </singleXmlCell>
  <singleXmlCell id="602" r="G28" connectionId="0">
    <xmlCellPr id="1" uniqueName="P1004313">
      <xmlPr mapId="1" xpath="/PFI-IZD-ZSE/IPK-PFI-IZD-ZSE_1000349/P1004313" xmlDataType="decimal"/>
    </xmlCellPr>
  </singleXmlCell>
  <singleXmlCell id="603" r="J28" connectionId="0">
    <xmlCellPr id="1" uniqueName="P1004314">
      <xmlPr mapId="1" xpath="/PFI-IZD-ZSE/IPK-PFI-IZD-ZSE_1000349/P1004314" xmlDataType="decimal"/>
    </xmlCellPr>
  </singleXmlCell>
  <singleXmlCell id="604" r="K28" connectionId="0">
    <xmlCellPr id="1" uniqueName="P1004315">
      <xmlPr mapId="1" xpath="/PFI-IZD-ZSE/IPK-PFI-IZD-ZSE_1000349/P1004315" xmlDataType="decimal"/>
    </xmlCellPr>
  </singleXmlCell>
  <singleXmlCell id="605" r="L28" connectionId="0">
    <xmlCellPr id="1" uniqueName="P1004316">
      <xmlPr mapId="1" xpath="/PFI-IZD-ZSE/IPK-PFI-IZD-ZSE_1000349/P1004316" xmlDataType="decimal"/>
    </xmlCellPr>
  </singleXmlCell>
  <singleXmlCell id="606" r="M28" connectionId="0">
    <xmlCellPr id="1" uniqueName="P1004317">
      <xmlPr mapId="1" xpath="/PFI-IZD-ZSE/IPK-PFI-IZD-ZSE_1000349/P1004317" xmlDataType="decimal"/>
    </xmlCellPr>
  </singleXmlCell>
  <singleXmlCell id="607" r="C29" connectionId="0">
    <xmlCellPr id="1" uniqueName="P1004318">
      <xmlPr mapId="1" xpath="/PFI-IZD-ZSE/IPK-PFI-IZD-ZSE_1000349/P1004318" xmlDataType="decimal"/>
    </xmlCellPr>
  </singleXmlCell>
  <singleXmlCell id="608" r="D29" connectionId="0">
    <xmlCellPr id="1" uniqueName="P1004319">
      <xmlPr mapId="1" xpath="/PFI-IZD-ZSE/IPK-PFI-IZD-ZSE_1000349/P1004319" xmlDataType="decimal"/>
    </xmlCellPr>
  </singleXmlCell>
  <singleXmlCell id="609" r="E29" connectionId="0">
    <xmlCellPr id="1" uniqueName="P1004320">
      <xmlPr mapId="1" xpath="/PFI-IZD-ZSE/IPK-PFI-IZD-ZSE_1000349/P1004320" xmlDataType="decimal"/>
    </xmlCellPr>
  </singleXmlCell>
  <singleXmlCell id="610" r="F29" connectionId="0">
    <xmlCellPr id="1" uniqueName="P1004321">
      <xmlPr mapId="1" xpath="/PFI-IZD-ZSE/IPK-PFI-IZD-ZSE_1000349/P1004321" xmlDataType="decimal"/>
    </xmlCellPr>
  </singleXmlCell>
  <singleXmlCell id="611" r="G29" connectionId="0">
    <xmlCellPr id="1" uniqueName="P1004322">
      <xmlPr mapId="1" xpath="/PFI-IZD-ZSE/IPK-PFI-IZD-ZSE_1000349/P1004322" xmlDataType="decimal"/>
    </xmlCellPr>
  </singleXmlCell>
  <singleXmlCell id="612" r="J29" connectionId="0">
    <xmlCellPr id="1" uniqueName="P1004323">
      <xmlPr mapId="1" xpath="/PFI-IZD-ZSE/IPK-PFI-IZD-ZSE_1000349/P1004323" xmlDataType="decimal"/>
    </xmlCellPr>
  </singleXmlCell>
  <singleXmlCell id="613" r="K29" connectionId="0">
    <xmlCellPr id="1" uniqueName="P1004324">
      <xmlPr mapId="1" xpath="/PFI-IZD-ZSE/IPK-PFI-IZD-ZSE_1000349/P1004324" xmlDataType="decimal"/>
    </xmlCellPr>
  </singleXmlCell>
  <singleXmlCell id="614" r="L29" connectionId="0">
    <xmlCellPr id="1" uniqueName="P1004325">
      <xmlPr mapId="1" xpath="/PFI-IZD-ZSE/IPK-PFI-IZD-ZSE_1000349/P1004325" xmlDataType="decimal"/>
    </xmlCellPr>
  </singleXmlCell>
  <singleXmlCell id="615" r="M29" connectionId="0">
    <xmlCellPr id="1" uniqueName="P1004326">
      <xmlPr mapId="1" xpath="/PFI-IZD-ZSE/IPK-PFI-IZD-ZSE_1000349/P1004326" xmlDataType="decimal"/>
    </xmlCellPr>
  </singleXmlCell>
  <singleXmlCell id="616" r="C30" connectionId="0">
    <xmlCellPr id="1" uniqueName="P1004327">
      <xmlPr mapId="1" xpath="/PFI-IZD-ZSE/IPK-PFI-IZD-ZSE_1000349/P1004327" xmlDataType="decimal"/>
    </xmlCellPr>
  </singleXmlCell>
  <singleXmlCell id="617" r="D30" connectionId="0">
    <xmlCellPr id="1" uniqueName="P1004328">
      <xmlPr mapId="1" xpath="/PFI-IZD-ZSE/IPK-PFI-IZD-ZSE_1000349/P1004328" xmlDataType="decimal"/>
    </xmlCellPr>
  </singleXmlCell>
  <singleXmlCell id="618" r="E30" connectionId="0">
    <xmlCellPr id="1" uniqueName="P1004329">
      <xmlPr mapId="1" xpath="/PFI-IZD-ZSE/IPK-PFI-IZD-ZSE_1000349/P1004329" xmlDataType="decimal"/>
    </xmlCellPr>
  </singleXmlCell>
  <singleXmlCell id="619" r="F30" connectionId="0">
    <xmlCellPr id="1" uniqueName="P1004330">
      <xmlPr mapId="1" xpath="/PFI-IZD-ZSE/IPK-PFI-IZD-ZSE_1000349/P1004330" xmlDataType="decimal"/>
    </xmlCellPr>
  </singleXmlCell>
  <singleXmlCell id="620" r="G30" connectionId="0">
    <xmlCellPr id="1" uniqueName="P1004331">
      <xmlPr mapId="1" xpath="/PFI-IZD-ZSE/IPK-PFI-IZD-ZSE_1000349/P1004331" xmlDataType="decimal"/>
    </xmlCellPr>
  </singleXmlCell>
  <singleXmlCell id="621" r="J30" connectionId="0">
    <xmlCellPr id="1" uniqueName="P1004332">
      <xmlPr mapId="1" xpath="/PFI-IZD-ZSE/IPK-PFI-IZD-ZSE_1000349/P1004332" xmlDataType="decimal"/>
    </xmlCellPr>
  </singleXmlCell>
  <singleXmlCell id="622" r="K30" connectionId="0">
    <xmlCellPr id="1" uniqueName="P1004333">
      <xmlPr mapId="1" xpath="/PFI-IZD-ZSE/IPK-PFI-IZD-ZSE_1000349/P1004333" xmlDataType="decimal"/>
    </xmlCellPr>
  </singleXmlCell>
  <singleXmlCell id="623" r="L30" connectionId="0">
    <xmlCellPr id="1" uniqueName="P1004334">
      <xmlPr mapId="1" xpath="/PFI-IZD-ZSE/IPK-PFI-IZD-ZSE_1000349/P1004334" xmlDataType="decimal"/>
    </xmlCellPr>
  </singleXmlCell>
  <singleXmlCell id="624" r="M30" connectionId="0">
    <xmlCellPr id="1" uniqueName="P1004335">
      <xmlPr mapId="1" xpath="/PFI-IZD-ZSE/IPK-PFI-IZD-ZSE_1000349/P1004335" xmlDataType="decimal"/>
    </xmlCellPr>
  </singleXmlCell>
  <singleXmlCell id="625" r="C31" connectionId="0">
    <xmlCellPr id="1" uniqueName="P1004336">
      <xmlPr mapId="1" xpath="/PFI-IZD-ZSE/IPK-PFI-IZD-ZSE_1000349/P1004336" xmlDataType="decimal"/>
    </xmlCellPr>
  </singleXmlCell>
  <singleXmlCell id="626" r="D31" connectionId="0">
    <xmlCellPr id="1" uniqueName="P1004337">
      <xmlPr mapId="1" xpath="/PFI-IZD-ZSE/IPK-PFI-IZD-ZSE_1000349/P1004337" xmlDataType="decimal"/>
    </xmlCellPr>
  </singleXmlCell>
  <singleXmlCell id="627" r="E31" connectionId="0">
    <xmlCellPr id="1" uniqueName="P1004338">
      <xmlPr mapId="1" xpath="/PFI-IZD-ZSE/IPK-PFI-IZD-ZSE_1000349/P1004338" xmlDataType="decimal"/>
    </xmlCellPr>
  </singleXmlCell>
  <singleXmlCell id="628" r="F31" connectionId="0">
    <xmlCellPr id="1" uniqueName="P1004339">
      <xmlPr mapId="1" xpath="/PFI-IZD-ZSE/IPK-PFI-IZD-ZSE_1000349/P1004339" xmlDataType="decimal"/>
    </xmlCellPr>
  </singleXmlCell>
  <singleXmlCell id="629" r="G31" connectionId="0">
    <xmlCellPr id="1" uniqueName="P1004340">
      <xmlPr mapId="1" xpath="/PFI-IZD-ZSE/IPK-PFI-IZD-ZSE_1000349/P1004340" xmlDataType="decimal"/>
    </xmlCellPr>
  </singleXmlCell>
  <singleXmlCell id="630" r="J31" connectionId="0">
    <xmlCellPr id="1" uniqueName="P1004341">
      <xmlPr mapId="1" xpath="/PFI-IZD-ZSE/IPK-PFI-IZD-ZSE_1000349/P1004341" xmlDataType="decimal"/>
    </xmlCellPr>
  </singleXmlCell>
  <singleXmlCell id="631" r="K31" connectionId="0">
    <xmlCellPr id="1" uniqueName="P1004342">
      <xmlPr mapId="1" xpath="/PFI-IZD-ZSE/IPK-PFI-IZD-ZSE_1000349/P1004342" xmlDataType="decimal"/>
    </xmlCellPr>
  </singleXmlCell>
  <singleXmlCell id="632" r="L31" connectionId="0">
    <xmlCellPr id="1" uniqueName="P1004343">
      <xmlPr mapId="1" xpath="/PFI-IZD-ZSE/IPK-PFI-IZD-ZSE_1000349/P1004343" xmlDataType="decimal"/>
    </xmlCellPr>
  </singleXmlCell>
  <singleXmlCell id="633" r="M31" connectionId="0">
    <xmlCellPr id="1" uniqueName="P1004344">
      <xmlPr mapId="1" xpath="/PFI-IZD-ZSE/IPK-PFI-IZD-ZSE_1000349/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view="pageBreakPreview" zoomScale="115" zoomScaleNormal="100" zoomScaleSheetLayoutView="115" workbookViewId="0">
      <selection activeCell="G30" sqref="G30:H30"/>
    </sheetView>
  </sheetViews>
  <sheetFormatPr defaultColWidth="9.109375" defaultRowHeight="14.4" x14ac:dyDescent="0.3"/>
  <cols>
    <col min="1" max="8" width="9.109375" style="53"/>
    <col min="9" max="9" width="15.109375" style="53" customWidth="1"/>
    <col min="10" max="16384" width="9.109375" style="53"/>
  </cols>
  <sheetData>
    <row r="1" spans="1:10" ht="15.6" x14ac:dyDescent="0.3">
      <c r="A1" s="160" t="s">
        <v>182</v>
      </c>
      <c r="B1" s="161"/>
      <c r="C1" s="161"/>
      <c r="D1" s="51"/>
      <c r="E1" s="51"/>
      <c r="F1" s="51"/>
      <c r="G1" s="51"/>
      <c r="H1" s="51"/>
      <c r="I1" s="51"/>
      <c r="J1" s="52"/>
    </row>
    <row r="2" spans="1:10" ht="14.4" customHeight="1" x14ac:dyDescent="0.3">
      <c r="A2" s="162" t="s">
        <v>198</v>
      </c>
      <c r="B2" s="163"/>
      <c r="C2" s="163"/>
      <c r="D2" s="163"/>
      <c r="E2" s="163"/>
      <c r="F2" s="163"/>
      <c r="G2" s="163"/>
      <c r="H2" s="163"/>
      <c r="I2" s="163"/>
      <c r="J2" s="164"/>
    </row>
    <row r="3" spans="1:10" x14ac:dyDescent="0.3">
      <c r="A3" s="54"/>
      <c r="B3" s="55"/>
      <c r="C3" s="55"/>
      <c r="D3" s="55"/>
      <c r="E3" s="55"/>
      <c r="F3" s="55"/>
      <c r="G3" s="55"/>
      <c r="H3" s="55"/>
      <c r="I3" s="55"/>
      <c r="J3" s="56"/>
    </row>
    <row r="4" spans="1:10" ht="33.6" customHeight="1" x14ac:dyDescent="0.3">
      <c r="A4" s="165" t="s">
        <v>183</v>
      </c>
      <c r="B4" s="166"/>
      <c r="C4" s="166"/>
      <c r="D4" s="166"/>
      <c r="E4" s="167" t="s">
        <v>229</v>
      </c>
      <c r="F4" s="168"/>
      <c r="G4" s="57" t="s">
        <v>0</v>
      </c>
      <c r="H4" s="167" t="s">
        <v>199</v>
      </c>
      <c r="I4" s="168"/>
      <c r="J4" s="58"/>
    </row>
    <row r="5" spans="1:10" s="59" customFormat="1" ht="10.199999999999999" customHeight="1" x14ac:dyDescent="0.3">
      <c r="A5" s="169"/>
      <c r="B5" s="170"/>
      <c r="C5" s="170"/>
      <c r="D5" s="170"/>
      <c r="E5" s="170"/>
      <c r="F5" s="170"/>
      <c r="G5" s="170"/>
      <c r="H5" s="170"/>
      <c r="I5" s="170"/>
      <c r="J5" s="171"/>
    </row>
    <row r="6" spans="1:10" ht="20.399999999999999" customHeight="1" x14ac:dyDescent="0.3">
      <c r="A6" s="60"/>
      <c r="B6" s="61" t="s">
        <v>209</v>
      </c>
      <c r="C6" s="62"/>
      <c r="D6" s="62"/>
      <c r="E6" s="67"/>
      <c r="F6" s="63"/>
      <c r="G6" s="57"/>
      <c r="H6" s="63"/>
      <c r="I6" s="63"/>
      <c r="J6" s="64"/>
    </row>
    <row r="7" spans="1:10" s="66" customFormat="1" ht="10.95" customHeight="1" x14ac:dyDescent="0.3">
      <c r="A7" s="60"/>
      <c r="B7" s="62"/>
      <c r="C7" s="62"/>
      <c r="D7" s="62"/>
      <c r="E7" s="65"/>
      <c r="F7" s="65"/>
      <c r="G7" s="57"/>
      <c r="H7" s="63"/>
      <c r="I7" s="63"/>
      <c r="J7" s="64"/>
    </row>
    <row r="8" spans="1:10" ht="20.399999999999999" customHeight="1" x14ac:dyDescent="0.3">
      <c r="A8" s="156" t="s">
        <v>210</v>
      </c>
      <c r="B8" s="157"/>
      <c r="C8" s="62"/>
      <c r="D8" s="62"/>
      <c r="E8" s="67"/>
      <c r="F8" s="68"/>
      <c r="G8" s="69"/>
      <c r="H8" s="68"/>
      <c r="I8" s="68"/>
      <c r="J8" s="70"/>
    </row>
    <row r="9" spans="1:10" s="66" customFormat="1" ht="10.95" customHeight="1" x14ac:dyDescent="0.3">
      <c r="A9" s="60"/>
      <c r="B9" s="62"/>
      <c r="C9" s="62"/>
      <c r="D9" s="62"/>
      <c r="E9" s="65"/>
      <c r="F9" s="65"/>
      <c r="G9" s="57"/>
      <c r="H9" s="65"/>
      <c r="I9" s="65"/>
      <c r="J9" s="64"/>
    </row>
    <row r="10" spans="1:10" ht="37.950000000000003" customHeight="1" x14ac:dyDescent="0.3">
      <c r="A10" s="158" t="s">
        <v>211</v>
      </c>
      <c r="B10" s="159"/>
      <c r="C10" s="159"/>
      <c r="D10" s="159"/>
      <c r="E10" s="159"/>
      <c r="F10" s="159"/>
      <c r="G10" s="159"/>
      <c r="H10" s="159"/>
      <c r="I10" s="159"/>
      <c r="J10" s="71"/>
    </row>
    <row r="11" spans="1:10" ht="24" customHeight="1" x14ac:dyDescent="0.3">
      <c r="A11" s="139" t="s">
        <v>184</v>
      </c>
      <c r="B11" s="140"/>
      <c r="C11" s="148"/>
      <c r="D11" s="149"/>
      <c r="E11" s="72"/>
      <c r="F11" s="112" t="s">
        <v>212</v>
      </c>
      <c r="G11" s="152"/>
      <c r="H11" s="129"/>
      <c r="I11" s="130"/>
      <c r="J11" s="73"/>
    </row>
    <row r="12" spans="1:10" ht="15" customHeight="1" x14ac:dyDescent="0.3">
      <c r="A12" s="74"/>
      <c r="B12" s="75"/>
      <c r="C12" s="75"/>
      <c r="D12" s="75"/>
      <c r="E12" s="154"/>
      <c r="F12" s="154"/>
      <c r="G12" s="154"/>
      <c r="H12" s="154"/>
      <c r="I12" s="76"/>
      <c r="J12" s="73"/>
    </row>
    <row r="13" spans="1:10" ht="21" customHeight="1" x14ac:dyDescent="0.3">
      <c r="A13" s="111" t="s">
        <v>200</v>
      </c>
      <c r="B13" s="140"/>
      <c r="C13" s="148"/>
      <c r="D13" s="149"/>
      <c r="E13" s="155"/>
      <c r="F13" s="154"/>
      <c r="G13" s="154"/>
      <c r="H13" s="154"/>
      <c r="I13" s="76"/>
      <c r="J13" s="73"/>
    </row>
    <row r="14" spans="1:10" ht="10.95" customHeight="1" x14ac:dyDescent="0.3">
      <c r="A14" s="72"/>
      <c r="B14" s="76"/>
      <c r="C14" s="75"/>
      <c r="D14" s="75"/>
      <c r="E14" s="117"/>
      <c r="F14" s="117"/>
      <c r="G14" s="117"/>
      <c r="H14" s="117"/>
      <c r="I14" s="75"/>
      <c r="J14" s="77"/>
    </row>
    <row r="15" spans="1:10" ht="22.95" customHeight="1" x14ac:dyDescent="0.3">
      <c r="A15" s="111" t="s">
        <v>185</v>
      </c>
      <c r="B15" s="152"/>
      <c r="C15" s="148"/>
      <c r="D15" s="149"/>
      <c r="E15" s="153"/>
      <c r="F15" s="142"/>
      <c r="G15" s="78" t="s">
        <v>213</v>
      </c>
      <c r="H15" s="129"/>
      <c r="I15" s="130"/>
      <c r="J15" s="79"/>
    </row>
    <row r="16" spans="1:10" ht="10.95" customHeight="1" x14ac:dyDescent="0.3">
      <c r="A16" s="72"/>
      <c r="B16" s="76"/>
      <c r="C16" s="75"/>
      <c r="D16" s="75"/>
      <c r="E16" s="117"/>
      <c r="F16" s="117"/>
      <c r="G16" s="117"/>
      <c r="H16" s="117"/>
      <c r="I16" s="75"/>
      <c r="J16" s="77"/>
    </row>
    <row r="17" spans="1:10" ht="22.95" customHeight="1" x14ac:dyDescent="0.3">
      <c r="A17" s="80"/>
      <c r="B17" s="78" t="s">
        <v>214</v>
      </c>
      <c r="C17" s="148"/>
      <c r="D17" s="149"/>
      <c r="E17" s="81"/>
      <c r="F17" s="81"/>
      <c r="G17" s="81"/>
      <c r="H17" s="81"/>
      <c r="I17" s="81"/>
      <c r="J17" s="79"/>
    </row>
    <row r="18" spans="1:10" x14ac:dyDescent="0.3">
      <c r="A18" s="150"/>
      <c r="B18" s="151"/>
      <c r="C18" s="117"/>
      <c r="D18" s="117"/>
      <c r="E18" s="117"/>
      <c r="F18" s="117"/>
      <c r="G18" s="117"/>
      <c r="H18" s="117"/>
      <c r="I18" s="75"/>
      <c r="J18" s="77"/>
    </row>
    <row r="19" spans="1:10" x14ac:dyDescent="0.3">
      <c r="A19" s="139" t="s">
        <v>186</v>
      </c>
      <c r="B19" s="140"/>
      <c r="C19" s="125"/>
      <c r="D19" s="126"/>
      <c r="E19" s="126"/>
      <c r="F19" s="126"/>
      <c r="G19" s="126"/>
      <c r="H19" s="126"/>
      <c r="I19" s="126"/>
      <c r="J19" s="127"/>
    </row>
    <row r="20" spans="1:10" x14ac:dyDescent="0.3">
      <c r="A20" s="74"/>
      <c r="B20" s="75"/>
      <c r="C20" s="82"/>
      <c r="D20" s="75"/>
      <c r="E20" s="117"/>
      <c r="F20" s="117"/>
      <c r="G20" s="117"/>
      <c r="H20" s="117"/>
      <c r="I20" s="75"/>
      <c r="J20" s="77"/>
    </row>
    <row r="21" spans="1:10" x14ac:dyDescent="0.3">
      <c r="A21" s="139" t="s">
        <v>187</v>
      </c>
      <c r="B21" s="140"/>
      <c r="C21" s="129"/>
      <c r="D21" s="130"/>
      <c r="E21" s="117"/>
      <c r="F21" s="117"/>
      <c r="G21" s="125"/>
      <c r="H21" s="126"/>
      <c r="I21" s="126"/>
      <c r="J21" s="127"/>
    </row>
    <row r="22" spans="1:10" x14ac:dyDescent="0.3">
      <c r="A22" s="74"/>
      <c r="B22" s="75"/>
      <c r="C22" s="75"/>
      <c r="D22" s="75"/>
      <c r="E22" s="117"/>
      <c r="F22" s="117"/>
      <c r="G22" s="117"/>
      <c r="H22" s="117"/>
      <c r="I22" s="75"/>
      <c r="J22" s="77"/>
    </row>
    <row r="23" spans="1:10" x14ac:dyDescent="0.3">
      <c r="A23" s="139" t="s">
        <v>188</v>
      </c>
      <c r="B23" s="140"/>
      <c r="C23" s="125"/>
      <c r="D23" s="126"/>
      <c r="E23" s="126"/>
      <c r="F23" s="126"/>
      <c r="G23" s="126"/>
      <c r="H23" s="126"/>
      <c r="I23" s="126"/>
      <c r="J23" s="127"/>
    </row>
    <row r="24" spans="1:10" x14ac:dyDescent="0.3">
      <c r="A24" s="74"/>
      <c r="B24" s="75"/>
      <c r="C24" s="75"/>
      <c r="D24" s="75"/>
      <c r="E24" s="117"/>
      <c r="F24" s="117"/>
      <c r="G24" s="117"/>
      <c r="H24" s="117"/>
      <c r="I24" s="75"/>
      <c r="J24" s="77"/>
    </row>
    <row r="25" spans="1:10" x14ac:dyDescent="0.3">
      <c r="A25" s="139" t="s">
        <v>189</v>
      </c>
      <c r="B25" s="140"/>
      <c r="C25" s="145"/>
      <c r="D25" s="146"/>
      <c r="E25" s="146"/>
      <c r="F25" s="146"/>
      <c r="G25" s="146"/>
      <c r="H25" s="146"/>
      <c r="I25" s="146"/>
      <c r="J25" s="147"/>
    </row>
    <row r="26" spans="1:10" x14ac:dyDescent="0.3">
      <c r="A26" s="74"/>
      <c r="B26" s="75"/>
      <c r="C26" s="82"/>
      <c r="D26" s="75"/>
      <c r="E26" s="117"/>
      <c r="F26" s="117"/>
      <c r="G26" s="117"/>
      <c r="H26" s="117"/>
      <c r="I26" s="75"/>
      <c r="J26" s="77"/>
    </row>
    <row r="27" spans="1:10" x14ac:dyDescent="0.3">
      <c r="A27" s="139" t="s">
        <v>190</v>
      </c>
      <c r="B27" s="140"/>
      <c r="C27" s="145"/>
      <c r="D27" s="146"/>
      <c r="E27" s="146"/>
      <c r="F27" s="146"/>
      <c r="G27" s="146"/>
      <c r="H27" s="146"/>
      <c r="I27" s="146"/>
      <c r="J27" s="147"/>
    </row>
    <row r="28" spans="1:10" ht="13.95" customHeight="1" x14ac:dyDescent="0.3">
      <c r="A28" s="74"/>
      <c r="B28" s="75"/>
      <c r="C28" s="82"/>
      <c r="D28" s="75"/>
      <c r="E28" s="117"/>
      <c r="F28" s="117"/>
      <c r="G28" s="117"/>
      <c r="H28" s="117"/>
      <c r="I28" s="75"/>
      <c r="J28" s="77"/>
    </row>
    <row r="29" spans="1:10" ht="22.95" customHeight="1" x14ac:dyDescent="0.3">
      <c r="A29" s="111" t="s">
        <v>201</v>
      </c>
      <c r="B29" s="140"/>
      <c r="C29" s="83"/>
      <c r="D29" s="84"/>
      <c r="E29" s="128"/>
      <c r="F29" s="128"/>
      <c r="G29" s="128"/>
      <c r="H29" s="128"/>
      <c r="I29" s="143"/>
      <c r="J29" s="144"/>
    </row>
    <row r="30" spans="1:10" x14ac:dyDescent="0.3">
      <c r="A30" s="74"/>
      <c r="B30" s="75"/>
      <c r="C30" s="75"/>
      <c r="D30" s="75"/>
      <c r="E30" s="117"/>
      <c r="F30" s="117"/>
      <c r="G30" s="117"/>
      <c r="H30" s="117"/>
      <c r="I30" s="75"/>
      <c r="J30" s="77"/>
    </row>
    <row r="31" spans="1:10" x14ac:dyDescent="0.3">
      <c r="A31" s="139" t="s">
        <v>191</v>
      </c>
      <c r="B31" s="140"/>
      <c r="C31" s="99"/>
      <c r="D31" s="141" t="s">
        <v>215</v>
      </c>
      <c r="E31" s="121"/>
      <c r="F31" s="121"/>
      <c r="G31" s="121"/>
      <c r="H31" s="85" t="s">
        <v>216</v>
      </c>
      <c r="I31" s="86" t="s">
        <v>217</v>
      </c>
      <c r="J31" s="87"/>
    </row>
    <row r="32" spans="1:10" x14ac:dyDescent="0.3">
      <c r="A32" s="139"/>
      <c r="B32" s="140"/>
      <c r="C32" s="88"/>
      <c r="D32" s="57"/>
      <c r="E32" s="142"/>
      <c r="F32" s="142"/>
      <c r="G32" s="142"/>
      <c r="H32" s="142"/>
      <c r="I32" s="137"/>
      <c r="J32" s="138"/>
    </row>
    <row r="33" spans="1:10" x14ac:dyDescent="0.3">
      <c r="A33" s="139" t="s">
        <v>202</v>
      </c>
      <c r="B33" s="140"/>
      <c r="C33" s="83"/>
      <c r="D33" s="141" t="s">
        <v>218</v>
      </c>
      <c r="E33" s="121"/>
      <c r="F33" s="121"/>
      <c r="G33" s="121"/>
      <c r="H33" s="89" t="s">
        <v>219</v>
      </c>
      <c r="I33" s="90" t="s">
        <v>220</v>
      </c>
      <c r="J33" s="91"/>
    </row>
    <row r="34" spans="1:10" x14ac:dyDescent="0.3">
      <c r="A34" s="74"/>
      <c r="B34" s="75"/>
      <c r="C34" s="75"/>
      <c r="D34" s="75"/>
      <c r="E34" s="117"/>
      <c r="F34" s="117"/>
      <c r="G34" s="117"/>
      <c r="H34" s="117"/>
      <c r="I34" s="75"/>
      <c r="J34" s="77"/>
    </row>
    <row r="35" spans="1:10" x14ac:dyDescent="0.3">
      <c r="A35" s="141" t="s">
        <v>203</v>
      </c>
      <c r="B35" s="121"/>
      <c r="C35" s="121"/>
      <c r="D35" s="121"/>
      <c r="E35" s="121" t="s">
        <v>192</v>
      </c>
      <c r="F35" s="121"/>
      <c r="G35" s="121"/>
      <c r="H35" s="121"/>
      <c r="I35" s="121"/>
      <c r="J35" s="92" t="s">
        <v>193</v>
      </c>
    </row>
    <row r="36" spans="1:10" x14ac:dyDescent="0.3">
      <c r="A36" s="74"/>
      <c r="B36" s="75"/>
      <c r="C36" s="75"/>
      <c r="D36" s="75"/>
      <c r="E36" s="117"/>
      <c r="F36" s="117"/>
      <c r="G36" s="117"/>
      <c r="H36" s="117"/>
      <c r="I36" s="75"/>
      <c r="J36" s="93"/>
    </row>
    <row r="37" spans="1:10" x14ac:dyDescent="0.3">
      <c r="A37" s="134"/>
      <c r="B37" s="135"/>
      <c r="C37" s="135"/>
      <c r="D37" s="135"/>
      <c r="E37" s="134"/>
      <c r="F37" s="135"/>
      <c r="G37" s="135"/>
      <c r="H37" s="135"/>
      <c r="I37" s="136"/>
      <c r="J37" s="108"/>
    </row>
    <row r="38" spans="1:10" x14ac:dyDescent="0.3">
      <c r="A38" s="226"/>
      <c r="B38" s="109"/>
      <c r="C38" s="227"/>
      <c r="D38" s="228"/>
      <c r="E38" s="228"/>
      <c r="F38" s="228"/>
      <c r="G38" s="228"/>
      <c r="H38" s="228"/>
      <c r="I38" s="228"/>
      <c r="J38" s="229"/>
    </row>
    <row r="39" spans="1:10" x14ac:dyDescent="0.3">
      <c r="A39" s="134"/>
      <c r="B39" s="135"/>
      <c r="C39" s="135"/>
      <c r="D39" s="136"/>
      <c r="E39" s="134"/>
      <c r="F39" s="135"/>
      <c r="G39" s="135"/>
      <c r="H39" s="135"/>
      <c r="I39" s="136"/>
      <c r="J39" s="83"/>
    </row>
    <row r="40" spans="1:10" x14ac:dyDescent="0.3">
      <c r="A40" s="226"/>
      <c r="B40" s="109"/>
      <c r="C40" s="227"/>
      <c r="D40" s="230"/>
      <c r="E40" s="228"/>
      <c r="F40" s="228"/>
      <c r="G40" s="228"/>
      <c r="H40" s="228"/>
      <c r="I40" s="231"/>
      <c r="J40" s="229"/>
    </row>
    <row r="41" spans="1:10" x14ac:dyDescent="0.3">
      <c r="A41" s="134"/>
      <c r="B41" s="135"/>
      <c r="C41" s="135"/>
      <c r="D41" s="136"/>
      <c r="E41" s="134"/>
      <c r="F41" s="135"/>
      <c r="G41" s="135"/>
      <c r="H41" s="135"/>
      <c r="I41" s="136"/>
      <c r="J41" s="83"/>
    </row>
    <row r="42" spans="1:10" x14ac:dyDescent="0.3">
      <c r="A42" s="226"/>
      <c r="B42" s="109"/>
      <c r="C42" s="227"/>
      <c r="D42" s="230"/>
      <c r="E42" s="228"/>
      <c r="F42" s="228"/>
      <c r="G42" s="228"/>
      <c r="H42" s="228"/>
      <c r="I42" s="231"/>
      <c r="J42" s="229"/>
    </row>
    <row r="43" spans="1:10" x14ac:dyDescent="0.3">
      <c r="A43" s="134"/>
      <c r="B43" s="135"/>
      <c r="C43" s="135"/>
      <c r="D43" s="136"/>
      <c r="E43" s="134"/>
      <c r="F43" s="135"/>
      <c r="G43" s="135"/>
      <c r="H43" s="135"/>
      <c r="I43" s="136"/>
      <c r="J43" s="83"/>
    </row>
    <row r="44" spans="1:10" x14ac:dyDescent="0.3">
      <c r="A44" s="232"/>
      <c r="B44" s="227"/>
      <c r="C44" s="233"/>
      <c r="D44" s="233"/>
      <c r="E44" s="133"/>
      <c r="F44" s="133"/>
      <c r="G44" s="233"/>
      <c r="H44" s="233"/>
      <c r="I44" s="233"/>
      <c r="J44" s="229"/>
    </row>
    <row r="45" spans="1:10" x14ac:dyDescent="0.3">
      <c r="A45" s="134"/>
      <c r="B45" s="135"/>
      <c r="C45" s="135"/>
      <c r="D45" s="136"/>
      <c r="E45" s="134"/>
      <c r="F45" s="135"/>
      <c r="G45" s="135"/>
      <c r="H45" s="135"/>
      <c r="I45" s="136"/>
      <c r="J45" s="83"/>
    </row>
    <row r="46" spans="1:10" x14ac:dyDescent="0.3">
      <c r="A46" s="232"/>
      <c r="B46" s="227"/>
      <c r="C46" s="227"/>
      <c r="D46" s="109"/>
      <c r="E46" s="133"/>
      <c r="F46" s="133"/>
      <c r="G46" s="233"/>
      <c r="H46" s="233"/>
      <c r="I46" s="109"/>
      <c r="J46" s="229"/>
    </row>
    <row r="47" spans="1:10" x14ac:dyDescent="0.3">
      <c r="A47" s="134"/>
      <c r="B47" s="135"/>
      <c r="C47" s="135"/>
      <c r="D47" s="136"/>
      <c r="E47" s="134"/>
      <c r="F47" s="135"/>
      <c r="G47" s="135"/>
      <c r="H47" s="135"/>
      <c r="I47" s="136"/>
      <c r="J47" s="83"/>
    </row>
    <row r="48" spans="1:10" x14ac:dyDescent="0.3">
      <c r="A48" s="94"/>
      <c r="B48" s="82"/>
      <c r="C48" s="82"/>
      <c r="D48" s="75"/>
      <c r="E48" s="117"/>
      <c r="F48" s="117"/>
      <c r="G48" s="123"/>
      <c r="H48" s="123"/>
      <c r="I48" s="75"/>
      <c r="J48" s="95" t="s">
        <v>221</v>
      </c>
    </row>
    <row r="49" spans="1:10" x14ac:dyDescent="0.3">
      <c r="A49" s="94"/>
      <c r="B49" s="82"/>
      <c r="C49" s="82"/>
      <c r="D49" s="75"/>
      <c r="E49" s="117"/>
      <c r="F49" s="117"/>
      <c r="G49" s="123"/>
      <c r="H49" s="123"/>
      <c r="I49" s="75"/>
      <c r="J49" s="95" t="s">
        <v>222</v>
      </c>
    </row>
    <row r="50" spans="1:10" ht="14.4" customHeight="1" x14ac:dyDescent="0.3">
      <c r="A50" s="111" t="s">
        <v>194</v>
      </c>
      <c r="B50" s="112"/>
      <c r="C50" s="129"/>
      <c r="D50" s="130"/>
      <c r="E50" s="131" t="s">
        <v>223</v>
      </c>
      <c r="F50" s="132"/>
      <c r="G50" s="125"/>
      <c r="H50" s="126"/>
      <c r="I50" s="126"/>
      <c r="J50" s="127"/>
    </row>
    <row r="51" spans="1:10" x14ac:dyDescent="0.3">
      <c r="A51" s="94"/>
      <c r="B51" s="82"/>
      <c r="C51" s="123"/>
      <c r="D51" s="123"/>
      <c r="E51" s="117"/>
      <c r="F51" s="117"/>
      <c r="G51" s="124" t="s">
        <v>224</v>
      </c>
      <c r="H51" s="124"/>
      <c r="I51" s="124"/>
      <c r="J51" s="64"/>
    </row>
    <row r="52" spans="1:10" ht="13.95" customHeight="1" x14ac:dyDescent="0.3">
      <c r="A52" s="111" t="s">
        <v>195</v>
      </c>
      <c r="B52" s="112"/>
      <c r="C52" s="125"/>
      <c r="D52" s="126"/>
      <c r="E52" s="126"/>
      <c r="F52" s="126"/>
      <c r="G52" s="126"/>
      <c r="H52" s="126"/>
      <c r="I52" s="126"/>
      <c r="J52" s="127"/>
    </row>
    <row r="53" spans="1:10" x14ac:dyDescent="0.3">
      <c r="A53" s="74"/>
      <c r="B53" s="75"/>
      <c r="C53" s="128" t="s">
        <v>196</v>
      </c>
      <c r="D53" s="128"/>
      <c r="E53" s="128"/>
      <c r="F53" s="128"/>
      <c r="G53" s="128"/>
      <c r="H53" s="128"/>
      <c r="I53" s="128"/>
      <c r="J53" s="77"/>
    </row>
    <row r="54" spans="1:10" x14ac:dyDescent="0.3">
      <c r="A54" s="111" t="s">
        <v>197</v>
      </c>
      <c r="B54" s="112"/>
      <c r="C54" s="118"/>
      <c r="D54" s="119"/>
      <c r="E54" s="120"/>
      <c r="F54" s="117"/>
      <c r="G54" s="117"/>
      <c r="H54" s="121"/>
      <c r="I54" s="121"/>
      <c r="J54" s="122"/>
    </row>
    <row r="55" spans="1:10" x14ac:dyDescent="0.3">
      <c r="A55" s="74"/>
      <c r="B55" s="75"/>
      <c r="C55" s="82"/>
      <c r="D55" s="75"/>
      <c r="E55" s="117"/>
      <c r="F55" s="117"/>
      <c r="G55" s="117"/>
      <c r="H55" s="117"/>
      <c r="I55" s="75"/>
      <c r="J55" s="77"/>
    </row>
    <row r="56" spans="1:10" ht="14.4" customHeight="1" x14ac:dyDescent="0.3">
      <c r="A56" s="111" t="s">
        <v>189</v>
      </c>
      <c r="B56" s="112"/>
      <c r="C56" s="113"/>
      <c r="D56" s="114"/>
      <c r="E56" s="114"/>
      <c r="F56" s="114"/>
      <c r="G56" s="114"/>
      <c r="H56" s="114"/>
      <c r="I56" s="114"/>
      <c r="J56" s="115"/>
    </row>
    <row r="57" spans="1:10" x14ac:dyDescent="0.3">
      <c r="A57" s="74"/>
      <c r="B57" s="75"/>
      <c r="C57" s="75"/>
      <c r="D57" s="75"/>
      <c r="E57" s="117"/>
      <c r="F57" s="117"/>
      <c r="G57" s="117"/>
      <c r="H57" s="117"/>
      <c r="I57" s="75"/>
      <c r="J57" s="77"/>
    </row>
    <row r="58" spans="1:10" x14ac:dyDescent="0.3">
      <c r="A58" s="111" t="s">
        <v>225</v>
      </c>
      <c r="B58" s="112"/>
      <c r="C58" s="113"/>
      <c r="D58" s="114"/>
      <c r="E58" s="114"/>
      <c r="F58" s="114"/>
      <c r="G58" s="114"/>
      <c r="H58" s="114"/>
      <c r="I58" s="114"/>
      <c r="J58" s="115"/>
    </row>
    <row r="59" spans="1:10" ht="14.4" customHeight="1" x14ac:dyDescent="0.3">
      <c r="A59" s="74"/>
      <c r="B59" s="75"/>
      <c r="C59" s="110" t="s">
        <v>226</v>
      </c>
      <c r="D59" s="110"/>
      <c r="E59" s="110"/>
      <c r="F59" s="110"/>
      <c r="G59" s="75"/>
      <c r="H59" s="75"/>
      <c r="I59" s="75"/>
      <c r="J59" s="77"/>
    </row>
    <row r="60" spans="1:10" x14ac:dyDescent="0.3">
      <c r="A60" s="111" t="s">
        <v>227</v>
      </c>
      <c r="B60" s="112"/>
      <c r="C60" s="113"/>
      <c r="D60" s="114"/>
      <c r="E60" s="114"/>
      <c r="F60" s="114"/>
      <c r="G60" s="114"/>
      <c r="H60" s="114"/>
      <c r="I60" s="114"/>
      <c r="J60" s="115"/>
    </row>
    <row r="61" spans="1:10" ht="14.4" customHeight="1" x14ac:dyDescent="0.3">
      <c r="A61" s="96"/>
      <c r="B61" s="97"/>
      <c r="C61" s="116" t="s">
        <v>228</v>
      </c>
      <c r="D61" s="116"/>
      <c r="E61" s="116"/>
      <c r="F61" s="116"/>
      <c r="G61" s="116"/>
      <c r="H61" s="97"/>
      <c r="I61" s="97"/>
      <c r="J61" s="98"/>
    </row>
    <row r="64" spans="1:10" ht="27" customHeight="1" x14ac:dyDescent="0.3"/>
    <row r="68" ht="38.4" customHeight="1" x14ac:dyDescent="0.3"/>
  </sheetData>
  <sheetProtection algorithmName="SHA-512" hashValue="xB00oNq/r+8UobpBGe6zJYBuyv+ahcNiwztwzs0lTzZxNG6gdvwGNbBPKbkEiXgj11aGih4djrtT43rZIoTNUQ==" saltValue="xPGsmYKVsF1Pv3uSDrSVjA==" spinCount="100000" sheet="1" objects="1" scenarios="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view="pageBreakPreview" zoomScale="110" zoomScaleNormal="100" workbookViewId="0">
      <selection activeCell="A2" sqref="A2:I2"/>
    </sheetView>
  </sheetViews>
  <sheetFormatPr defaultColWidth="8.88671875" defaultRowHeight="13.2" x14ac:dyDescent="0.25"/>
  <cols>
    <col min="1" max="6" width="8.88671875" style="32"/>
    <col min="7" max="7" width="8.88671875" style="36"/>
    <col min="8" max="9" width="9.88671875" style="40" customWidth="1"/>
    <col min="10" max="10" width="10.33203125" style="32" bestFit="1" customWidth="1"/>
    <col min="11" max="16384" width="8.88671875" style="32"/>
  </cols>
  <sheetData>
    <row r="1" spans="1:9" x14ac:dyDescent="0.25">
      <c r="A1" s="187" t="s">
        <v>1</v>
      </c>
      <c r="B1" s="188"/>
      <c r="C1" s="188"/>
      <c r="D1" s="188"/>
      <c r="E1" s="188"/>
      <c r="F1" s="188"/>
      <c r="G1" s="188"/>
      <c r="H1" s="188"/>
      <c r="I1" s="188"/>
    </row>
    <row r="2" spans="1:9" x14ac:dyDescent="0.25">
      <c r="A2" s="189" t="s">
        <v>204</v>
      </c>
      <c r="B2" s="190"/>
      <c r="C2" s="190"/>
      <c r="D2" s="190"/>
      <c r="E2" s="190"/>
      <c r="F2" s="190"/>
      <c r="G2" s="190"/>
      <c r="H2" s="190"/>
      <c r="I2" s="190"/>
    </row>
    <row r="3" spans="1:9" x14ac:dyDescent="0.25">
      <c r="A3" s="191" t="s">
        <v>231</v>
      </c>
      <c r="B3" s="192"/>
      <c r="C3" s="192"/>
      <c r="D3" s="192"/>
      <c r="E3" s="192"/>
      <c r="F3" s="192"/>
      <c r="G3" s="192"/>
      <c r="H3" s="192"/>
      <c r="I3" s="192"/>
    </row>
    <row r="4" spans="1:9" x14ac:dyDescent="0.25">
      <c r="A4" s="173" t="s">
        <v>205</v>
      </c>
      <c r="B4" s="174"/>
      <c r="C4" s="174"/>
      <c r="D4" s="174"/>
      <c r="E4" s="174"/>
      <c r="F4" s="174"/>
      <c r="G4" s="174"/>
      <c r="H4" s="174"/>
      <c r="I4" s="175"/>
    </row>
    <row r="5" spans="1:9" ht="61.2" x14ac:dyDescent="0.25">
      <c r="A5" s="179" t="s">
        <v>2</v>
      </c>
      <c r="B5" s="180"/>
      <c r="C5" s="180"/>
      <c r="D5" s="180"/>
      <c r="E5" s="180"/>
      <c r="F5" s="181"/>
      <c r="G5" s="33" t="s">
        <v>4</v>
      </c>
      <c r="H5" s="37" t="s">
        <v>174</v>
      </c>
      <c r="I5" s="38" t="s">
        <v>177</v>
      </c>
    </row>
    <row r="6" spans="1:9" x14ac:dyDescent="0.25">
      <c r="A6" s="185">
        <v>1</v>
      </c>
      <c r="B6" s="186"/>
      <c r="C6" s="186"/>
      <c r="D6" s="186"/>
      <c r="E6" s="186"/>
      <c r="F6" s="186"/>
      <c r="G6" s="34">
        <v>2</v>
      </c>
      <c r="H6" s="35">
        <v>3</v>
      </c>
      <c r="I6" s="35">
        <v>4</v>
      </c>
    </row>
    <row r="7" spans="1:9" x14ac:dyDescent="0.25">
      <c r="A7" s="182" t="s">
        <v>38</v>
      </c>
      <c r="B7" s="183"/>
      <c r="C7" s="183"/>
      <c r="D7" s="183"/>
      <c r="E7" s="183"/>
      <c r="F7" s="183"/>
      <c r="G7" s="183"/>
      <c r="H7" s="183"/>
      <c r="I7" s="184"/>
    </row>
    <row r="8" spans="1:9" x14ac:dyDescent="0.25">
      <c r="A8" s="176" t="s">
        <v>232</v>
      </c>
      <c r="B8" s="177"/>
      <c r="C8" s="177"/>
      <c r="D8" s="177"/>
      <c r="E8" s="177"/>
      <c r="F8" s="177"/>
      <c r="G8" s="28">
        <v>1</v>
      </c>
      <c r="H8" s="103">
        <f>H9+H10+H16+H20</f>
        <v>0</v>
      </c>
      <c r="I8" s="103">
        <f>I9+I10+I16+I20</f>
        <v>0</v>
      </c>
    </row>
    <row r="9" spans="1:9" x14ac:dyDescent="0.25">
      <c r="A9" s="178" t="s">
        <v>17</v>
      </c>
      <c r="B9" s="172"/>
      <c r="C9" s="172"/>
      <c r="D9" s="172"/>
      <c r="E9" s="172"/>
      <c r="F9" s="172"/>
      <c r="G9" s="26">
        <v>2</v>
      </c>
      <c r="H9" s="39"/>
      <c r="I9" s="39"/>
    </row>
    <row r="10" spans="1:9" x14ac:dyDescent="0.25">
      <c r="A10" s="176" t="s">
        <v>18</v>
      </c>
      <c r="B10" s="177"/>
      <c r="C10" s="177"/>
      <c r="D10" s="177"/>
      <c r="E10" s="177"/>
      <c r="F10" s="177"/>
      <c r="G10" s="28">
        <v>3</v>
      </c>
      <c r="H10" s="103">
        <f>H11+H12+H13+H14+H15</f>
        <v>0</v>
      </c>
      <c r="I10" s="103">
        <f>I11+I12+I13+I14+I15</f>
        <v>0</v>
      </c>
    </row>
    <row r="11" spans="1:9" x14ac:dyDescent="0.25">
      <c r="A11" s="172" t="s">
        <v>19</v>
      </c>
      <c r="B11" s="172"/>
      <c r="C11" s="172"/>
      <c r="D11" s="172"/>
      <c r="E11" s="172"/>
      <c r="F11" s="172"/>
      <c r="G11" s="100">
        <v>4</v>
      </c>
      <c r="H11" s="39"/>
      <c r="I11" s="39"/>
    </row>
    <row r="12" spans="1:9" x14ac:dyDescent="0.25">
      <c r="A12" s="172" t="s">
        <v>20</v>
      </c>
      <c r="B12" s="172"/>
      <c r="C12" s="172"/>
      <c r="D12" s="172"/>
      <c r="E12" s="172"/>
      <c r="F12" s="172"/>
      <c r="G12" s="100">
        <v>5</v>
      </c>
      <c r="H12" s="39"/>
      <c r="I12" s="39"/>
    </row>
    <row r="13" spans="1:9" x14ac:dyDescent="0.25">
      <c r="A13" s="172" t="s">
        <v>21</v>
      </c>
      <c r="B13" s="172"/>
      <c r="C13" s="172"/>
      <c r="D13" s="172"/>
      <c r="E13" s="172"/>
      <c r="F13" s="172"/>
      <c r="G13" s="100">
        <v>6</v>
      </c>
      <c r="H13" s="39"/>
      <c r="I13" s="39"/>
    </row>
    <row r="14" spans="1:9" x14ac:dyDescent="0.25">
      <c r="A14" s="172" t="s">
        <v>22</v>
      </c>
      <c r="B14" s="172"/>
      <c r="C14" s="172"/>
      <c r="D14" s="172"/>
      <c r="E14" s="172"/>
      <c r="F14" s="172"/>
      <c r="G14" s="100">
        <v>7</v>
      </c>
      <c r="H14" s="39"/>
      <c r="I14" s="39"/>
    </row>
    <row r="15" spans="1:9" x14ac:dyDescent="0.25">
      <c r="A15" s="172" t="s">
        <v>23</v>
      </c>
      <c r="B15" s="172"/>
      <c r="C15" s="172"/>
      <c r="D15" s="172"/>
      <c r="E15" s="172"/>
      <c r="F15" s="172"/>
      <c r="G15" s="100">
        <v>8</v>
      </c>
      <c r="H15" s="39"/>
      <c r="I15" s="39"/>
    </row>
    <row r="16" spans="1:9" x14ac:dyDescent="0.25">
      <c r="A16" s="176" t="s">
        <v>233</v>
      </c>
      <c r="B16" s="177"/>
      <c r="C16" s="177"/>
      <c r="D16" s="177"/>
      <c r="E16" s="177"/>
      <c r="F16" s="177"/>
      <c r="G16" s="28">
        <v>9</v>
      </c>
      <c r="H16" s="103">
        <f>H17+H18+H19</f>
        <v>0</v>
      </c>
      <c r="I16" s="103">
        <f>I17+I18+I19</f>
        <v>0</v>
      </c>
    </row>
    <row r="17" spans="1:9" ht="26.4" customHeight="1" x14ac:dyDescent="0.25">
      <c r="A17" s="193" t="s">
        <v>24</v>
      </c>
      <c r="B17" s="172"/>
      <c r="C17" s="172"/>
      <c r="D17" s="172"/>
      <c r="E17" s="172"/>
      <c r="F17" s="172"/>
      <c r="G17" s="100">
        <v>10</v>
      </c>
      <c r="H17" s="39"/>
      <c r="I17" s="39"/>
    </row>
    <row r="18" spans="1:9" x14ac:dyDescent="0.25">
      <c r="A18" s="193" t="s">
        <v>25</v>
      </c>
      <c r="B18" s="172"/>
      <c r="C18" s="172"/>
      <c r="D18" s="172"/>
      <c r="E18" s="172"/>
      <c r="F18" s="172"/>
      <c r="G18" s="100">
        <v>11</v>
      </c>
      <c r="H18" s="39"/>
      <c r="I18" s="39"/>
    </row>
    <row r="19" spans="1:9" ht="26.4" customHeight="1" x14ac:dyDescent="0.25">
      <c r="A19" s="193" t="s">
        <v>234</v>
      </c>
      <c r="B19" s="172"/>
      <c r="C19" s="172"/>
      <c r="D19" s="172"/>
      <c r="E19" s="172"/>
      <c r="F19" s="172"/>
      <c r="G19" s="100">
        <v>12</v>
      </c>
      <c r="H19" s="39"/>
      <c r="I19" s="39"/>
    </row>
    <row r="20" spans="1:9" x14ac:dyDescent="0.25">
      <c r="A20" s="178" t="s">
        <v>16</v>
      </c>
      <c r="B20" s="172"/>
      <c r="C20" s="172"/>
      <c r="D20" s="172"/>
      <c r="E20" s="172"/>
      <c r="F20" s="172"/>
      <c r="G20" s="100">
        <v>13</v>
      </c>
      <c r="H20" s="39"/>
      <c r="I20" s="39"/>
    </row>
    <row r="21" spans="1:9" x14ac:dyDescent="0.25">
      <c r="A21" s="176" t="s">
        <v>235</v>
      </c>
      <c r="B21" s="177"/>
      <c r="C21" s="177"/>
      <c r="D21" s="177"/>
      <c r="E21" s="177"/>
      <c r="F21" s="177"/>
      <c r="G21" s="28">
        <v>14</v>
      </c>
      <c r="H21" s="103">
        <f>H22+H28+H32</f>
        <v>0</v>
      </c>
      <c r="I21" s="103">
        <f>I22+I28+I32</f>
        <v>0</v>
      </c>
    </row>
    <row r="22" spans="1:9" x14ac:dyDescent="0.25">
      <c r="A22" s="176" t="s">
        <v>236</v>
      </c>
      <c r="B22" s="177"/>
      <c r="C22" s="177"/>
      <c r="D22" s="177"/>
      <c r="E22" s="177"/>
      <c r="F22" s="177"/>
      <c r="G22" s="28">
        <v>15</v>
      </c>
      <c r="H22" s="103">
        <f>H23+H24+H25+H26+H27</f>
        <v>0</v>
      </c>
      <c r="I22" s="103">
        <f>I23+I24+I25+I26+I27</f>
        <v>0</v>
      </c>
    </row>
    <row r="23" spans="1:9" x14ac:dyDescent="0.25">
      <c r="A23" s="172" t="s">
        <v>26</v>
      </c>
      <c r="B23" s="172"/>
      <c r="C23" s="172"/>
      <c r="D23" s="172"/>
      <c r="E23" s="172"/>
      <c r="F23" s="172"/>
      <c r="G23" s="100">
        <v>16</v>
      </c>
      <c r="H23" s="39"/>
      <c r="I23" s="39"/>
    </row>
    <row r="24" spans="1:9" x14ac:dyDescent="0.25">
      <c r="A24" s="172" t="s">
        <v>27</v>
      </c>
      <c r="B24" s="172"/>
      <c r="C24" s="172"/>
      <c r="D24" s="172"/>
      <c r="E24" s="172"/>
      <c r="F24" s="172"/>
      <c r="G24" s="100">
        <v>17</v>
      </c>
      <c r="H24" s="39"/>
      <c r="I24" s="39"/>
    </row>
    <row r="25" spans="1:9" x14ac:dyDescent="0.25">
      <c r="A25" s="172" t="s">
        <v>28</v>
      </c>
      <c r="B25" s="172"/>
      <c r="C25" s="172"/>
      <c r="D25" s="172"/>
      <c r="E25" s="172"/>
      <c r="F25" s="172"/>
      <c r="G25" s="100">
        <v>18</v>
      </c>
      <c r="H25" s="39"/>
      <c r="I25" s="39"/>
    </row>
    <row r="26" spans="1:9" x14ac:dyDescent="0.25">
      <c r="A26" s="172" t="s">
        <v>29</v>
      </c>
      <c r="B26" s="172"/>
      <c r="C26" s="172"/>
      <c r="D26" s="172"/>
      <c r="E26" s="172"/>
      <c r="F26" s="172"/>
      <c r="G26" s="100">
        <v>19</v>
      </c>
      <c r="H26" s="39"/>
      <c r="I26" s="39"/>
    </row>
    <row r="27" spans="1:9" x14ac:dyDescent="0.25">
      <c r="A27" s="172" t="s">
        <v>30</v>
      </c>
      <c r="B27" s="172"/>
      <c r="C27" s="172"/>
      <c r="D27" s="172"/>
      <c r="E27" s="172"/>
      <c r="F27" s="172"/>
      <c r="G27" s="100">
        <v>20</v>
      </c>
      <c r="H27" s="39"/>
      <c r="I27" s="39"/>
    </row>
    <row r="28" spans="1:9" x14ac:dyDescent="0.25">
      <c r="A28" s="176" t="s">
        <v>237</v>
      </c>
      <c r="B28" s="176"/>
      <c r="C28" s="176"/>
      <c r="D28" s="176"/>
      <c r="E28" s="176"/>
      <c r="F28" s="176"/>
      <c r="G28" s="28">
        <v>21</v>
      </c>
      <c r="H28" s="103">
        <f>H29+H30+H31</f>
        <v>0</v>
      </c>
      <c r="I28" s="103">
        <f>I29+I30+I31</f>
        <v>0</v>
      </c>
    </row>
    <row r="29" spans="1:9" x14ac:dyDescent="0.25">
      <c r="A29" s="172" t="s">
        <v>31</v>
      </c>
      <c r="B29" s="172"/>
      <c r="C29" s="172"/>
      <c r="D29" s="172"/>
      <c r="E29" s="172"/>
      <c r="F29" s="172"/>
      <c r="G29" s="100">
        <v>22</v>
      </c>
      <c r="H29" s="39"/>
      <c r="I29" s="39"/>
    </row>
    <row r="30" spans="1:9" x14ac:dyDescent="0.25">
      <c r="A30" s="172" t="s">
        <v>32</v>
      </c>
      <c r="B30" s="172"/>
      <c r="C30" s="172"/>
      <c r="D30" s="172"/>
      <c r="E30" s="172"/>
      <c r="F30" s="172"/>
      <c r="G30" s="100">
        <v>23</v>
      </c>
      <c r="H30" s="39"/>
      <c r="I30" s="39"/>
    </row>
    <row r="31" spans="1:9" x14ac:dyDescent="0.25">
      <c r="A31" s="172" t="s">
        <v>33</v>
      </c>
      <c r="B31" s="172"/>
      <c r="C31" s="172"/>
      <c r="D31" s="172"/>
      <c r="E31" s="172"/>
      <c r="F31" s="172"/>
      <c r="G31" s="100">
        <v>24</v>
      </c>
      <c r="H31" s="39"/>
      <c r="I31" s="39"/>
    </row>
    <row r="32" spans="1:9" x14ac:dyDescent="0.25">
      <c r="A32" s="178" t="s">
        <v>34</v>
      </c>
      <c r="B32" s="172"/>
      <c r="C32" s="172"/>
      <c r="D32" s="172"/>
      <c r="E32" s="172"/>
      <c r="F32" s="172"/>
      <c r="G32" s="100">
        <v>25</v>
      </c>
      <c r="H32" s="39"/>
      <c r="I32" s="39"/>
    </row>
    <row r="33" spans="1:9" ht="27" customHeight="1" x14ac:dyDescent="0.25">
      <c r="A33" s="178" t="s">
        <v>35</v>
      </c>
      <c r="B33" s="172"/>
      <c r="C33" s="172"/>
      <c r="D33" s="172"/>
      <c r="E33" s="172"/>
      <c r="F33" s="172"/>
      <c r="G33" s="100">
        <v>26</v>
      </c>
      <c r="H33" s="39"/>
      <c r="I33" s="39"/>
    </row>
    <row r="34" spans="1:9" x14ac:dyDescent="0.25">
      <c r="A34" s="176" t="s">
        <v>238</v>
      </c>
      <c r="B34" s="177"/>
      <c r="C34" s="177"/>
      <c r="D34" s="177"/>
      <c r="E34" s="177"/>
      <c r="F34" s="177"/>
      <c r="G34" s="28">
        <v>27</v>
      </c>
      <c r="H34" s="103">
        <f>H8+H21+H33</f>
        <v>0</v>
      </c>
      <c r="I34" s="103">
        <f>I8+I21+I33</f>
        <v>0</v>
      </c>
    </row>
    <row r="35" spans="1:9" x14ac:dyDescent="0.25">
      <c r="A35" s="178" t="s">
        <v>36</v>
      </c>
      <c r="B35" s="172"/>
      <c r="C35" s="172"/>
      <c r="D35" s="172"/>
      <c r="E35" s="172"/>
      <c r="F35" s="172"/>
      <c r="G35" s="100">
        <v>28</v>
      </c>
      <c r="H35" s="39"/>
      <c r="I35" s="39"/>
    </row>
    <row r="36" spans="1:9" x14ac:dyDescent="0.25">
      <c r="A36" s="196" t="s">
        <v>3</v>
      </c>
      <c r="B36" s="196"/>
      <c r="C36" s="196"/>
      <c r="D36" s="196"/>
      <c r="E36" s="196"/>
      <c r="F36" s="196"/>
      <c r="G36" s="196"/>
      <c r="H36" s="196"/>
      <c r="I36" s="196"/>
    </row>
    <row r="37" spans="1:9" x14ac:dyDescent="0.25">
      <c r="A37" s="176" t="s">
        <v>239</v>
      </c>
      <c r="B37" s="177"/>
      <c r="C37" s="177"/>
      <c r="D37" s="177"/>
      <c r="E37" s="177"/>
      <c r="F37" s="177"/>
      <c r="G37" s="28">
        <v>29</v>
      </c>
      <c r="H37" s="103">
        <f>H38+H39+H40+H45+H46+H47+H48+H49</f>
        <v>0</v>
      </c>
      <c r="I37" s="103">
        <f>I38+I39+I40+I45+I46+I47+I48+I49</f>
        <v>0</v>
      </c>
    </row>
    <row r="38" spans="1:9" x14ac:dyDescent="0.25">
      <c r="A38" s="172" t="s">
        <v>39</v>
      </c>
      <c r="B38" s="172"/>
      <c r="C38" s="172"/>
      <c r="D38" s="172"/>
      <c r="E38" s="172"/>
      <c r="F38" s="172"/>
      <c r="G38" s="26">
        <v>30</v>
      </c>
      <c r="H38" s="42"/>
      <c r="I38" s="42"/>
    </row>
    <row r="39" spans="1:9" x14ac:dyDescent="0.25">
      <c r="A39" s="172" t="s">
        <v>40</v>
      </c>
      <c r="B39" s="172"/>
      <c r="C39" s="172"/>
      <c r="D39" s="172"/>
      <c r="E39" s="172"/>
      <c r="F39" s="172"/>
      <c r="G39" s="100">
        <v>31</v>
      </c>
      <c r="H39" s="42"/>
      <c r="I39" s="42"/>
    </row>
    <row r="40" spans="1:9" x14ac:dyDescent="0.25">
      <c r="A40" s="177" t="s">
        <v>240</v>
      </c>
      <c r="B40" s="177"/>
      <c r="C40" s="177"/>
      <c r="D40" s="177"/>
      <c r="E40" s="177"/>
      <c r="F40" s="177"/>
      <c r="G40" s="28">
        <v>32</v>
      </c>
      <c r="H40" s="103">
        <f>H41+H42+H43+H44</f>
        <v>0</v>
      </c>
      <c r="I40" s="103">
        <f>I41+I42+I43+I44</f>
        <v>0</v>
      </c>
    </row>
    <row r="41" spans="1:9" x14ac:dyDescent="0.25">
      <c r="A41" s="172" t="s">
        <v>41</v>
      </c>
      <c r="B41" s="172"/>
      <c r="C41" s="172"/>
      <c r="D41" s="172"/>
      <c r="E41" s="172"/>
      <c r="F41" s="172"/>
      <c r="G41" s="100">
        <v>33</v>
      </c>
      <c r="H41" s="42"/>
      <c r="I41" s="42"/>
    </row>
    <row r="42" spans="1:9" x14ac:dyDescent="0.25">
      <c r="A42" s="172" t="s">
        <v>42</v>
      </c>
      <c r="B42" s="172"/>
      <c r="C42" s="172"/>
      <c r="D42" s="172"/>
      <c r="E42" s="172"/>
      <c r="F42" s="172"/>
      <c r="G42" s="100">
        <v>34</v>
      </c>
      <c r="H42" s="42"/>
      <c r="I42" s="42"/>
    </row>
    <row r="43" spans="1:9" x14ac:dyDescent="0.25">
      <c r="A43" s="172" t="s">
        <v>43</v>
      </c>
      <c r="B43" s="172"/>
      <c r="C43" s="172"/>
      <c r="D43" s="172"/>
      <c r="E43" s="172"/>
      <c r="F43" s="172"/>
      <c r="G43" s="100">
        <v>35</v>
      </c>
      <c r="H43" s="42"/>
      <c r="I43" s="42"/>
    </row>
    <row r="44" spans="1:9" x14ac:dyDescent="0.25">
      <c r="A44" s="172" t="s">
        <v>44</v>
      </c>
      <c r="B44" s="172"/>
      <c r="C44" s="172"/>
      <c r="D44" s="172"/>
      <c r="E44" s="172"/>
      <c r="F44" s="172"/>
      <c r="G44" s="100">
        <v>36</v>
      </c>
      <c r="H44" s="42"/>
      <c r="I44" s="42"/>
    </row>
    <row r="45" spans="1:9" x14ac:dyDescent="0.25">
      <c r="A45" s="172" t="s">
        <v>241</v>
      </c>
      <c r="B45" s="172"/>
      <c r="C45" s="172"/>
      <c r="D45" s="172"/>
      <c r="E45" s="172"/>
      <c r="F45" s="172"/>
      <c r="G45" s="100">
        <v>37</v>
      </c>
      <c r="H45" s="42"/>
      <c r="I45" s="42"/>
    </row>
    <row r="46" spans="1:9" ht="25.95" customHeight="1" x14ac:dyDescent="0.25">
      <c r="A46" s="172" t="s">
        <v>242</v>
      </c>
      <c r="B46" s="172"/>
      <c r="C46" s="172"/>
      <c r="D46" s="172"/>
      <c r="E46" s="172"/>
      <c r="F46" s="172"/>
      <c r="G46" s="100">
        <v>38</v>
      </c>
      <c r="H46" s="42"/>
      <c r="I46" s="42"/>
    </row>
    <row r="47" spans="1:9" x14ac:dyDescent="0.25">
      <c r="A47" s="172" t="s">
        <v>243</v>
      </c>
      <c r="B47" s="172"/>
      <c r="C47" s="172"/>
      <c r="D47" s="172"/>
      <c r="E47" s="172"/>
      <c r="F47" s="172"/>
      <c r="G47" s="100">
        <v>39</v>
      </c>
      <c r="H47" s="42"/>
      <c r="I47" s="42"/>
    </row>
    <row r="48" spans="1:9" x14ac:dyDescent="0.25">
      <c r="A48" s="172" t="s">
        <v>244</v>
      </c>
      <c r="B48" s="172"/>
      <c r="C48" s="172"/>
      <c r="D48" s="172"/>
      <c r="E48" s="172"/>
      <c r="F48" s="172"/>
      <c r="G48" s="100">
        <v>40</v>
      </c>
      <c r="H48" s="42"/>
      <c r="I48" s="42"/>
    </row>
    <row r="49" spans="1:9" x14ac:dyDescent="0.25">
      <c r="A49" s="195" t="s">
        <v>245</v>
      </c>
      <c r="B49" s="195"/>
      <c r="C49" s="195"/>
      <c r="D49" s="195"/>
      <c r="E49" s="195"/>
      <c r="F49" s="195"/>
      <c r="G49" s="100">
        <v>41</v>
      </c>
      <c r="H49" s="39"/>
      <c r="I49" s="39"/>
    </row>
    <row r="50" spans="1:9" x14ac:dyDescent="0.25">
      <c r="A50" s="178" t="s">
        <v>45</v>
      </c>
      <c r="B50" s="172"/>
      <c r="C50" s="172"/>
      <c r="D50" s="172"/>
      <c r="E50" s="172"/>
      <c r="F50" s="172"/>
      <c r="G50" s="100">
        <v>42</v>
      </c>
      <c r="H50" s="39"/>
      <c r="I50" s="39"/>
    </row>
    <row r="51" spans="1:9" x14ac:dyDescent="0.25">
      <c r="A51" s="176" t="s">
        <v>246</v>
      </c>
      <c r="B51" s="177"/>
      <c r="C51" s="177"/>
      <c r="D51" s="177"/>
      <c r="E51" s="177"/>
      <c r="F51" s="177"/>
      <c r="G51" s="28">
        <v>43</v>
      </c>
      <c r="H51" s="103">
        <f>H52+H53+H54+H55+H56+H57</f>
        <v>0</v>
      </c>
      <c r="I51" s="103">
        <f>I52+I53+I54+I55+I56+I57</f>
        <v>0</v>
      </c>
    </row>
    <row r="52" spans="1:9" x14ac:dyDescent="0.25">
      <c r="A52" s="172" t="s">
        <v>46</v>
      </c>
      <c r="B52" s="172"/>
      <c r="C52" s="172"/>
      <c r="D52" s="172"/>
      <c r="E52" s="172"/>
      <c r="F52" s="172"/>
      <c r="G52" s="100">
        <v>44</v>
      </c>
      <c r="H52" s="42"/>
      <c r="I52" s="42"/>
    </row>
    <row r="53" spans="1:9" x14ac:dyDescent="0.25">
      <c r="A53" s="172" t="s">
        <v>47</v>
      </c>
      <c r="B53" s="172"/>
      <c r="C53" s="172"/>
      <c r="D53" s="172"/>
      <c r="E53" s="172"/>
      <c r="F53" s="172"/>
      <c r="G53" s="100">
        <v>45</v>
      </c>
      <c r="H53" s="42"/>
      <c r="I53" s="42"/>
    </row>
    <row r="54" spans="1:9" x14ac:dyDescent="0.25">
      <c r="A54" s="172" t="s">
        <v>48</v>
      </c>
      <c r="B54" s="172"/>
      <c r="C54" s="172"/>
      <c r="D54" s="172"/>
      <c r="E54" s="172"/>
      <c r="F54" s="172"/>
      <c r="G54" s="100">
        <v>46</v>
      </c>
      <c r="H54" s="42"/>
      <c r="I54" s="42"/>
    </row>
    <row r="55" spans="1:9" x14ac:dyDescent="0.25">
      <c r="A55" s="172" t="s">
        <v>49</v>
      </c>
      <c r="B55" s="172"/>
      <c r="C55" s="172"/>
      <c r="D55" s="172"/>
      <c r="E55" s="172"/>
      <c r="F55" s="172"/>
      <c r="G55" s="100">
        <v>47</v>
      </c>
      <c r="H55" s="42"/>
      <c r="I55" s="42"/>
    </row>
    <row r="56" spans="1:9" x14ac:dyDescent="0.25">
      <c r="A56" s="172" t="s">
        <v>50</v>
      </c>
      <c r="B56" s="172"/>
      <c r="C56" s="172"/>
      <c r="D56" s="172"/>
      <c r="E56" s="172"/>
      <c r="F56" s="172"/>
      <c r="G56" s="100">
        <v>48</v>
      </c>
      <c r="H56" s="42"/>
      <c r="I56" s="42"/>
    </row>
    <row r="57" spans="1:9" x14ac:dyDescent="0.25">
      <c r="A57" s="172" t="s">
        <v>51</v>
      </c>
      <c r="B57" s="172"/>
      <c r="C57" s="172"/>
      <c r="D57" s="172"/>
      <c r="E57" s="172"/>
      <c r="F57" s="172"/>
      <c r="G57" s="100">
        <v>49</v>
      </c>
      <c r="H57" s="42"/>
      <c r="I57" s="42"/>
    </row>
    <row r="58" spans="1:9" x14ac:dyDescent="0.25">
      <c r="A58" s="178" t="s">
        <v>52</v>
      </c>
      <c r="B58" s="172"/>
      <c r="C58" s="172"/>
      <c r="D58" s="172"/>
      <c r="E58" s="172"/>
      <c r="F58" s="172"/>
      <c r="G58" s="100">
        <v>50</v>
      </c>
      <c r="H58" s="39"/>
      <c r="I58" s="39"/>
    </row>
    <row r="59" spans="1:9" x14ac:dyDescent="0.25">
      <c r="A59" s="178" t="s">
        <v>53</v>
      </c>
      <c r="B59" s="172"/>
      <c r="C59" s="172"/>
      <c r="D59" s="172"/>
      <c r="E59" s="172"/>
      <c r="F59" s="172"/>
      <c r="G59" s="100">
        <v>51</v>
      </c>
      <c r="H59" s="39"/>
      <c r="I59" s="39"/>
    </row>
    <row r="60" spans="1:9" ht="25.95" customHeight="1" x14ac:dyDescent="0.25">
      <c r="A60" s="178" t="s">
        <v>54</v>
      </c>
      <c r="B60" s="172"/>
      <c r="C60" s="172"/>
      <c r="D60" s="172"/>
      <c r="E60" s="172"/>
      <c r="F60" s="172"/>
      <c r="G60" s="100">
        <v>52</v>
      </c>
      <c r="H60" s="39"/>
      <c r="I60" s="39"/>
    </row>
    <row r="61" spans="1:9" x14ac:dyDescent="0.25">
      <c r="A61" s="176" t="s">
        <v>248</v>
      </c>
      <c r="B61" s="177"/>
      <c r="C61" s="177"/>
      <c r="D61" s="177"/>
      <c r="E61" s="177"/>
      <c r="F61" s="177"/>
      <c r="G61" s="28">
        <v>53</v>
      </c>
      <c r="H61" s="103">
        <f>H37+H50+H51+H58+H59+H60</f>
        <v>0</v>
      </c>
      <c r="I61" s="103">
        <f>I37+I50+I51+I58+I59+I60</f>
        <v>0</v>
      </c>
    </row>
    <row r="62" spans="1:9" x14ac:dyDescent="0.25">
      <c r="A62" s="178" t="s">
        <v>55</v>
      </c>
      <c r="B62" s="172"/>
      <c r="C62" s="172"/>
      <c r="D62" s="172"/>
      <c r="E62" s="172"/>
      <c r="F62" s="172"/>
      <c r="G62" s="100">
        <v>54</v>
      </c>
      <c r="H62" s="39"/>
      <c r="I62" s="39"/>
    </row>
    <row r="63" spans="1:9" ht="25.5" customHeight="1" x14ac:dyDescent="0.25">
      <c r="A63" s="178" t="s">
        <v>37</v>
      </c>
      <c r="B63" s="178"/>
      <c r="C63" s="178"/>
      <c r="D63" s="178"/>
      <c r="E63" s="178"/>
      <c r="F63" s="178"/>
      <c r="G63" s="194"/>
      <c r="H63" s="194"/>
      <c r="I63" s="194"/>
    </row>
    <row r="64" spans="1:9" x14ac:dyDescent="0.25">
      <c r="A64" s="176" t="s">
        <v>247</v>
      </c>
      <c r="B64" s="177"/>
      <c r="C64" s="177"/>
      <c r="D64" s="177"/>
      <c r="E64" s="177"/>
      <c r="F64" s="177"/>
      <c r="G64" s="28">
        <v>55</v>
      </c>
      <c r="H64" s="103">
        <f>H65+H66</f>
        <v>0</v>
      </c>
      <c r="I64" s="103">
        <f>I65+I66</f>
        <v>0</v>
      </c>
    </row>
    <row r="65" spans="1:9" x14ac:dyDescent="0.25">
      <c r="A65" s="178" t="s">
        <v>56</v>
      </c>
      <c r="B65" s="172"/>
      <c r="C65" s="172"/>
      <c r="D65" s="172"/>
      <c r="E65" s="172"/>
      <c r="F65" s="172"/>
      <c r="G65" s="26">
        <v>56</v>
      </c>
      <c r="H65" s="39"/>
      <c r="I65" s="39"/>
    </row>
    <row r="66" spans="1:9" x14ac:dyDescent="0.25">
      <c r="A66" s="178" t="s">
        <v>57</v>
      </c>
      <c r="B66" s="172"/>
      <c r="C66" s="172"/>
      <c r="D66" s="172"/>
      <c r="E66" s="172"/>
      <c r="F66" s="172"/>
      <c r="G66" s="26">
        <v>57</v>
      </c>
      <c r="H66" s="39"/>
      <c r="I66" s="39"/>
    </row>
  </sheetData>
  <sheetProtection algorithmName="SHA-512" hashValue="1t7IniGI8MdPzzYI1ze+u7pDWBenj2AyuanlD/jfDzG4jW9KVNZ20jyHHtVadqrfSXfdegnelPLVP6aoar6CgA==" saltValue="vX1v3+XgPWVCtWXRPaM6ow==" spinCount="100000" sheet="1" objects="1" scenarios="1"/>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zoomScaleSheetLayoutView="110" workbookViewId="0">
      <selection activeCell="K26" sqref="K26"/>
    </sheetView>
  </sheetViews>
  <sheetFormatPr defaultRowHeight="13.2" x14ac:dyDescent="0.25"/>
  <cols>
    <col min="1" max="6" width="9.109375" style="23"/>
    <col min="7" max="7" width="9.109375" style="5"/>
    <col min="8" max="8" width="11.33203125" style="43" customWidth="1"/>
    <col min="9" max="9" width="11.6640625" style="43" customWidth="1"/>
    <col min="10" max="263" width="9.109375" style="23"/>
    <col min="264" max="264" width="9.88671875" style="23" bestFit="1" customWidth="1"/>
    <col min="265" max="265" width="11.6640625" style="23" bestFit="1" customWidth="1"/>
    <col min="266" max="519" width="9.109375" style="23"/>
    <col min="520" max="520" width="9.88671875" style="23" bestFit="1" customWidth="1"/>
    <col min="521" max="521" width="11.6640625" style="23" bestFit="1" customWidth="1"/>
    <col min="522" max="775" width="9.109375" style="23"/>
    <col min="776" max="776" width="9.88671875" style="23" bestFit="1" customWidth="1"/>
    <col min="777" max="777" width="11.6640625" style="23" bestFit="1" customWidth="1"/>
    <col min="778" max="1031" width="9.109375" style="23"/>
    <col min="1032" max="1032" width="9.88671875" style="23" bestFit="1" customWidth="1"/>
    <col min="1033" max="1033" width="11.6640625" style="23" bestFit="1" customWidth="1"/>
    <col min="1034" max="1287" width="9.109375" style="23"/>
    <col min="1288" max="1288" width="9.88671875" style="23" bestFit="1" customWidth="1"/>
    <col min="1289" max="1289" width="11.6640625" style="23" bestFit="1" customWidth="1"/>
    <col min="1290" max="1543" width="9.109375" style="23"/>
    <col min="1544" max="1544" width="9.88671875" style="23" bestFit="1" customWidth="1"/>
    <col min="1545" max="1545" width="11.6640625" style="23" bestFit="1" customWidth="1"/>
    <col min="1546" max="1799" width="9.109375" style="23"/>
    <col min="1800" max="1800" width="9.88671875" style="23" bestFit="1" customWidth="1"/>
    <col min="1801" max="1801" width="11.6640625" style="23" bestFit="1" customWidth="1"/>
    <col min="1802" max="2055" width="9.109375" style="23"/>
    <col min="2056" max="2056" width="9.88671875" style="23" bestFit="1" customWidth="1"/>
    <col min="2057" max="2057" width="11.6640625" style="23" bestFit="1" customWidth="1"/>
    <col min="2058" max="2311" width="9.109375" style="23"/>
    <col min="2312" max="2312" width="9.88671875" style="23" bestFit="1" customWidth="1"/>
    <col min="2313" max="2313" width="11.6640625" style="23" bestFit="1" customWidth="1"/>
    <col min="2314" max="2567" width="9.109375" style="23"/>
    <col min="2568" max="2568" width="9.88671875" style="23" bestFit="1" customWidth="1"/>
    <col min="2569" max="2569" width="11.6640625" style="23" bestFit="1" customWidth="1"/>
    <col min="2570" max="2823" width="9.109375" style="23"/>
    <col min="2824" max="2824" width="9.88671875" style="23" bestFit="1" customWidth="1"/>
    <col min="2825" max="2825" width="11.6640625" style="23" bestFit="1" customWidth="1"/>
    <col min="2826" max="3079" width="9.109375" style="23"/>
    <col min="3080" max="3080" width="9.88671875" style="23" bestFit="1" customWidth="1"/>
    <col min="3081" max="3081" width="11.6640625" style="23" bestFit="1" customWidth="1"/>
    <col min="3082" max="3335" width="9.109375" style="23"/>
    <col min="3336" max="3336" width="9.88671875" style="23" bestFit="1" customWidth="1"/>
    <col min="3337" max="3337" width="11.6640625" style="23" bestFit="1" customWidth="1"/>
    <col min="3338" max="3591" width="9.109375" style="23"/>
    <col min="3592" max="3592" width="9.88671875" style="23" bestFit="1" customWidth="1"/>
    <col min="3593" max="3593" width="11.6640625" style="23" bestFit="1" customWidth="1"/>
    <col min="3594" max="3847" width="9.109375" style="23"/>
    <col min="3848" max="3848" width="9.88671875" style="23" bestFit="1" customWidth="1"/>
    <col min="3849" max="3849" width="11.6640625" style="23" bestFit="1" customWidth="1"/>
    <col min="3850" max="4103" width="9.109375" style="23"/>
    <col min="4104" max="4104" width="9.88671875" style="23" bestFit="1" customWidth="1"/>
    <col min="4105" max="4105" width="11.6640625" style="23" bestFit="1" customWidth="1"/>
    <col min="4106" max="4359" width="9.109375" style="23"/>
    <col min="4360" max="4360" width="9.88671875" style="23" bestFit="1" customWidth="1"/>
    <col min="4361" max="4361" width="11.6640625" style="23" bestFit="1" customWidth="1"/>
    <col min="4362" max="4615" width="9.109375" style="23"/>
    <col min="4616" max="4616" width="9.88671875" style="23" bestFit="1" customWidth="1"/>
    <col min="4617" max="4617" width="11.6640625" style="23" bestFit="1" customWidth="1"/>
    <col min="4618" max="4871" width="9.109375" style="23"/>
    <col min="4872" max="4872" width="9.88671875" style="23" bestFit="1" customWidth="1"/>
    <col min="4873" max="4873" width="11.6640625" style="23" bestFit="1" customWidth="1"/>
    <col min="4874" max="5127" width="9.109375" style="23"/>
    <col min="5128" max="5128" width="9.88671875" style="23" bestFit="1" customWidth="1"/>
    <col min="5129" max="5129" width="11.6640625" style="23" bestFit="1" customWidth="1"/>
    <col min="5130" max="5383" width="9.109375" style="23"/>
    <col min="5384" max="5384" width="9.88671875" style="23" bestFit="1" customWidth="1"/>
    <col min="5385" max="5385" width="11.6640625" style="23" bestFit="1" customWidth="1"/>
    <col min="5386" max="5639" width="9.109375" style="23"/>
    <col min="5640" max="5640" width="9.88671875" style="23" bestFit="1" customWidth="1"/>
    <col min="5641" max="5641" width="11.6640625" style="23" bestFit="1" customWidth="1"/>
    <col min="5642" max="5895" width="9.109375" style="23"/>
    <col min="5896" max="5896" width="9.88671875" style="23" bestFit="1" customWidth="1"/>
    <col min="5897" max="5897" width="11.6640625" style="23" bestFit="1" customWidth="1"/>
    <col min="5898" max="6151" width="9.109375" style="23"/>
    <col min="6152" max="6152" width="9.88671875" style="23" bestFit="1" customWidth="1"/>
    <col min="6153" max="6153" width="11.6640625" style="23" bestFit="1" customWidth="1"/>
    <col min="6154" max="6407" width="9.109375" style="23"/>
    <col min="6408" max="6408" width="9.88671875" style="23" bestFit="1" customWidth="1"/>
    <col min="6409" max="6409" width="11.6640625" style="23" bestFit="1" customWidth="1"/>
    <col min="6410" max="6663" width="9.109375" style="23"/>
    <col min="6664" max="6664" width="9.88671875" style="23" bestFit="1" customWidth="1"/>
    <col min="6665" max="6665" width="11.6640625" style="23" bestFit="1" customWidth="1"/>
    <col min="6666" max="6919" width="9.109375" style="23"/>
    <col min="6920" max="6920" width="9.88671875" style="23" bestFit="1" customWidth="1"/>
    <col min="6921" max="6921" width="11.6640625" style="23" bestFit="1" customWidth="1"/>
    <col min="6922" max="7175" width="9.109375" style="23"/>
    <col min="7176" max="7176" width="9.88671875" style="23" bestFit="1" customWidth="1"/>
    <col min="7177" max="7177" width="11.6640625" style="23" bestFit="1" customWidth="1"/>
    <col min="7178" max="7431" width="9.109375" style="23"/>
    <col min="7432" max="7432" width="9.88671875" style="23" bestFit="1" customWidth="1"/>
    <col min="7433" max="7433" width="11.6640625" style="23" bestFit="1" customWidth="1"/>
    <col min="7434" max="7687" width="9.109375" style="23"/>
    <col min="7688" max="7688" width="9.88671875" style="23" bestFit="1" customWidth="1"/>
    <col min="7689" max="7689" width="11.6640625" style="23" bestFit="1" customWidth="1"/>
    <col min="7690" max="7943" width="9.109375" style="23"/>
    <col min="7944" max="7944" width="9.88671875" style="23" bestFit="1" customWidth="1"/>
    <col min="7945" max="7945" width="11.6640625" style="23" bestFit="1" customWidth="1"/>
    <col min="7946" max="8199" width="9.109375" style="23"/>
    <col min="8200" max="8200" width="9.88671875" style="23" bestFit="1" customWidth="1"/>
    <col min="8201" max="8201" width="11.6640625" style="23" bestFit="1" customWidth="1"/>
    <col min="8202" max="8455" width="9.109375" style="23"/>
    <col min="8456" max="8456" width="9.88671875" style="23" bestFit="1" customWidth="1"/>
    <col min="8457" max="8457" width="11.6640625" style="23" bestFit="1" customWidth="1"/>
    <col min="8458" max="8711" width="9.109375" style="23"/>
    <col min="8712" max="8712" width="9.88671875" style="23" bestFit="1" customWidth="1"/>
    <col min="8713" max="8713" width="11.6640625" style="23" bestFit="1" customWidth="1"/>
    <col min="8714" max="8967" width="9.109375" style="23"/>
    <col min="8968" max="8968" width="9.88671875" style="23" bestFit="1" customWidth="1"/>
    <col min="8969" max="8969" width="11.6640625" style="23" bestFit="1" customWidth="1"/>
    <col min="8970" max="9223" width="9.109375" style="23"/>
    <col min="9224" max="9224" width="9.88671875" style="23" bestFit="1" customWidth="1"/>
    <col min="9225" max="9225" width="11.6640625" style="23" bestFit="1" customWidth="1"/>
    <col min="9226" max="9479" width="9.109375" style="23"/>
    <col min="9480" max="9480" width="9.88671875" style="23" bestFit="1" customWidth="1"/>
    <col min="9481" max="9481" width="11.6640625" style="23" bestFit="1" customWidth="1"/>
    <col min="9482" max="9735" width="9.109375" style="23"/>
    <col min="9736" max="9736" width="9.88671875" style="23" bestFit="1" customWidth="1"/>
    <col min="9737" max="9737" width="11.6640625" style="23" bestFit="1" customWidth="1"/>
    <col min="9738" max="9991" width="9.109375" style="23"/>
    <col min="9992" max="9992" width="9.88671875" style="23" bestFit="1" customWidth="1"/>
    <col min="9993" max="9993" width="11.6640625" style="23" bestFit="1" customWidth="1"/>
    <col min="9994" max="10247" width="9.109375" style="23"/>
    <col min="10248" max="10248" width="9.88671875" style="23" bestFit="1" customWidth="1"/>
    <col min="10249" max="10249" width="11.6640625" style="23" bestFit="1" customWidth="1"/>
    <col min="10250" max="10503" width="9.109375" style="23"/>
    <col min="10504" max="10504" width="9.88671875" style="23" bestFit="1" customWidth="1"/>
    <col min="10505" max="10505" width="11.6640625" style="23" bestFit="1" customWidth="1"/>
    <col min="10506" max="10759" width="9.109375" style="23"/>
    <col min="10760" max="10760" width="9.88671875" style="23" bestFit="1" customWidth="1"/>
    <col min="10761" max="10761" width="11.6640625" style="23" bestFit="1" customWidth="1"/>
    <col min="10762" max="11015" width="9.109375" style="23"/>
    <col min="11016" max="11016" width="9.88671875" style="23" bestFit="1" customWidth="1"/>
    <col min="11017" max="11017" width="11.6640625" style="23" bestFit="1" customWidth="1"/>
    <col min="11018" max="11271" width="9.109375" style="23"/>
    <col min="11272" max="11272" width="9.88671875" style="23" bestFit="1" customWidth="1"/>
    <col min="11273" max="11273" width="11.6640625" style="23" bestFit="1" customWidth="1"/>
    <col min="11274" max="11527" width="9.109375" style="23"/>
    <col min="11528" max="11528" width="9.88671875" style="23" bestFit="1" customWidth="1"/>
    <col min="11529" max="11529" width="11.6640625" style="23" bestFit="1" customWidth="1"/>
    <col min="11530" max="11783" width="9.109375" style="23"/>
    <col min="11784" max="11784" width="9.88671875" style="23" bestFit="1" customWidth="1"/>
    <col min="11785" max="11785" width="11.6640625" style="23" bestFit="1" customWidth="1"/>
    <col min="11786" max="12039" width="9.109375" style="23"/>
    <col min="12040" max="12040" width="9.88671875" style="23" bestFit="1" customWidth="1"/>
    <col min="12041" max="12041" width="11.6640625" style="23" bestFit="1" customWidth="1"/>
    <col min="12042" max="12295" width="9.109375" style="23"/>
    <col min="12296" max="12296" width="9.88671875" style="23" bestFit="1" customWidth="1"/>
    <col min="12297" max="12297" width="11.6640625" style="23" bestFit="1" customWidth="1"/>
    <col min="12298" max="12551" width="9.109375" style="23"/>
    <col min="12552" max="12552" width="9.88671875" style="23" bestFit="1" customWidth="1"/>
    <col min="12553" max="12553" width="11.6640625" style="23" bestFit="1" customWidth="1"/>
    <col min="12554" max="12807" width="9.109375" style="23"/>
    <col min="12808" max="12808" width="9.88671875" style="23" bestFit="1" customWidth="1"/>
    <col min="12809" max="12809" width="11.6640625" style="23" bestFit="1" customWidth="1"/>
    <col min="12810" max="13063" width="9.109375" style="23"/>
    <col min="13064" max="13064" width="9.88671875" style="23" bestFit="1" customWidth="1"/>
    <col min="13065" max="13065" width="11.6640625" style="23" bestFit="1" customWidth="1"/>
    <col min="13066" max="13319" width="9.109375" style="23"/>
    <col min="13320" max="13320" width="9.88671875" style="23" bestFit="1" customWidth="1"/>
    <col min="13321" max="13321" width="11.6640625" style="23" bestFit="1" customWidth="1"/>
    <col min="13322" max="13575" width="9.109375" style="23"/>
    <col min="13576" max="13576" width="9.88671875" style="23" bestFit="1" customWidth="1"/>
    <col min="13577" max="13577" width="11.6640625" style="23" bestFit="1" customWidth="1"/>
    <col min="13578" max="13831" width="9.109375" style="23"/>
    <col min="13832" max="13832" width="9.88671875" style="23" bestFit="1" customWidth="1"/>
    <col min="13833" max="13833" width="11.6640625" style="23" bestFit="1" customWidth="1"/>
    <col min="13834" max="14087" width="9.109375" style="23"/>
    <col min="14088" max="14088" width="9.88671875" style="23" bestFit="1" customWidth="1"/>
    <col min="14089" max="14089" width="11.6640625" style="23" bestFit="1" customWidth="1"/>
    <col min="14090" max="14343" width="9.109375" style="23"/>
    <col min="14344" max="14344" width="9.88671875" style="23" bestFit="1" customWidth="1"/>
    <col min="14345" max="14345" width="11.6640625" style="23" bestFit="1" customWidth="1"/>
    <col min="14346" max="14599" width="9.109375" style="23"/>
    <col min="14600" max="14600" width="9.88671875" style="23" bestFit="1" customWidth="1"/>
    <col min="14601" max="14601" width="11.6640625" style="23" bestFit="1" customWidth="1"/>
    <col min="14602" max="14855" width="9.109375" style="23"/>
    <col min="14856" max="14856" width="9.88671875" style="23" bestFit="1" customWidth="1"/>
    <col min="14857" max="14857" width="11.6640625" style="23" bestFit="1" customWidth="1"/>
    <col min="14858" max="15111" width="9.109375" style="23"/>
    <col min="15112" max="15112" width="9.88671875" style="23" bestFit="1" customWidth="1"/>
    <col min="15113" max="15113" width="11.6640625" style="23" bestFit="1" customWidth="1"/>
    <col min="15114" max="15367" width="9.109375" style="23"/>
    <col min="15368" max="15368" width="9.88671875" style="23" bestFit="1" customWidth="1"/>
    <col min="15369" max="15369" width="11.6640625" style="23" bestFit="1" customWidth="1"/>
    <col min="15370" max="15623" width="9.109375" style="23"/>
    <col min="15624" max="15624" width="9.88671875" style="23" bestFit="1" customWidth="1"/>
    <col min="15625" max="15625" width="11.6640625" style="23" bestFit="1" customWidth="1"/>
    <col min="15626" max="15879" width="9.109375" style="23"/>
    <col min="15880" max="15880" width="9.88671875" style="23" bestFit="1" customWidth="1"/>
    <col min="15881" max="15881" width="11.6640625" style="23" bestFit="1" customWidth="1"/>
    <col min="15882" max="16135" width="9.109375" style="23"/>
    <col min="16136" max="16136" width="9.88671875" style="23" bestFit="1" customWidth="1"/>
    <col min="16137" max="16137" width="11.6640625" style="23" bestFit="1" customWidth="1"/>
    <col min="16138" max="16384" width="9.109375" style="23"/>
  </cols>
  <sheetData>
    <row r="1" spans="1:9" x14ac:dyDescent="0.25">
      <c r="A1" s="198" t="s">
        <v>5</v>
      </c>
      <c r="B1" s="188"/>
      <c r="C1" s="188"/>
      <c r="D1" s="188"/>
      <c r="E1" s="188"/>
      <c r="F1" s="188"/>
      <c r="G1" s="188"/>
      <c r="H1" s="188"/>
      <c r="I1" s="188"/>
    </row>
    <row r="2" spans="1:9" x14ac:dyDescent="0.25">
      <c r="A2" s="197" t="s">
        <v>206</v>
      </c>
      <c r="B2" s="190"/>
      <c r="C2" s="190"/>
      <c r="D2" s="190"/>
      <c r="E2" s="190"/>
      <c r="F2" s="190"/>
      <c r="G2" s="190"/>
      <c r="H2" s="190"/>
      <c r="I2" s="190"/>
    </row>
    <row r="3" spans="1:9" x14ac:dyDescent="0.25">
      <c r="A3" s="202" t="s">
        <v>231</v>
      </c>
      <c r="B3" s="203"/>
      <c r="C3" s="203"/>
      <c r="D3" s="203"/>
      <c r="E3" s="203"/>
      <c r="F3" s="203"/>
      <c r="G3" s="203"/>
      <c r="H3" s="203"/>
      <c r="I3" s="203"/>
    </row>
    <row r="4" spans="1:9" x14ac:dyDescent="0.25">
      <c r="A4" s="201" t="s">
        <v>207</v>
      </c>
      <c r="B4" s="174"/>
      <c r="C4" s="174"/>
      <c r="D4" s="174"/>
      <c r="E4" s="174"/>
      <c r="F4" s="174"/>
      <c r="G4" s="174"/>
      <c r="H4" s="174"/>
      <c r="I4" s="175"/>
    </row>
    <row r="5" spans="1:9" ht="30.6" x14ac:dyDescent="0.25">
      <c r="A5" s="199" t="s">
        <v>2</v>
      </c>
      <c r="B5" s="180"/>
      <c r="C5" s="180"/>
      <c r="D5" s="180"/>
      <c r="E5" s="180"/>
      <c r="F5" s="181"/>
      <c r="G5" s="30" t="s">
        <v>6</v>
      </c>
      <c r="H5" s="41" t="s">
        <v>175</v>
      </c>
      <c r="I5" s="41" t="s">
        <v>176</v>
      </c>
    </row>
    <row r="6" spans="1:9" x14ac:dyDescent="0.25">
      <c r="A6" s="200">
        <v>1</v>
      </c>
      <c r="B6" s="186"/>
      <c r="C6" s="186"/>
      <c r="D6" s="186"/>
      <c r="E6" s="186"/>
      <c r="F6" s="186"/>
      <c r="G6" s="25">
        <v>2</v>
      </c>
      <c r="H6" s="31">
        <v>3</v>
      </c>
      <c r="I6" s="31">
        <v>4</v>
      </c>
    </row>
    <row r="7" spans="1:9" x14ac:dyDescent="0.25">
      <c r="A7" s="176" t="s">
        <v>249</v>
      </c>
      <c r="B7" s="177"/>
      <c r="C7" s="177"/>
      <c r="D7" s="177"/>
      <c r="E7" s="177"/>
      <c r="F7" s="177"/>
      <c r="G7" s="28">
        <v>1</v>
      </c>
      <c r="H7" s="103">
        <f>H8+H14</f>
        <v>0</v>
      </c>
      <c r="I7" s="103">
        <f>I8+I14</f>
        <v>0</v>
      </c>
    </row>
    <row r="8" spans="1:9" x14ac:dyDescent="0.25">
      <c r="A8" s="177" t="s">
        <v>250</v>
      </c>
      <c r="B8" s="177"/>
      <c r="C8" s="177"/>
      <c r="D8" s="177"/>
      <c r="E8" s="177"/>
      <c r="F8" s="177"/>
      <c r="G8" s="28">
        <v>2</v>
      </c>
      <c r="H8" s="103">
        <f>SUM(H9:H13)</f>
        <v>0</v>
      </c>
      <c r="I8" s="103">
        <f>SUM(I9:I13)</f>
        <v>0</v>
      </c>
    </row>
    <row r="9" spans="1:9" x14ac:dyDescent="0.25">
      <c r="A9" s="172" t="s">
        <v>61</v>
      </c>
      <c r="B9" s="172"/>
      <c r="C9" s="172"/>
      <c r="D9" s="172"/>
      <c r="E9" s="172"/>
      <c r="F9" s="172"/>
      <c r="G9" s="100">
        <v>3</v>
      </c>
      <c r="H9" s="42"/>
      <c r="I9" s="42"/>
    </row>
    <row r="10" spans="1:9" x14ac:dyDescent="0.25">
      <c r="A10" s="172" t="s">
        <v>62</v>
      </c>
      <c r="B10" s="172"/>
      <c r="C10" s="172"/>
      <c r="D10" s="172"/>
      <c r="E10" s="172"/>
      <c r="F10" s="172"/>
      <c r="G10" s="100">
        <v>4</v>
      </c>
      <c r="H10" s="42"/>
      <c r="I10" s="42"/>
    </row>
    <row r="11" spans="1:9" x14ac:dyDescent="0.25">
      <c r="A11" s="172" t="s">
        <v>63</v>
      </c>
      <c r="B11" s="172"/>
      <c r="C11" s="172"/>
      <c r="D11" s="172"/>
      <c r="E11" s="172"/>
      <c r="F11" s="172"/>
      <c r="G11" s="100">
        <v>5</v>
      </c>
      <c r="H11" s="42"/>
      <c r="I11" s="42"/>
    </row>
    <row r="12" spans="1:9" x14ac:dyDescent="0.25">
      <c r="A12" s="172" t="s">
        <v>64</v>
      </c>
      <c r="B12" s="172"/>
      <c r="C12" s="172"/>
      <c r="D12" s="172"/>
      <c r="E12" s="172"/>
      <c r="F12" s="172"/>
      <c r="G12" s="100">
        <v>6</v>
      </c>
      <c r="H12" s="42"/>
      <c r="I12" s="42"/>
    </row>
    <row r="13" spans="1:9" x14ac:dyDescent="0.25">
      <c r="A13" s="172" t="s">
        <v>65</v>
      </c>
      <c r="B13" s="172"/>
      <c r="C13" s="172"/>
      <c r="D13" s="172"/>
      <c r="E13" s="172"/>
      <c r="F13" s="172"/>
      <c r="G13" s="100">
        <v>7</v>
      </c>
      <c r="H13" s="42"/>
      <c r="I13" s="42"/>
    </row>
    <row r="14" spans="1:9" x14ac:dyDescent="0.25">
      <c r="A14" s="177" t="s">
        <v>251</v>
      </c>
      <c r="B14" s="177"/>
      <c r="C14" s="177"/>
      <c r="D14" s="177"/>
      <c r="E14" s="177"/>
      <c r="F14" s="177"/>
      <c r="G14" s="28">
        <v>8</v>
      </c>
      <c r="H14" s="103">
        <f>H15+H16+H17</f>
        <v>0</v>
      </c>
      <c r="I14" s="103">
        <f>I15+I16+I17</f>
        <v>0</v>
      </c>
    </row>
    <row r="15" spans="1:9" ht="28.2" customHeight="1" x14ac:dyDescent="0.25">
      <c r="A15" s="172" t="s">
        <v>66</v>
      </c>
      <c r="B15" s="172"/>
      <c r="C15" s="172"/>
      <c r="D15" s="172"/>
      <c r="E15" s="172"/>
      <c r="F15" s="172"/>
      <c r="G15" s="100">
        <v>9</v>
      </c>
      <c r="H15" s="42"/>
      <c r="I15" s="42"/>
    </row>
    <row r="16" spans="1:9" x14ac:dyDescent="0.25">
      <c r="A16" s="172" t="s">
        <v>67</v>
      </c>
      <c r="B16" s="172"/>
      <c r="C16" s="172"/>
      <c r="D16" s="172"/>
      <c r="E16" s="172"/>
      <c r="F16" s="172"/>
      <c r="G16" s="100">
        <v>10</v>
      </c>
      <c r="H16" s="42"/>
      <c r="I16" s="42"/>
    </row>
    <row r="17" spans="1:9" x14ac:dyDescent="0.25">
      <c r="A17" s="172" t="s">
        <v>68</v>
      </c>
      <c r="B17" s="172"/>
      <c r="C17" s="172"/>
      <c r="D17" s="172"/>
      <c r="E17" s="172"/>
      <c r="F17" s="172"/>
      <c r="G17" s="100">
        <v>11</v>
      </c>
      <c r="H17" s="42"/>
      <c r="I17" s="42"/>
    </row>
    <row r="18" spans="1:9" x14ac:dyDescent="0.25">
      <c r="A18" s="176" t="s">
        <v>252</v>
      </c>
      <c r="B18" s="177"/>
      <c r="C18" s="177"/>
      <c r="D18" s="177"/>
      <c r="E18" s="177"/>
      <c r="F18" s="177"/>
      <c r="G18" s="28">
        <v>12</v>
      </c>
      <c r="H18" s="103">
        <f>H19+H22+H26+H27+H28+H31+H32</f>
        <v>0</v>
      </c>
      <c r="I18" s="103">
        <f>I19+I22+I26+I27+I28+I31+I32</f>
        <v>0</v>
      </c>
    </row>
    <row r="19" spans="1:9" x14ac:dyDescent="0.25">
      <c r="A19" s="177" t="s">
        <v>253</v>
      </c>
      <c r="B19" s="177"/>
      <c r="C19" s="177"/>
      <c r="D19" s="177"/>
      <c r="E19" s="177"/>
      <c r="F19" s="177"/>
      <c r="G19" s="28">
        <v>13</v>
      </c>
      <c r="H19" s="103">
        <f>H20+H21</f>
        <v>0</v>
      </c>
      <c r="I19" s="103">
        <f>I20+I21</f>
        <v>0</v>
      </c>
    </row>
    <row r="20" spans="1:9" x14ac:dyDescent="0.25">
      <c r="A20" s="172" t="s">
        <v>69</v>
      </c>
      <c r="B20" s="172"/>
      <c r="C20" s="172"/>
      <c r="D20" s="172"/>
      <c r="E20" s="172"/>
      <c r="F20" s="172"/>
      <c r="G20" s="100">
        <v>14</v>
      </c>
      <c r="H20" s="42"/>
      <c r="I20" s="42"/>
    </row>
    <row r="21" spans="1:9" x14ac:dyDescent="0.25">
      <c r="A21" s="172" t="s">
        <v>70</v>
      </c>
      <c r="B21" s="172"/>
      <c r="C21" s="172"/>
      <c r="D21" s="172"/>
      <c r="E21" s="172"/>
      <c r="F21" s="172"/>
      <c r="G21" s="100">
        <v>15</v>
      </c>
      <c r="H21" s="42"/>
      <c r="I21" s="42"/>
    </row>
    <row r="22" spans="1:9" x14ac:dyDescent="0.25">
      <c r="A22" s="177" t="s">
        <v>254</v>
      </c>
      <c r="B22" s="177"/>
      <c r="C22" s="177"/>
      <c r="D22" s="177"/>
      <c r="E22" s="177"/>
      <c r="F22" s="177"/>
      <c r="G22" s="28">
        <v>16</v>
      </c>
      <c r="H22" s="103">
        <f>H23+H24+H25</f>
        <v>0</v>
      </c>
      <c r="I22" s="103">
        <f>I23+I24+I25</f>
        <v>0</v>
      </c>
    </row>
    <row r="23" spans="1:9" x14ac:dyDescent="0.25">
      <c r="A23" s="172" t="s">
        <v>71</v>
      </c>
      <c r="B23" s="172"/>
      <c r="C23" s="172"/>
      <c r="D23" s="172"/>
      <c r="E23" s="172"/>
      <c r="F23" s="172"/>
      <c r="G23" s="100">
        <v>17</v>
      </c>
      <c r="H23" s="42"/>
      <c r="I23" s="42"/>
    </row>
    <row r="24" spans="1:9" x14ac:dyDescent="0.25">
      <c r="A24" s="172" t="s">
        <v>72</v>
      </c>
      <c r="B24" s="172"/>
      <c r="C24" s="172"/>
      <c r="D24" s="172"/>
      <c r="E24" s="172"/>
      <c r="F24" s="172"/>
      <c r="G24" s="100">
        <v>18</v>
      </c>
      <c r="H24" s="42"/>
      <c r="I24" s="42"/>
    </row>
    <row r="25" spans="1:9" x14ac:dyDescent="0.25">
      <c r="A25" s="172" t="s">
        <v>73</v>
      </c>
      <c r="B25" s="172"/>
      <c r="C25" s="172"/>
      <c r="D25" s="172"/>
      <c r="E25" s="172"/>
      <c r="F25" s="172"/>
      <c r="G25" s="100">
        <v>19</v>
      </c>
      <c r="H25" s="42"/>
      <c r="I25" s="42"/>
    </row>
    <row r="26" spans="1:9" x14ac:dyDescent="0.25">
      <c r="A26" s="172" t="s">
        <v>74</v>
      </c>
      <c r="B26" s="172"/>
      <c r="C26" s="172"/>
      <c r="D26" s="172"/>
      <c r="E26" s="172"/>
      <c r="F26" s="172"/>
      <c r="G26" s="100">
        <v>20</v>
      </c>
      <c r="H26" s="42"/>
      <c r="I26" s="42"/>
    </row>
    <row r="27" spans="1:9" x14ac:dyDescent="0.25">
      <c r="A27" s="172" t="s">
        <v>75</v>
      </c>
      <c r="B27" s="172"/>
      <c r="C27" s="172"/>
      <c r="D27" s="172"/>
      <c r="E27" s="172"/>
      <c r="F27" s="172"/>
      <c r="G27" s="100">
        <v>21</v>
      </c>
      <c r="H27" s="42"/>
      <c r="I27" s="42"/>
    </row>
    <row r="28" spans="1:9" x14ac:dyDescent="0.25">
      <c r="A28" s="177" t="s">
        <v>255</v>
      </c>
      <c r="B28" s="177"/>
      <c r="C28" s="177"/>
      <c r="D28" s="177"/>
      <c r="E28" s="177"/>
      <c r="F28" s="177"/>
      <c r="G28" s="28">
        <v>22</v>
      </c>
      <c r="H28" s="103">
        <f>H29+H30</f>
        <v>0</v>
      </c>
      <c r="I28" s="103">
        <f>I29+I30</f>
        <v>0</v>
      </c>
    </row>
    <row r="29" spans="1:9" x14ac:dyDescent="0.25">
      <c r="A29" s="172" t="s">
        <v>76</v>
      </c>
      <c r="B29" s="172"/>
      <c r="C29" s="172"/>
      <c r="D29" s="172"/>
      <c r="E29" s="172"/>
      <c r="F29" s="172"/>
      <c r="G29" s="100">
        <v>23</v>
      </c>
      <c r="H29" s="42"/>
      <c r="I29" s="42"/>
    </row>
    <row r="30" spans="1:9" x14ac:dyDescent="0.25">
      <c r="A30" s="172" t="s">
        <v>77</v>
      </c>
      <c r="B30" s="172"/>
      <c r="C30" s="172"/>
      <c r="D30" s="172"/>
      <c r="E30" s="172"/>
      <c r="F30" s="172"/>
      <c r="G30" s="100">
        <v>24</v>
      </c>
      <c r="H30" s="42"/>
      <c r="I30" s="42"/>
    </row>
    <row r="31" spans="1:9" x14ac:dyDescent="0.25">
      <c r="A31" s="172" t="s">
        <v>78</v>
      </c>
      <c r="B31" s="172"/>
      <c r="C31" s="172"/>
      <c r="D31" s="172"/>
      <c r="E31" s="172"/>
      <c r="F31" s="172"/>
      <c r="G31" s="100">
        <v>25</v>
      </c>
      <c r="H31" s="42"/>
      <c r="I31" s="42"/>
    </row>
    <row r="32" spans="1:9" x14ac:dyDescent="0.25">
      <c r="A32" s="172" t="s">
        <v>79</v>
      </c>
      <c r="B32" s="172"/>
      <c r="C32" s="172"/>
      <c r="D32" s="172"/>
      <c r="E32" s="172"/>
      <c r="F32" s="172"/>
      <c r="G32" s="100">
        <v>26</v>
      </c>
      <c r="H32" s="42"/>
      <c r="I32" s="42"/>
    </row>
    <row r="33" spans="1:9" x14ac:dyDescent="0.25">
      <c r="A33" s="176" t="s">
        <v>256</v>
      </c>
      <c r="B33" s="177"/>
      <c r="C33" s="177"/>
      <c r="D33" s="177"/>
      <c r="E33" s="177"/>
      <c r="F33" s="177"/>
      <c r="G33" s="28">
        <v>27</v>
      </c>
      <c r="H33" s="103">
        <f>H34+H35+H36+H37+H38+H39</f>
        <v>0</v>
      </c>
      <c r="I33" s="103">
        <f>I34+I35+I36+I37+I38+I39</f>
        <v>0</v>
      </c>
    </row>
    <row r="34" spans="1:9" ht="29.4" customHeight="1" x14ac:dyDescent="0.25">
      <c r="A34" s="172" t="s">
        <v>179</v>
      </c>
      <c r="B34" s="172"/>
      <c r="C34" s="172"/>
      <c r="D34" s="172"/>
      <c r="E34" s="172"/>
      <c r="F34" s="172"/>
      <c r="G34" s="100">
        <v>28</v>
      </c>
      <c r="H34" s="42"/>
      <c r="I34" s="42"/>
    </row>
    <row r="35" spans="1:9" ht="30" customHeight="1" x14ac:dyDescent="0.25">
      <c r="A35" s="172" t="s">
        <v>178</v>
      </c>
      <c r="B35" s="172"/>
      <c r="C35" s="172"/>
      <c r="D35" s="172"/>
      <c r="E35" s="172"/>
      <c r="F35" s="172"/>
      <c r="G35" s="100">
        <v>29</v>
      </c>
      <c r="H35" s="42"/>
      <c r="I35" s="42"/>
    </row>
    <row r="36" spans="1:9" x14ac:dyDescent="0.25">
      <c r="A36" s="172" t="s">
        <v>80</v>
      </c>
      <c r="B36" s="172"/>
      <c r="C36" s="172"/>
      <c r="D36" s="172"/>
      <c r="E36" s="172"/>
      <c r="F36" s="172"/>
      <c r="G36" s="100">
        <v>30</v>
      </c>
      <c r="H36" s="42"/>
      <c r="I36" s="42"/>
    </row>
    <row r="37" spans="1:9" x14ac:dyDescent="0.25">
      <c r="A37" s="172" t="s">
        <v>81</v>
      </c>
      <c r="B37" s="172"/>
      <c r="C37" s="172"/>
      <c r="D37" s="172"/>
      <c r="E37" s="172"/>
      <c r="F37" s="172"/>
      <c r="G37" s="100">
        <v>31</v>
      </c>
      <c r="H37" s="42"/>
      <c r="I37" s="42"/>
    </row>
    <row r="38" spans="1:9" ht="26.4" customHeight="1" x14ac:dyDescent="0.25">
      <c r="A38" s="172" t="s">
        <v>82</v>
      </c>
      <c r="B38" s="172"/>
      <c r="C38" s="172"/>
      <c r="D38" s="172"/>
      <c r="E38" s="172"/>
      <c r="F38" s="172"/>
      <c r="G38" s="100">
        <v>32</v>
      </c>
      <c r="H38" s="42"/>
      <c r="I38" s="42"/>
    </row>
    <row r="39" spans="1:9" x14ac:dyDescent="0.25">
      <c r="A39" s="172" t="s">
        <v>83</v>
      </c>
      <c r="B39" s="172"/>
      <c r="C39" s="172"/>
      <c r="D39" s="172"/>
      <c r="E39" s="172"/>
      <c r="F39" s="172"/>
      <c r="G39" s="100">
        <v>33</v>
      </c>
      <c r="H39" s="42"/>
      <c r="I39" s="42"/>
    </row>
    <row r="40" spans="1:9" x14ac:dyDescent="0.25">
      <c r="A40" s="176" t="s">
        <v>257</v>
      </c>
      <c r="B40" s="177"/>
      <c r="C40" s="177"/>
      <c r="D40" s="177"/>
      <c r="E40" s="177"/>
      <c r="F40" s="177"/>
      <c r="G40" s="28">
        <v>34</v>
      </c>
      <c r="H40" s="103">
        <f>H41+H42+H43+H44+H45</f>
        <v>0</v>
      </c>
      <c r="I40" s="103">
        <f>I41+I42+I43+I44+I45</f>
        <v>0</v>
      </c>
    </row>
    <row r="41" spans="1:9" ht="30" customHeight="1" x14ac:dyDescent="0.25">
      <c r="A41" s="172" t="s">
        <v>84</v>
      </c>
      <c r="B41" s="172"/>
      <c r="C41" s="172"/>
      <c r="D41" s="172"/>
      <c r="E41" s="172"/>
      <c r="F41" s="172"/>
      <c r="G41" s="100">
        <v>35</v>
      </c>
      <c r="H41" s="42"/>
      <c r="I41" s="42"/>
    </row>
    <row r="42" spans="1:9" ht="26.4" customHeight="1" x14ac:dyDescent="0.25">
      <c r="A42" s="172" t="s">
        <v>85</v>
      </c>
      <c r="B42" s="172"/>
      <c r="C42" s="172"/>
      <c r="D42" s="172"/>
      <c r="E42" s="172"/>
      <c r="F42" s="172"/>
      <c r="G42" s="100">
        <v>36</v>
      </c>
      <c r="H42" s="42"/>
      <c r="I42" s="42"/>
    </row>
    <row r="43" spans="1:9" x14ac:dyDescent="0.25">
      <c r="A43" s="172" t="s">
        <v>86</v>
      </c>
      <c r="B43" s="172"/>
      <c r="C43" s="172"/>
      <c r="D43" s="172"/>
      <c r="E43" s="172"/>
      <c r="F43" s="172"/>
      <c r="G43" s="100">
        <v>37</v>
      </c>
      <c r="H43" s="42"/>
      <c r="I43" s="42"/>
    </row>
    <row r="44" spans="1:9" x14ac:dyDescent="0.25">
      <c r="A44" s="172" t="s">
        <v>87</v>
      </c>
      <c r="B44" s="172"/>
      <c r="C44" s="172"/>
      <c r="D44" s="172"/>
      <c r="E44" s="172"/>
      <c r="F44" s="172"/>
      <c r="G44" s="100">
        <v>38</v>
      </c>
      <c r="H44" s="42"/>
      <c r="I44" s="42"/>
    </row>
    <row r="45" spans="1:9" x14ac:dyDescent="0.25">
      <c r="A45" s="172" t="s">
        <v>88</v>
      </c>
      <c r="B45" s="172"/>
      <c r="C45" s="172"/>
      <c r="D45" s="172"/>
      <c r="E45" s="172"/>
      <c r="F45" s="172"/>
      <c r="G45" s="100">
        <v>39</v>
      </c>
      <c r="H45" s="42"/>
      <c r="I45" s="42"/>
    </row>
    <row r="46" spans="1:9" x14ac:dyDescent="0.25">
      <c r="A46" s="176" t="s">
        <v>258</v>
      </c>
      <c r="B46" s="177"/>
      <c r="C46" s="177"/>
      <c r="D46" s="177"/>
      <c r="E46" s="177"/>
      <c r="F46" s="177"/>
      <c r="G46" s="28">
        <v>40</v>
      </c>
      <c r="H46" s="103">
        <f>H7+H33</f>
        <v>0</v>
      </c>
      <c r="I46" s="103">
        <f>I7+I33</f>
        <v>0</v>
      </c>
    </row>
    <row r="47" spans="1:9" x14ac:dyDescent="0.25">
      <c r="A47" s="176" t="s">
        <v>259</v>
      </c>
      <c r="B47" s="177"/>
      <c r="C47" s="177"/>
      <c r="D47" s="177"/>
      <c r="E47" s="177"/>
      <c r="F47" s="177"/>
      <c r="G47" s="28">
        <v>41</v>
      </c>
      <c r="H47" s="103">
        <f>H40+H18</f>
        <v>0</v>
      </c>
      <c r="I47" s="103">
        <f>I40+I18</f>
        <v>0</v>
      </c>
    </row>
    <row r="48" spans="1:9" x14ac:dyDescent="0.25">
      <c r="A48" s="178" t="s">
        <v>89</v>
      </c>
      <c r="B48" s="172"/>
      <c r="C48" s="172"/>
      <c r="D48" s="172"/>
      <c r="E48" s="172"/>
      <c r="F48" s="172"/>
      <c r="G48" s="100">
        <v>42</v>
      </c>
      <c r="H48" s="39"/>
      <c r="I48" s="39"/>
    </row>
    <row r="49" spans="1:9" x14ac:dyDescent="0.25">
      <c r="A49" s="176" t="s">
        <v>260</v>
      </c>
      <c r="B49" s="177"/>
      <c r="C49" s="177"/>
      <c r="D49" s="177"/>
      <c r="E49" s="177"/>
      <c r="F49" s="177"/>
      <c r="G49" s="28">
        <v>43</v>
      </c>
      <c r="H49" s="103">
        <f>H46-H47+H48</f>
        <v>0</v>
      </c>
      <c r="I49" s="103">
        <f>I46-I47+I48</f>
        <v>0</v>
      </c>
    </row>
    <row r="50" spans="1:9" x14ac:dyDescent="0.25">
      <c r="A50" s="178" t="s">
        <v>90</v>
      </c>
      <c r="B50" s="172"/>
      <c r="C50" s="172"/>
      <c r="D50" s="172"/>
      <c r="E50" s="172"/>
      <c r="F50" s="172"/>
      <c r="G50" s="100">
        <v>44</v>
      </c>
      <c r="H50" s="39"/>
      <c r="I50" s="39"/>
    </row>
    <row r="51" spans="1:9" x14ac:dyDescent="0.25">
      <c r="A51" s="176" t="s">
        <v>261</v>
      </c>
      <c r="B51" s="177"/>
      <c r="C51" s="177"/>
      <c r="D51" s="177"/>
      <c r="E51" s="177"/>
      <c r="F51" s="177"/>
      <c r="G51" s="28">
        <v>45</v>
      </c>
      <c r="H51" s="103">
        <f>H49-H50</f>
        <v>0</v>
      </c>
      <c r="I51" s="103">
        <f>I49-I50</f>
        <v>0</v>
      </c>
    </row>
    <row r="52" spans="1:9" ht="23.4" customHeight="1" x14ac:dyDescent="0.25">
      <c r="A52" s="178" t="s">
        <v>91</v>
      </c>
      <c r="B52" s="172"/>
      <c r="C52" s="172"/>
      <c r="D52" s="172"/>
      <c r="E52" s="172"/>
      <c r="F52" s="172"/>
      <c r="G52" s="100">
        <v>46</v>
      </c>
      <c r="H52" s="39"/>
      <c r="I52" s="39"/>
    </row>
    <row r="53" spans="1:9" ht="12.75" customHeight="1" x14ac:dyDescent="0.25">
      <c r="A53" s="178" t="s">
        <v>92</v>
      </c>
      <c r="B53" s="172"/>
      <c r="C53" s="172"/>
      <c r="D53" s="172"/>
      <c r="E53" s="172"/>
      <c r="F53" s="172"/>
      <c r="G53" s="100">
        <v>47</v>
      </c>
      <c r="H53" s="39"/>
      <c r="I53" s="39"/>
    </row>
    <row r="54" spans="1:9" ht="27" customHeight="1" x14ac:dyDescent="0.25">
      <c r="A54" s="178" t="s">
        <v>93</v>
      </c>
      <c r="B54" s="172"/>
      <c r="C54" s="172"/>
      <c r="D54" s="172"/>
      <c r="E54" s="172"/>
      <c r="F54" s="172"/>
      <c r="G54" s="100">
        <v>48</v>
      </c>
      <c r="H54" s="39"/>
      <c r="I54" s="39"/>
    </row>
    <row r="55" spans="1:9" x14ac:dyDescent="0.25">
      <c r="A55" s="178" t="s">
        <v>94</v>
      </c>
      <c r="B55" s="172"/>
      <c r="C55" s="172"/>
      <c r="D55" s="172"/>
      <c r="E55" s="172"/>
      <c r="F55" s="172"/>
      <c r="G55" s="100">
        <v>49</v>
      </c>
      <c r="H55" s="39"/>
      <c r="I55" s="39"/>
    </row>
    <row r="56" spans="1:9" ht="28.95" customHeight="1" x14ac:dyDescent="0.25">
      <c r="A56" s="178" t="s">
        <v>95</v>
      </c>
      <c r="B56" s="172"/>
      <c r="C56" s="172"/>
      <c r="D56" s="172"/>
      <c r="E56" s="172"/>
      <c r="F56" s="172"/>
      <c r="G56" s="100">
        <v>50</v>
      </c>
      <c r="H56" s="39"/>
      <c r="I56" s="39"/>
    </row>
    <row r="57" spans="1:9" x14ac:dyDescent="0.25">
      <c r="A57" s="178" t="s">
        <v>96</v>
      </c>
      <c r="B57" s="172"/>
      <c r="C57" s="172"/>
      <c r="D57" s="172"/>
      <c r="E57" s="172"/>
      <c r="F57" s="172"/>
      <c r="G57" s="100">
        <v>51</v>
      </c>
      <c r="H57" s="39"/>
      <c r="I57" s="39"/>
    </row>
    <row r="58" spans="1:9" x14ac:dyDescent="0.25">
      <c r="A58" s="176" t="s">
        <v>262</v>
      </c>
      <c r="B58" s="177"/>
      <c r="C58" s="177"/>
      <c r="D58" s="177"/>
      <c r="E58" s="177"/>
      <c r="F58" s="177"/>
      <c r="G58" s="28">
        <v>52</v>
      </c>
      <c r="H58" s="103">
        <f>H52+H53+H54+H55+H56-H57</f>
        <v>0</v>
      </c>
      <c r="I58" s="103">
        <f>I52+I53+I54+I55+I56-I57</f>
        <v>0</v>
      </c>
    </row>
    <row r="59" spans="1:9" x14ac:dyDescent="0.25">
      <c r="A59" s="176" t="s">
        <v>263</v>
      </c>
      <c r="B59" s="177"/>
      <c r="C59" s="177"/>
      <c r="D59" s="177"/>
      <c r="E59" s="177"/>
      <c r="F59" s="177"/>
      <c r="G59" s="28">
        <v>53</v>
      </c>
      <c r="H59" s="103">
        <f>H51+H58</f>
        <v>0</v>
      </c>
      <c r="I59" s="103">
        <f>I51+I58</f>
        <v>0</v>
      </c>
    </row>
    <row r="60" spans="1:9" x14ac:dyDescent="0.25">
      <c r="A60" s="178" t="s">
        <v>97</v>
      </c>
      <c r="B60" s="172"/>
      <c r="C60" s="172"/>
      <c r="D60" s="172"/>
      <c r="E60" s="172"/>
      <c r="F60" s="172"/>
      <c r="G60" s="100">
        <v>54</v>
      </c>
      <c r="H60" s="39"/>
      <c r="I60" s="39"/>
    </row>
    <row r="61" spans="1:9" x14ac:dyDescent="0.25">
      <c r="A61" s="178" t="s">
        <v>58</v>
      </c>
      <c r="B61" s="172"/>
      <c r="C61" s="172"/>
      <c r="D61" s="172"/>
      <c r="E61" s="172"/>
      <c r="F61" s="172"/>
      <c r="G61" s="172"/>
      <c r="H61" s="172"/>
      <c r="I61" s="172"/>
    </row>
    <row r="62" spans="1:9" x14ac:dyDescent="0.25">
      <c r="A62" s="178" t="s">
        <v>59</v>
      </c>
      <c r="B62" s="172"/>
      <c r="C62" s="172"/>
      <c r="D62" s="172"/>
      <c r="E62" s="172"/>
      <c r="F62" s="172"/>
      <c r="G62" s="26">
        <v>55</v>
      </c>
      <c r="H62" s="39"/>
      <c r="I62" s="39"/>
    </row>
    <row r="63" spans="1:9" x14ac:dyDescent="0.25">
      <c r="A63" s="178" t="s">
        <v>60</v>
      </c>
      <c r="B63" s="172"/>
      <c r="C63" s="172"/>
      <c r="D63" s="172"/>
      <c r="E63" s="172"/>
      <c r="F63" s="172"/>
      <c r="G63" s="26">
        <v>56</v>
      </c>
      <c r="H63" s="39"/>
      <c r="I63" s="39"/>
    </row>
  </sheetData>
  <sheetProtection algorithmName="SHA-512" hashValue="Z0s//jf2TUwIB7Tuxhh8+tS0CTzitNtfhqfFjJq2P97yiU+A4YGgc2XgSVvVqggeYVsayajGa3Qiy7HcNLLYGw==" saltValue="f6xpNeAbulfyMhUHrNhRnQ==" spinCount="100000" sheet="1" objects="1" scenarios="1"/>
  <mergeCells count="63">
    <mergeCell ref="A2:I2"/>
    <mergeCell ref="A1:I1"/>
    <mergeCell ref="A19:F19"/>
    <mergeCell ref="A33:F33"/>
    <mergeCell ref="A5:F5"/>
    <mergeCell ref="A6:F6"/>
    <mergeCell ref="A4:I4"/>
    <mergeCell ref="A3:I3"/>
    <mergeCell ref="A20:F20"/>
    <mergeCell ref="A21:F21"/>
    <mergeCell ref="A7:F7"/>
    <mergeCell ref="A8:F8"/>
    <mergeCell ref="A9:F9"/>
    <mergeCell ref="A10:F10"/>
    <mergeCell ref="A11:F11"/>
    <mergeCell ref="A12:F12"/>
    <mergeCell ref="A13:F13"/>
    <mergeCell ref="A14:F14"/>
    <mergeCell ref="A15:F15"/>
    <mergeCell ref="A16:F16"/>
    <mergeCell ref="A30:F30"/>
    <mergeCell ref="A25:F25"/>
    <mergeCell ref="A26:F26"/>
    <mergeCell ref="A27:F27"/>
    <mergeCell ref="A28:F28"/>
    <mergeCell ref="A29:F29"/>
    <mergeCell ref="A17:F17"/>
    <mergeCell ref="A18:F18"/>
    <mergeCell ref="A22:F22"/>
    <mergeCell ref="A23:F23"/>
    <mergeCell ref="A24:F24"/>
    <mergeCell ref="A31:F31"/>
    <mergeCell ref="A32:F32"/>
    <mergeCell ref="A38:F38"/>
    <mergeCell ref="A39:F39"/>
    <mergeCell ref="A34:F34"/>
    <mergeCell ref="A35:F35"/>
    <mergeCell ref="A36:F36"/>
    <mergeCell ref="A37:F37"/>
    <mergeCell ref="A40:F40"/>
    <mergeCell ref="A41:F41"/>
    <mergeCell ref="A42:F42"/>
    <mergeCell ref="A62:F62"/>
    <mergeCell ref="A46:F46"/>
    <mergeCell ref="A47:F47"/>
    <mergeCell ref="A48:F48"/>
    <mergeCell ref="A43:F43"/>
    <mergeCell ref="A44:F44"/>
    <mergeCell ref="A45:F45"/>
    <mergeCell ref="A61:I61"/>
    <mergeCell ref="A60:F60"/>
    <mergeCell ref="A63:F63"/>
    <mergeCell ref="A49:F49"/>
    <mergeCell ref="A50:F50"/>
    <mergeCell ref="A51:F51"/>
    <mergeCell ref="A52:F52"/>
    <mergeCell ref="A53:F53"/>
    <mergeCell ref="A54:F54"/>
    <mergeCell ref="A55:F55"/>
    <mergeCell ref="A56:F56"/>
    <mergeCell ref="A57:F57"/>
    <mergeCell ref="A58:F58"/>
    <mergeCell ref="A59:F59"/>
  </mergeCells>
  <dataValidations count="3">
    <dataValidation type="whole" operator="greaterThanOrEqual" allowBlank="1" showInputMessage="1" showErrorMessage="1" errorTitle="Pogrešan unos" error="Mogu se unijeti samo cjelobrojne pozitivne vrijednosti." sqref="H65379:I65413 JD65379:JE65413 SZ65379:TA65413 ACV65379:ACW65413 AMR65379:AMS65413 AWN65379:AWO65413 BGJ65379:BGK65413 BQF65379:BQG65413 CAB65379:CAC65413 CJX65379:CJY65413 CTT65379:CTU65413 DDP65379:DDQ65413 DNL65379:DNM65413 DXH65379:DXI65413 EHD65379:EHE65413 EQZ65379:ERA65413 FAV65379:FAW65413 FKR65379:FKS65413 FUN65379:FUO65413 GEJ65379:GEK65413 GOF65379:GOG65413 GYB65379:GYC65413 HHX65379:HHY65413 HRT65379:HRU65413 IBP65379:IBQ65413 ILL65379:ILM65413 IVH65379:IVI65413 JFD65379:JFE65413 JOZ65379:JPA65413 JYV65379:JYW65413 KIR65379:KIS65413 KSN65379:KSO65413 LCJ65379:LCK65413 LMF65379:LMG65413 LWB65379:LWC65413 MFX65379:MFY65413 MPT65379:MPU65413 MZP65379:MZQ65413 NJL65379:NJM65413 NTH65379:NTI65413 ODD65379:ODE65413 OMZ65379:ONA65413 OWV65379:OWW65413 PGR65379:PGS65413 PQN65379:PQO65413 QAJ65379:QAK65413 QKF65379:QKG65413 QUB65379:QUC65413 RDX65379:RDY65413 RNT65379:RNU65413 RXP65379:RXQ65413 SHL65379:SHM65413 SRH65379:SRI65413 TBD65379:TBE65413 TKZ65379:TLA65413 TUV65379:TUW65413 UER65379:UES65413 UON65379:UOO65413 UYJ65379:UYK65413 VIF65379:VIG65413 VSB65379:VSC65413 WBX65379:WBY65413 WLT65379:WLU65413 WVP65379:WVQ65413 H130915:I130949 JD130915:JE130949 SZ130915:TA130949 ACV130915:ACW130949 AMR130915:AMS130949 AWN130915:AWO130949 BGJ130915:BGK130949 BQF130915:BQG130949 CAB130915:CAC130949 CJX130915:CJY130949 CTT130915:CTU130949 DDP130915:DDQ130949 DNL130915:DNM130949 DXH130915:DXI130949 EHD130915:EHE130949 EQZ130915:ERA130949 FAV130915:FAW130949 FKR130915:FKS130949 FUN130915:FUO130949 GEJ130915:GEK130949 GOF130915:GOG130949 GYB130915:GYC130949 HHX130915:HHY130949 HRT130915:HRU130949 IBP130915:IBQ130949 ILL130915:ILM130949 IVH130915:IVI130949 JFD130915:JFE130949 JOZ130915:JPA130949 JYV130915:JYW130949 KIR130915:KIS130949 KSN130915:KSO130949 LCJ130915:LCK130949 LMF130915:LMG130949 LWB130915:LWC130949 MFX130915:MFY130949 MPT130915:MPU130949 MZP130915:MZQ130949 NJL130915:NJM130949 NTH130915:NTI130949 ODD130915:ODE130949 OMZ130915:ONA130949 OWV130915:OWW130949 PGR130915:PGS130949 PQN130915:PQO130949 QAJ130915:QAK130949 QKF130915:QKG130949 QUB130915:QUC130949 RDX130915:RDY130949 RNT130915:RNU130949 RXP130915:RXQ130949 SHL130915:SHM130949 SRH130915:SRI130949 TBD130915:TBE130949 TKZ130915:TLA130949 TUV130915:TUW130949 UER130915:UES130949 UON130915:UOO130949 UYJ130915:UYK130949 VIF130915:VIG130949 VSB130915:VSC130949 WBX130915:WBY130949 WLT130915:WLU130949 WVP130915:WVQ130949 H196451:I196485 JD196451:JE196485 SZ196451:TA196485 ACV196451:ACW196485 AMR196451:AMS196485 AWN196451:AWO196485 BGJ196451:BGK196485 BQF196451:BQG196485 CAB196451:CAC196485 CJX196451:CJY196485 CTT196451:CTU196485 DDP196451:DDQ196485 DNL196451:DNM196485 DXH196451:DXI196485 EHD196451:EHE196485 EQZ196451:ERA196485 FAV196451:FAW196485 FKR196451:FKS196485 FUN196451:FUO196485 GEJ196451:GEK196485 GOF196451:GOG196485 GYB196451:GYC196485 HHX196451:HHY196485 HRT196451:HRU196485 IBP196451:IBQ196485 ILL196451:ILM196485 IVH196451:IVI196485 JFD196451:JFE196485 JOZ196451:JPA196485 JYV196451:JYW196485 KIR196451:KIS196485 KSN196451:KSO196485 LCJ196451:LCK196485 LMF196451:LMG196485 LWB196451:LWC196485 MFX196451:MFY196485 MPT196451:MPU196485 MZP196451:MZQ196485 NJL196451:NJM196485 NTH196451:NTI196485 ODD196451:ODE196485 OMZ196451:ONA196485 OWV196451:OWW196485 PGR196451:PGS196485 PQN196451:PQO196485 QAJ196451:QAK196485 QKF196451:QKG196485 QUB196451:QUC196485 RDX196451:RDY196485 RNT196451:RNU196485 RXP196451:RXQ196485 SHL196451:SHM196485 SRH196451:SRI196485 TBD196451:TBE196485 TKZ196451:TLA196485 TUV196451:TUW196485 UER196451:UES196485 UON196451:UOO196485 UYJ196451:UYK196485 VIF196451:VIG196485 VSB196451:VSC196485 WBX196451:WBY196485 WLT196451:WLU196485 WVP196451:WVQ196485 H261987:I262021 JD261987:JE262021 SZ261987:TA262021 ACV261987:ACW262021 AMR261987:AMS262021 AWN261987:AWO262021 BGJ261987:BGK262021 BQF261987:BQG262021 CAB261987:CAC262021 CJX261987:CJY262021 CTT261987:CTU262021 DDP261987:DDQ262021 DNL261987:DNM262021 DXH261987:DXI262021 EHD261987:EHE262021 EQZ261987:ERA262021 FAV261987:FAW262021 FKR261987:FKS262021 FUN261987:FUO262021 GEJ261987:GEK262021 GOF261987:GOG262021 GYB261987:GYC262021 HHX261987:HHY262021 HRT261987:HRU262021 IBP261987:IBQ262021 ILL261987:ILM262021 IVH261987:IVI262021 JFD261987:JFE262021 JOZ261987:JPA262021 JYV261987:JYW262021 KIR261987:KIS262021 KSN261987:KSO262021 LCJ261987:LCK262021 LMF261987:LMG262021 LWB261987:LWC262021 MFX261987:MFY262021 MPT261987:MPU262021 MZP261987:MZQ262021 NJL261987:NJM262021 NTH261987:NTI262021 ODD261987:ODE262021 OMZ261987:ONA262021 OWV261987:OWW262021 PGR261987:PGS262021 PQN261987:PQO262021 QAJ261987:QAK262021 QKF261987:QKG262021 QUB261987:QUC262021 RDX261987:RDY262021 RNT261987:RNU262021 RXP261987:RXQ262021 SHL261987:SHM262021 SRH261987:SRI262021 TBD261987:TBE262021 TKZ261987:TLA262021 TUV261987:TUW262021 UER261987:UES262021 UON261987:UOO262021 UYJ261987:UYK262021 VIF261987:VIG262021 VSB261987:VSC262021 WBX261987:WBY262021 WLT261987:WLU262021 WVP261987:WVQ262021 H327523:I327557 JD327523:JE327557 SZ327523:TA327557 ACV327523:ACW327557 AMR327523:AMS327557 AWN327523:AWO327557 BGJ327523:BGK327557 BQF327523:BQG327557 CAB327523:CAC327557 CJX327523:CJY327557 CTT327523:CTU327557 DDP327523:DDQ327557 DNL327523:DNM327557 DXH327523:DXI327557 EHD327523:EHE327557 EQZ327523:ERA327557 FAV327523:FAW327557 FKR327523:FKS327557 FUN327523:FUO327557 GEJ327523:GEK327557 GOF327523:GOG327557 GYB327523:GYC327557 HHX327523:HHY327557 HRT327523:HRU327557 IBP327523:IBQ327557 ILL327523:ILM327557 IVH327523:IVI327557 JFD327523:JFE327557 JOZ327523:JPA327557 JYV327523:JYW327557 KIR327523:KIS327557 KSN327523:KSO327557 LCJ327523:LCK327557 LMF327523:LMG327557 LWB327523:LWC327557 MFX327523:MFY327557 MPT327523:MPU327557 MZP327523:MZQ327557 NJL327523:NJM327557 NTH327523:NTI327557 ODD327523:ODE327557 OMZ327523:ONA327557 OWV327523:OWW327557 PGR327523:PGS327557 PQN327523:PQO327557 QAJ327523:QAK327557 QKF327523:QKG327557 QUB327523:QUC327557 RDX327523:RDY327557 RNT327523:RNU327557 RXP327523:RXQ327557 SHL327523:SHM327557 SRH327523:SRI327557 TBD327523:TBE327557 TKZ327523:TLA327557 TUV327523:TUW327557 UER327523:UES327557 UON327523:UOO327557 UYJ327523:UYK327557 VIF327523:VIG327557 VSB327523:VSC327557 WBX327523:WBY327557 WLT327523:WLU327557 WVP327523:WVQ327557 H393059:I393093 JD393059:JE393093 SZ393059:TA393093 ACV393059:ACW393093 AMR393059:AMS393093 AWN393059:AWO393093 BGJ393059:BGK393093 BQF393059:BQG393093 CAB393059:CAC393093 CJX393059:CJY393093 CTT393059:CTU393093 DDP393059:DDQ393093 DNL393059:DNM393093 DXH393059:DXI393093 EHD393059:EHE393093 EQZ393059:ERA393093 FAV393059:FAW393093 FKR393059:FKS393093 FUN393059:FUO393093 GEJ393059:GEK393093 GOF393059:GOG393093 GYB393059:GYC393093 HHX393059:HHY393093 HRT393059:HRU393093 IBP393059:IBQ393093 ILL393059:ILM393093 IVH393059:IVI393093 JFD393059:JFE393093 JOZ393059:JPA393093 JYV393059:JYW393093 KIR393059:KIS393093 KSN393059:KSO393093 LCJ393059:LCK393093 LMF393059:LMG393093 LWB393059:LWC393093 MFX393059:MFY393093 MPT393059:MPU393093 MZP393059:MZQ393093 NJL393059:NJM393093 NTH393059:NTI393093 ODD393059:ODE393093 OMZ393059:ONA393093 OWV393059:OWW393093 PGR393059:PGS393093 PQN393059:PQO393093 QAJ393059:QAK393093 QKF393059:QKG393093 QUB393059:QUC393093 RDX393059:RDY393093 RNT393059:RNU393093 RXP393059:RXQ393093 SHL393059:SHM393093 SRH393059:SRI393093 TBD393059:TBE393093 TKZ393059:TLA393093 TUV393059:TUW393093 UER393059:UES393093 UON393059:UOO393093 UYJ393059:UYK393093 VIF393059:VIG393093 VSB393059:VSC393093 WBX393059:WBY393093 WLT393059:WLU393093 WVP393059:WVQ393093 H458595:I458629 JD458595:JE458629 SZ458595:TA458629 ACV458595:ACW458629 AMR458595:AMS458629 AWN458595:AWO458629 BGJ458595:BGK458629 BQF458595:BQG458629 CAB458595:CAC458629 CJX458595:CJY458629 CTT458595:CTU458629 DDP458595:DDQ458629 DNL458595:DNM458629 DXH458595:DXI458629 EHD458595:EHE458629 EQZ458595:ERA458629 FAV458595:FAW458629 FKR458595:FKS458629 FUN458595:FUO458629 GEJ458595:GEK458629 GOF458595:GOG458629 GYB458595:GYC458629 HHX458595:HHY458629 HRT458595:HRU458629 IBP458595:IBQ458629 ILL458595:ILM458629 IVH458595:IVI458629 JFD458595:JFE458629 JOZ458595:JPA458629 JYV458595:JYW458629 KIR458595:KIS458629 KSN458595:KSO458629 LCJ458595:LCK458629 LMF458595:LMG458629 LWB458595:LWC458629 MFX458595:MFY458629 MPT458595:MPU458629 MZP458595:MZQ458629 NJL458595:NJM458629 NTH458595:NTI458629 ODD458595:ODE458629 OMZ458595:ONA458629 OWV458595:OWW458629 PGR458595:PGS458629 PQN458595:PQO458629 QAJ458595:QAK458629 QKF458595:QKG458629 QUB458595:QUC458629 RDX458595:RDY458629 RNT458595:RNU458629 RXP458595:RXQ458629 SHL458595:SHM458629 SRH458595:SRI458629 TBD458595:TBE458629 TKZ458595:TLA458629 TUV458595:TUW458629 UER458595:UES458629 UON458595:UOO458629 UYJ458595:UYK458629 VIF458595:VIG458629 VSB458595:VSC458629 WBX458595:WBY458629 WLT458595:WLU458629 WVP458595:WVQ458629 H524131:I524165 JD524131:JE524165 SZ524131:TA524165 ACV524131:ACW524165 AMR524131:AMS524165 AWN524131:AWO524165 BGJ524131:BGK524165 BQF524131:BQG524165 CAB524131:CAC524165 CJX524131:CJY524165 CTT524131:CTU524165 DDP524131:DDQ524165 DNL524131:DNM524165 DXH524131:DXI524165 EHD524131:EHE524165 EQZ524131:ERA524165 FAV524131:FAW524165 FKR524131:FKS524165 FUN524131:FUO524165 GEJ524131:GEK524165 GOF524131:GOG524165 GYB524131:GYC524165 HHX524131:HHY524165 HRT524131:HRU524165 IBP524131:IBQ524165 ILL524131:ILM524165 IVH524131:IVI524165 JFD524131:JFE524165 JOZ524131:JPA524165 JYV524131:JYW524165 KIR524131:KIS524165 KSN524131:KSO524165 LCJ524131:LCK524165 LMF524131:LMG524165 LWB524131:LWC524165 MFX524131:MFY524165 MPT524131:MPU524165 MZP524131:MZQ524165 NJL524131:NJM524165 NTH524131:NTI524165 ODD524131:ODE524165 OMZ524131:ONA524165 OWV524131:OWW524165 PGR524131:PGS524165 PQN524131:PQO524165 QAJ524131:QAK524165 QKF524131:QKG524165 QUB524131:QUC524165 RDX524131:RDY524165 RNT524131:RNU524165 RXP524131:RXQ524165 SHL524131:SHM524165 SRH524131:SRI524165 TBD524131:TBE524165 TKZ524131:TLA524165 TUV524131:TUW524165 UER524131:UES524165 UON524131:UOO524165 UYJ524131:UYK524165 VIF524131:VIG524165 VSB524131:VSC524165 WBX524131:WBY524165 WLT524131:WLU524165 WVP524131:WVQ524165 H589667:I589701 JD589667:JE589701 SZ589667:TA589701 ACV589667:ACW589701 AMR589667:AMS589701 AWN589667:AWO589701 BGJ589667:BGK589701 BQF589667:BQG589701 CAB589667:CAC589701 CJX589667:CJY589701 CTT589667:CTU589701 DDP589667:DDQ589701 DNL589667:DNM589701 DXH589667:DXI589701 EHD589667:EHE589701 EQZ589667:ERA589701 FAV589667:FAW589701 FKR589667:FKS589701 FUN589667:FUO589701 GEJ589667:GEK589701 GOF589667:GOG589701 GYB589667:GYC589701 HHX589667:HHY589701 HRT589667:HRU589701 IBP589667:IBQ589701 ILL589667:ILM589701 IVH589667:IVI589701 JFD589667:JFE589701 JOZ589667:JPA589701 JYV589667:JYW589701 KIR589667:KIS589701 KSN589667:KSO589701 LCJ589667:LCK589701 LMF589667:LMG589701 LWB589667:LWC589701 MFX589667:MFY589701 MPT589667:MPU589701 MZP589667:MZQ589701 NJL589667:NJM589701 NTH589667:NTI589701 ODD589667:ODE589701 OMZ589667:ONA589701 OWV589667:OWW589701 PGR589667:PGS589701 PQN589667:PQO589701 QAJ589667:QAK589701 QKF589667:QKG589701 QUB589667:QUC589701 RDX589667:RDY589701 RNT589667:RNU589701 RXP589667:RXQ589701 SHL589667:SHM589701 SRH589667:SRI589701 TBD589667:TBE589701 TKZ589667:TLA589701 TUV589667:TUW589701 UER589667:UES589701 UON589667:UOO589701 UYJ589667:UYK589701 VIF589667:VIG589701 VSB589667:VSC589701 WBX589667:WBY589701 WLT589667:WLU589701 WVP589667:WVQ589701 H655203:I655237 JD655203:JE655237 SZ655203:TA655237 ACV655203:ACW655237 AMR655203:AMS655237 AWN655203:AWO655237 BGJ655203:BGK655237 BQF655203:BQG655237 CAB655203:CAC655237 CJX655203:CJY655237 CTT655203:CTU655237 DDP655203:DDQ655237 DNL655203:DNM655237 DXH655203:DXI655237 EHD655203:EHE655237 EQZ655203:ERA655237 FAV655203:FAW655237 FKR655203:FKS655237 FUN655203:FUO655237 GEJ655203:GEK655237 GOF655203:GOG655237 GYB655203:GYC655237 HHX655203:HHY655237 HRT655203:HRU655237 IBP655203:IBQ655237 ILL655203:ILM655237 IVH655203:IVI655237 JFD655203:JFE655237 JOZ655203:JPA655237 JYV655203:JYW655237 KIR655203:KIS655237 KSN655203:KSO655237 LCJ655203:LCK655237 LMF655203:LMG655237 LWB655203:LWC655237 MFX655203:MFY655237 MPT655203:MPU655237 MZP655203:MZQ655237 NJL655203:NJM655237 NTH655203:NTI655237 ODD655203:ODE655237 OMZ655203:ONA655237 OWV655203:OWW655237 PGR655203:PGS655237 PQN655203:PQO655237 QAJ655203:QAK655237 QKF655203:QKG655237 QUB655203:QUC655237 RDX655203:RDY655237 RNT655203:RNU655237 RXP655203:RXQ655237 SHL655203:SHM655237 SRH655203:SRI655237 TBD655203:TBE655237 TKZ655203:TLA655237 TUV655203:TUW655237 UER655203:UES655237 UON655203:UOO655237 UYJ655203:UYK655237 VIF655203:VIG655237 VSB655203:VSC655237 WBX655203:WBY655237 WLT655203:WLU655237 WVP655203:WVQ655237 H720739:I720773 JD720739:JE720773 SZ720739:TA720773 ACV720739:ACW720773 AMR720739:AMS720773 AWN720739:AWO720773 BGJ720739:BGK720773 BQF720739:BQG720773 CAB720739:CAC720773 CJX720739:CJY720773 CTT720739:CTU720773 DDP720739:DDQ720773 DNL720739:DNM720773 DXH720739:DXI720773 EHD720739:EHE720773 EQZ720739:ERA720773 FAV720739:FAW720773 FKR720739:FKS720773 FUN720739:FUO720773 GEJ720739:GEK720773 GOF720739:GOG720773 GYB720739:GYC720773 HHX720739:HHY720773 HRT720739:HRU720773 IBP720739:IBQ720773 ILL720739:ILM720773 IVH720739:IVI720773 JFD720739:JFE720773 JOZ720739:JPA720773 JYV720739:JYW720773 KIR720739:KIS720773 KSN720739:KSO720773 LCJ720739:LCK720773 LMF720739:LMG720773 LWB720739:LWC720773 MFX720739:MFY720773 MPT720739:MPU720773 MZP720739:MZQ720773 NJL720739:NJM720773 NTH720739:NTI720773 ODD720739:ODE720773 OMZ720739:ONA720773 OWV720739:OWW720773 PGR720739:PGS720773 PQN720739:PQO720773 QAJ720739:QAK720773 QKF720739:QKG720773 QUB720739:QUC720773 RDX720739:RDY720773 RNT720739:RNU720773 RXP720739:RXQ720773 SHL720739:SHM720773 SRH720739:SRI720773 TBD720739:TBE720773 TKZ720739:TLA720773 TUV720739:TUW720773 UER720739:UES720773 UON720739:UOO720773 UYJ720739:UYK720773 VIF720739:VIG720773 VSB720739:VSC720773 WBX720739:WBY720773 WLT720739:WLU720773 WVP720739:WVQ720773 H786275:I786309 JD786275:JE786309 SZ786275:TA786309 ACV786275:ACW786309 AMR786275:AMS786309 AWN786275:AWO786309 BGJ786275:BGK786309 BQF786275:BQG786309 CAB786275:CAC786309 CJX786275:CJY786309 CTT786275:CTU786309 DDP786275:DDQ786309 DNL786275:DNM786309 DXH786275:DXI786309 EHD786275:EHE786309 EQZ786275:ERA786309 FAV786275:FAW786309 FKR786275:FKS786309 FUN786275:FUO786309 GEJ786275:GEK786309 GOF786275:GOG786309 GYB786275:GYC786309 HHX786275:HHY786309 HRT786275:HRU786309 IBP786275:IBQ786309 ILL786275:ILM786309 IVH786275:IVI786309 JFD786275:JFE786309 JOZ786275:JPA786309 JYV786275:JYW786309 KIR786275:KIS786309 KSN786275:KSO786309 LCJ786275:LCK786309 LMF786275:LMG786309 LWB786275:LWC786309 MFX786275:MFY786309 MPT786275:MPU786309 MZP786275:MZQ786309 NJL786275:NJM786309 NTH786275:NTI786309 ODD786275:ODE786309 OMZ786275:ONA786309 OWV786275:OWW786309 PGR786275:PGS786309 PQN786275:PQO786309 QAJ786275:QAK786309 QKF786275:QKG786309 QUB786275:QUC786309 RDX786275:RDY786309 RNT786275:RNU786309 RXP786275:RXQ786309 SHL786275:SHM786309 SRH786275:SRI786309 TBD786275:TBE786309 TKZ786275:TLA786309 TUV786275:TUW786309 UER786275:UES786309 UON786275:UOO786309 UYJ786275:UYK786309 VIF786275:VIG786309 VSB786275:VSC786309 WBX786275:WBY786309 WLT786275:WLU786309 WVP786275:WVQ786309 H851811:I851845 JD851811:JE851845 SZ851811:TA851845 ACV851811:ACW851845 AMR851811:AMS851845 AWN851811:AWO851845 BGJ851811:BGK851845 BQF851811:BQG851845 CAB851811:CAC851845 CJX851811:CJY851845 CTT851811:CTU851845 DDP851811:DDQ851845 DNL851811:DNM851845 DXH851811:DXI851845 EHD851811:EHE851845 EQZ851811:ERA851845 FAV851811:FAW851845 FKR851811:FKS851845 FUN851811:FUO851845 GEJ851811:GEK851845 GOF851811:GOG851845 GYB851811:GYC851845 HHX851811:HHY851845 HRT851811:HRU851845 IBP851811:IBQ851845 ILL851811:ILM851845 IVH851811:IVI851845 JFD851811:JFE851845 JOZ851811:JPA851845 JYV851811:JYW851845 KIR851811:KIS851845 KSN851811:KSO851845 LCJ851811:LCK851845 LMF851811:LMG851845 LWB851811:LWC851845 MFX851811:MFY851845 MPT851811:MPU851845 MZP851811:MZQ851845 NJL851811:NJM851845 NTH851811:NTI851845 ODD851811:ODE851845 OMZ851811:ONA851845 OWV851811:OWW851845 PGR851811:PGS851845 PQN851811:PQO851845 QAJ851811:QAK851845 QKF851811:QKG851845 QUB851811:QUC851845 RDX851811:RDY851845 RNT851811:RNU851845 RXP851811:RXQ851845 SHL851811:SHM851845 SRH851811:SRI851845 TBD851811:TBE851845 TKZ851811:TLA851845 TUV851811:TUW851845 UER851811:UES851845 UON851811:UOO851845 UYJ851811:UYK851845 VIF851811:VIG851845 VSB851811:VSC851845 WBX851811:WBY851845 WLT851811:WLU851845 WVP851811:WVQ851845 H917347:I917381 JD917347:JE917381 SZ917347:TA917381 ACV917347:ACW917381 AMR917347:AMS917381 AWN917347:AWO917381 BGJ917347:BGK917381 BQF917347:BQG917381 CAB917347:CAC917381 CJX917347:CJY917381 CTT917347:CTU917381 DDP917347:DDQ917381 DNL917347:DNM917381 DXH917347:DXI917381 EHD917347:EHE917381 EQZ917347:ERA917381 FAV917347:FAW917381 FKR917347:FKS917381 FUN917347:FUO917381 GEJ917347:GEK917381 GOF917347:GOG917381 GYB917347:GYC917381 HHX917347:HHY917381 HRT917347:HRU917381 IBP917347:IBQ917381 ILL917347:ILM917381 IVH917347:IVI917381 JFD917347:JFE917381 JOZ917347:JPA917381 JYV917347:JYW917381 KIR917347:KIS917381 KSN917347:KSO917381 LCJ917347:LCK917381 LMF917347:LMG917381 LWB917347:LWC917381 MFX917347:MFY917381 MPT917347:MPU917381 MZP917347:MZQ917381 NJL917347:NJM917381 NTH917347:NTI917381 ODD917347:ODE917381 OMZ917347:ONA917381 OWV917347:OWW917381 PGR917347:PGS917381 PQN917347:PQO917381 QAJ917347:QAK917381 QKF917347:QKG917381 QUB917347:QUC917381 RDX917347:RDY917381 RNT917347:RNU917381 RXP917347:RXQ917381 SHL917347:SHM917381 SRH917347:SRI917381 TBD917347:TBE917381 TKZ917347:TLA917381 TUV917347:TUW917381 UER917347:UES917381 UON917347:UOO917381 UYJ917347:UYK917381 VIF917347:VIG917381 VSB917347:VSC917381 WBX917347:WBY917381 WLT917347:WLU917381 WVP917347:WVQ917381 H982883:I982917 JD982883:JE982917 SZ982883:TA982917 ACV982883:ACW982917 AMR982883:AMS982917 AWN982883:AWO982917 BGJ982883:BGK982917 BQF982883:BQG982917 CAB982883:CAC982917 CJX982883:CJY982917 CTT982883:CTU982917 DDP982883:DDQ982917 DNL982883:DNM982917 DXH982883:DXI982917 EHD982883:EHE982917 EQZ982883:ERA982917 FAV982883:FAW982917 FKR982883:FKS982917 FUN982883:FUO982917 GEJ982883:GEK982917 GOF982883:GOG982917 GYB982883:GYC982917 HHX982883:HHY982917 HRT982883:HRU982917 IBP982883:IBQ982917 ILL982883:ILM982917 IVH982883:IVI982917 JFD982883:JFE982917 JOZ982883:JPA982917 JYV982883:JYW982917 KIR982883:KIS982917 KSN982883:KSO982917 LCJ982883:LCK982917 LMF982883:LMG982917 LWB982883:LWC982917 MFX982883:MFY982917 MPT982883:MPU982917 MZP982883:MZQ982917 NJL982883:NJM982917 NTH982883:NTI982917 ODD982883:ODE982917 OMZ982883:ONA982917 OWV982883:OWW982917 PGR982883:PGS982917 PQN982883:PQO982917 QAJ982883:QAK982917 QKF982883:QKG982917 QUB982883:QUC982917 RDX982883:RDY982917 RNT982883:RNU982917 RXP982883:RXQ982917 SHL982883:SHM982917 SRH982883:SRI982917 TBD982883:TBE982917 TKZ982883:TLA982917 TUV982883:TUW982917 UER982883:UES982917 UON982883:UOO982917 UYJ982883:UYK982917 VIF982883:VIG982917 VSB982883:VSC982917 WBX982883:WBY982917 WLT982883:WLU982917 WVP982883:WVQ982917 H65415:I65417 JD65415:JE65417 SZ65415:TA65417 ACV65415:ACW65417 AMR65415:AMS65417 AWN65415:AWO65417 BGJ65415:BGK65417 BQF65415:BQG65417 CAB65415:CAC65417 CJX65415:CJY65417 CTT65415:CTU65417 DDP65415:DDQ65417 DNL65415:DNM65417 DXH65415:DXI65417 EHD65415:EHE65417 EQZ65415:ERA65417 FAV65415:FAW65417 FKR65415:FKS65417 FUN65415:FUO65417 GEJ65415:GEK65417 GOF65415:GOG65417 GYB65415:GYC65417 HHX65415:HHY65417 HRT65415:HRU65417 IBP65415:IBQ65417 ILL65415:ILM65417 IVH65415:IVI65417 JFD65415:JFE65417 JOZ65415:JPA65417 JYV65415:JYW65417 KIR65415:KIS65417 KSN65415:KSO65417 LCJ65415:LCK65417 LMF65415:LMG65417 LWB65415:LWC65417 MFX65415:MFY65417 MPT65415:MPU65417 MZP65415:MZQ65417 NJL65415:NJM65417 NTH65415:NTI65417 ODD65415:ODE65417 OMZ65415:ONA65417 OWV65415:OWW65417 PGR65415:PGS65417 PQN65415:PQO65417 QAJ65415:QAK65417 QKF65415:QKG65417 QUB65415:QUC65417 RDX65415:RDY65417 RNT65415:RNU65417 RXP65415:RXQ65417 SHL65415:SHM65417 SRH65415:SRI65417 TBD65415:TBE65417 TKZ65415:TLA65417 TUV65415:TUW65417 UER65415:UES65417 UON65415:UOO65417 UYJ65415:UYK65417 VIF65415:VIG65417 VSB65415:VSC65417 WBX65415:WBY65417 WLT65415:WLU65417 WVP65415:WVQ65417 H130951:I130953 JD130951:JE130953 SZ130951:TA130953 ACV130951:ACW130953 AMR130951:AMS130953 AWN130951:AWO130953 BGJ130951:BGK130953 BQF130951:BQG130953 CAB130951:CAC130953 CJX130951:CJY130953 CTT130951:CTU130953 DDP130951:DDQ130953 DNL130951:DNM130953 DXH130951:DXI130953 EHD130951:EHE130953 EQZ130951:ERA130953 FAV130951:FAW130953 FKR130951:FKS130953 FUN130951:FUO130953 GEJ130951:GEK130953 GOF130951:GOG130953 GYB130951:GYC130953 HHX130951:HHY130953 HRT130951:HRU130953 IBP130951:IBQ130953 ILL130951:ILM130953 IVH130951:IVI130953 JFD130951:JFE130953 JOZ130951:JPA130953 JYV130951:JYW130953 KIR130951:KIS130953 KSN130951:KSO130953 LCJ130951:LCK130953 LMF130951:LMG130953 LWB130951:LWC130953 MFX130951:MFY130953 MPT130951:MPU130953 MZP130951:MZQ130953 NJL130951:NJM130953 NTH130951:NTI130953 ODD130951:ODE130953 OMZ130951:ONA130953 OWV130951:OWW130953 PGR130951:PGS130953 PQN130951:PQO130953 QAJ130951:QAK130953 QKF130951:QKG130953 QUB130951:QUC130953 RDX130951:RDY130953 RNT130951:RNU130953 RXP130951:RXQ130953 SHL130951:SHM130953 SRH130951:SRI130953 TBD130951:TBE130953 TKZ130951:TLA130953 TUV130951:TUW130953 UER130951:UES130953 UON130951:UOO130953 UYJ130951:UYK130953 VIF130951:VIG130953 VSB130951:VSC130953 WBX130951:WBY130953 WLT130951:WLU130953 WVP130951:WVQ130953 H196487:I196489 JD196487:JE196489 SZ196487:TA196489 ACV196487:ACW196489 AMR196487:AMS196489 AWN196487:AWO196489 BGJ196487:BGK196489 BQF196487:BQG196489 CAB196487:CAC196489 CJX196487:CJY196489 CTT196487:CTU196489 DDP196487:DDQ196489 DNL196487:DNM196489 DXH196487:DXI196489 EHD196487:EHE196489 EQZ196487:ERA196489 FAV196487:FAW196489 FKR196487:FKS196489 FUN196487:FUO196489 GEJ196487:GEK196489 GOF196487:GOG196489 GYB196487:GYC196489 HHX196487:HHY196489 HRT196487:HRU196489 IBP196487:IBQ196489 ILL196487:ILM196489 IVH196487:IVI196489 JFD196487:JFE196489 JOZ196487:JPA196489 JYV196487:JYW196489 KIR196487:KIS196489 KSN196487:KSO196489 LCJ196487:LCK196489 LMF196487:LMG196489 LWB196487:LWC196489 MFX196487:MFY196489 MPT196487:MPU196489 MZP196487:MZQ196489 NJL196487:NJM196489 NTH196487:NTI196489 ODD196487:ODE196489 OMZ196487:ONA196489 OWV196487:OWW196489 PGR196487:PGS196489 PQN196487:PQO196489 QAJ196487:QAK196489 QKF196487:QKG196489 QUB196487:QUC196489 RDX196487:RDY196489 RNT196487:RNU196489 RXP196487:RXQ196489 SHL196487:SHM196489 SRH196487:SRI196489 TBD196487:TBE196489 TKZ196487:TLA196489 TUV196487:TUW196489 UER196487:UES196489 UON196487:UOO196489 UYJ196487:UYK196489 VIF196487:VIG196489 VSB196487:VSC196489 WBX196487:WBY196489 WLT196487:WLU196489 WVP196487:WVQ196489 H262023:I262025 JD262023:JE262025 SZ262023:TA262025 ACV262023:ACW262025 AMR262023:AMS262025 AWN262023:AWO262025 BGJ262023:BGK262025 BQF262023:BQG262025 CAB262023:CAC262025 CJX262023:CJY262025 CTT262023:CTU262025 DDP262023:DDQ262025 DNL262023:DNM262025 DXH262023:DXI262025 EHD262023:EHE262025 EQZ262023:ERA262025 FAV262023:FAW262025 FKR262023:FKS262025 FUN262023:FUO262025 GEJ262023:GEK262025 GOF262023:GOG262025 GYB262023:GYC262025 HHX262023:HHY262025 HRT262023:HRU262025 IBP262023:IBQ262025 ILL262023:ILM262025 IVH262023:IVI262025 JFD262023:JFE262025 JOZ262023:JPA262025 JYV262023:JYW262025 KIR262023:KIS262025 KSN262023:KSO262025 LCJ262023:LCK262025 LMF262023:LMG262025 LWB262023:LWC262025 MFX262023:MFY262025 MPT262023:MPU262025 MZP262023:MZQ262025 NJL262023:NJM262025 NTH262023:NTI262025 ODD262023:ODE262025 OMZ262023:ONA262025 OWV262023:OWW262025 PGR262023:PGS262025 PQN262023:PQO262025 QAJ262023:QAK262025 QKF262023:QKG262025 QUB262023:QUC262025 RDX262023:RDY262025 RNT262023:RNU262025 RXP262023:RXQ262025 SHL262023:SHM262025 SRH262023:SRI262025 TBD262023:TBE262025 TKZ262023:TLA262025 TUV262023:TUW262025 UER262023:UES262025 UON262023:UOO262025 UYJ262023:UYK262025 VIF262023:VIG262025 VSB262023:VSC262025 WBX262023:WBY262025 WLT262023:WLU262025 WVP262023:WVQ262025 H327559:I327561 JD327559:JE327561 SZ327559:TA327561 ACV327559:ACW327561 AMR327559:AMS327561 AWN327559:AWO327561 BGJ327559:BGK327561 BQF327559:BQG327561 CAB327559:CAC327561 CJX327559:CJY327561 CTT327559:CTU327561 DDP327559:DDQ327561 DNL327559:DNM327561 DXH327559:DXI327561 EHD327559:EHE327561 EQZ327559:ERA327561 FAV327559:FAW327561 FKR327559:FKS327561 FUN327559:FUO327561 GEJ327559:GEK327561 GOF327559:GOG327561 GYB327559:GYC327561 HHX327559:HHY327561 HRT327559:HRU327561 IBP327559:IBQ327561 ILL327559:ILM327561 IVH327559:IVI327561 JFD327559:JFE327561 JOZ327559:JPA327561 JYV327559:JYW327561 KIR327559:KIS327561 KSN327559:KSO327561 LCJ327559:LCK327561 LMF327559:LMG327561 LWB327559:LWC327561 MFX327559:MFY327561 MPT327559:MPU327561 MZP327559:MZQ327561 NJL327559:NJM327561 NTH327559:NTI327561 ODD327559:ODE327561 OMZ327559:ONA327561 OWV327559:OWW327561 PGR327559:PGS327561 PQN327559:PQO327561 QAJ327559:QAK327561 QKF327559:QKG327561 QUB327559:QUC327561 RDX327559:RDY327561 RNT327559:RNU327561 RXP327559:RXQ327561 SHL327559:SHM327561 SRH327559:SRI327561 TBD327559:TBE327561 TKZ327559:TLA327561 TUV327559:TUW327561 UER327559:UES327561 UON327559:UOO327561 UYJ327559:UYK327561 VIF327559:VIG327561 VSB327559:VSC327561 WBX327559:WBY327561 WLT327559:WLU327561 WVP327559:WVQ327561 H393095:I393097 JD393095:JE393097 SZ393095:TA393097 ACV393095:ACW393097 AMR393095:AMS393097 AWN393095:AWO393097 BGJ393095:BGK393097 BQF393095:BQG393097 CAB393095:CAC393097 CJX393095:CJY393097 CTT393095:CTU393097 DDP393095:DDQ393097 DNL393095:DNM393097 DXH393095:DXI393097 EHD393095:EHE393097 EQZ393095:ERA393097 FAV393095:FAW393097 FKR393095:FKS393097 FUN393095:FUO393097 GEJ393095:GEK393097 GOF393095:GOG393097 GYB393095:GYC393097 HHX393095:HHY393097 HRT393095:HRU393097 IBP393095:IBQ393097 ILL393095:ILM393097 IVH393095:IVI393097 JFD393095:JFE393097 JOZ393095:JPA393097 JYV393095:JYW393097 KIR393095:KIS393097 KSN393095:KSO393097 LCJ393095:LCK393097 LMF393095:LMG393097 LWB393095:LWC393097 MFX393095:MFY393097 MPT393095:MPU393097 MZP393095:MZQ393097 NJL393095:NJM393097 NTH393095:NTI393097 ODD393095:ODE393097 OMZ393095:ONA393097 OWV393095:OWW393097 PGR393095:PGS393097 PQN393095:PQO393097 QAJ393095:QAK393097 QKF393095:QKG393097 QUB393095:QUC393097 RDX393095:RDY393097 RNT393095:RNU393097 RXP393095:RXQ393097 SHL393095:SHM393097 SRH393095:SRI393097 TBD393095:TBE393097 TKZ393095:TLA393097 TUV393095:TUW393097 UER393095:UES393097 UON393095:UOO393097 UYJ393095:UYK393097 VIF393095:VIG393097 VSB393095:VSC393097 WBX393095:WBY393097 WLT393095:WLU393097 WVP393095:WVQ393097 H458631:I458633 JD458631:JE458633 SZ458631:TA458633 ACV458631:ACW458633 AMR458631:AMS458633 AWN458631:AWO458633 BGJ458631:BGK458633 BQF458631:BQG458633 CAB458631:CAC458633 CJX458631:CJY458633 CTT458631:CTU458633 DDP458631:DDQ458633 DNL458631:DNM458633 DXH458631:DXI458633 EHD458631:EHE458633 EQZ458631:ERA458633 FAV458631:FAW458633 FKR458631:FKS458633 FUN458631:FUO458633 GEJ458631:GEK458633 GOF458631:GOG458633 GYB458631:GYC458633 HHX458631:HHY458633 HRT458631:HRU458633 IBP458631:IBQ458633 ILL458631:ILM458633 IVH458631:IVI458633 JFD458631:JFE458633 JOZ458631:JPA458633 JYV458631:JYW458633 KIR458631:KIS458633 KSN458631:KSO458633 LCJ458631:LCK458633 LMF458631:LMG458633 LWB458631:LWC458633 MFX458631:MFY458633 MPT458631:MPU458633 MZP458631:MZQ458633 NJL458631:NJM458633 NTH458631:NTI458633 ODD458631:ODE458633 OMZ458631:ONA458633 OWV458631:OWW458633 PGR458631:PGS458633 PQN458631:PQO458633 QAJ458631:QAK458633 QKF458631:QKG458633 QUB458631:QUC458633 RDX458631:RDY458633 RNT458631:RNU458633 RXP458631:RXQ458633 SHL458631:SHM458633 SRH458631:SRI458633 TBD458631:TBE458633 TKZ458631:TLA458633 TUV458631:TUW458633 UER458631:UES458633 UON458631:UOO458633 UYJ458631:UYK458633 VIF458631:VIG458633 VSB458631:VSC458633 WBX458631:WBY458633 WLT458631:WLU458633 WVP458631:WVQ458633 H524167:I524169 JD524167:JE524169 SZ524167:TA524169 ACV524167:ACW524169 AMR524167:AMS524169 AWN524167:AWO524169 BGJ524167:BGK524169 BQF524167:BQG524169 CAB524167:CAC524169 CJX524167:CJY524169 CTT524167:CTU524169 DDP524167:DDQ524169 DNL524167:DNM524169 DXH524167:DXI524169 EHD524167:EHE524169 EQZ524167:ERA524169 FAV524167:FAW524169 FKR524167:FKS524169 FUN524167:FUO524169 GEJ524167:GEK524169 GOF524167:GOG524169 GYB524167:GYC524169 HHX524167:HHY524169 HRT524167:HRU524169 IBP524167:IBQ524169 ILL524167:ILM524169 IVH524167:IVI524169 JFD524167:JFE524169 JOZ524167:JPA524169 JYV524167:JYW524169 KIR524167:KIS524169 KSN524167:KSO524169 LCJ524167:LCK524169 LMF524167:LMG524169 LWB524167:LWC524169 MFX524167:MFY524169 MPT524167:MPU524169 MZP524167:MZQ524169 NJL524167:NJM524169 NTH524167:NTI524169 ODD524167:ODE524169 OMZ524167:ONA524169 OWV524167:OWW524169 PGR524167:PGS524169 PQN524167:PQO524169 QAJ524167:QAK524169 QKF524167:QKG524169 QUB524167:QUC524169 RDX524167:RDY524169 RNT524167:RNU524169 RXP524167:RXQ524169 SHL524167:SHM524169 SRH524167:SRI524169 TBD524167:TBE524169 TKZ524167:TLA524169 TUV524167:TUW524169 UER524167:UES524169 UON524167:UOO524169 UYJ524167:UYK524169 VIF524167:VIG524169 VSB524167:VSC524169 WBX524167:WBY524169 WLT524167:WLU524169 WVP524167:WVQ524169 H589703:I589705 JD589703:JE589705 SZ589703:TA589705 ACV589703:ACW589705 AMR589703:AMS589705 AWN589703:AWO589705 BGJ589703:BGK589705 BQF589703:BQG589705 CAB589703:CAC589705 CJX589703:CJY589705 CTT589703:CTU589705 DDP589703:DDQ589705 DNL589703:DNM589705 DXH589703:DXI589705 EHD589703:EHE589705 EQZ589703:ERA589705 FAV589703:FAW589705 FKR589703:FKS589705 FUN589703:FUO589705 GEJ589703:GEK589705 GOF589703:GOG589705 GYB589703:GYC589705 HHX589703:HHY589705 HRT589703:HRU589705 IBP589703:IBQ589705 ILL589703:ILM589705 IVH589703:IVI589705 JFD589703:JFE589705 JOZ589703:JPA589705 JYV589703:JYW589705 KIR589703:KIS589705 KSN589703:KSO589705 LCJ589703:LCK589705 LMF589703:LMG589705 LWB589703:LWC589705 MFX589703:MFY589705 MPT589703:MPU589705 MZP589703:MZQ589705 NJL589703:NJM589705 NTH589703:NTI589705 ODD589703:ODE589705 OMZ589703:ONA589705 OWV589703:OWW589705 PGR589703:PGS589705 PQN589703:PQO589705 QAJ589703:QAK589705 QKF589703:QKG589705 QUB589703:QUC589705 RDX589703:RDY589705 RNT589703:RNU589705 RXP589703:RXQ589705 SHL589703:SHM589705 SRH589703:SRI589705 TBD589703:TBE589705 TKZ589703:TLA589705 TUV589703:TUW589705 UER589703:UES589705 UON589703:UOO589705 UYJ589703:UYK589705 VIF589703:VIG589705 VSB589703:VSC589705 WBX589703:WBY589705 WLT589703:WLU589705 WVP589703:WVQ589705 H655239:I655241 JD655239:JE655241 SZ655239:TA655241 ACV655239:ACW655241 AMR655239:AMS655241 AWN655239:AWO655241 BGJ655239:BGK655241 BQF655239:BQG655241 CAB655239:CAC655241 CJX655239:CJY655241 CTT655239:CTU655241 DDP655239:DDQ655241 DNL655239:DNM655241 DXH655239:DXI655241 EHD655239:EHE655241 EQZ655239:ERA655241 FAV655239:FAW655241 FKR655239:FKS655241 FUN655239:FUO655241 GEJ655239:GEK655241 GOF655239:GOG655241 GYB655239:GYC655241 HHX655239:HHY655241 HRT655239:HRU655241 IBP655239:IBQ655241 ILL655239:ILM655241 IVH655239:IVI655241 JFD655239:JFE655241 JOZ655239:JPA655241 JYV655239:JYW655241 KIR655239:KIS655241 KSN655239:KSO655241 LCJ655239:LCK655241 LMF655239:LMG655241 LWB655239:LWC655241 MFX655239:MFY655241 MPT655239:MPU655241 MZP655239:MZQ655241 NJL655239:NJM655241 NTH655239:NTI655241 ODD655239:ODE655241 OMZ655239:ONA655241 OWV655239:OWW655241 PGR655239:PGS655241 PQN655239:PQO655241 QAJ655239:QAK655241 QKF655239:QKG655241 QUB655239:QUC655241 RDX655239:RDY655241 RNT655239:RNU655241 RXP655239:RXQ655241 SHL655239:SHM655241 SRH655239:SRI655241 TBD655239:TBE655241 TKZ655239:TLA655241 TUV655239:TUW655241 UER655239:UES655241 UON655239:UOO655241 UYJ655239:UYK655241 VIF655239:VIG655241 VSB655239:VSC655241 WBX655239:WBY655241 WLT655239:WLU655241 WVP655239:WVQ655241 H720775:I720777 JD720775:JE720777 SZ720775:TA720777 ACV720775:ACW720777 AMR720775:AMS720777 AWN720775:AWO720777 BGJ720775:BGK720777 BQF720775:BQG720777 CAB720775:CAC720777 CJX720775:CJY720777 CTT720775:CTU720777 DDP720775:DDQ720777 DNL720775:DNM720777 DXH720775:DXI720777 EHD720775:EHE720777 EQZ720775:ERA720777 FAV720775:FAW720777 FKR720775:FKS720777 FUN720775:FUO720777 GEJ720775:GEK720777 GOF720775:GOG720777 GYB720775:GYC720777 HHX720775:HHY720777 HRT720775:HRU720777 IBP720775:IBQ720777 ILL720775:ILM720777 IVH720775:IVI720777 JFD720775:JFE720777 JOZ720775:JPA720777 JYV720775:JYW720777 KIR720775:KIS720777 KSN720775:KSO720777 LCJ720775:LCK720777 LMF720775:LMG720777 LWB720775:LWC720777 MFX720775:MFY720777 MPT720775:MPU720777 MZP720775:MZQ720777 NJL720775:NJM720777 NTH720775:NTI720777 ODD720775:ODE720777 OMZ720775:ONA720777 OWV720775:OWW720777 PGR720775:PGS720777 PQN720775:PQO720777 QAJ720775:QAK720777 QKF720775:QKG720777 QUB720775:QUC720777 RDX720775:RDY720777 RNT720775:RNU720777 RXP720775:RXQ720777 SHL720775:SHM720777 SRH720775:SRI720777 TBD720775:TBE720777 TKZ720775:TLA720777 TUV720775:TUW720777 UER720775:UES720777 UON720775:UOO720777 UYJ720775:UYK720777 VIF720775:VIG720777 VSB720775:VSC720777 WBX720775:WBY720777 WLT720775:WLU720777 WVP720775:WVQ720777 H786311:I786313 JD786311:JE786313 SZ786311:TA786313 ACV786311:ACW786313 AMR786311:AMS786313 AWN786311:AWO786313 BGJ786311:BGK786313 BQF786311:BQG786313 CAB786311:CAC786313 CJX786311:CJY786313 CTT786311:CTU786313 DDP786311:DDQ786313 DNL786311:DNM786313 DXH786311:DXI786313 EHD786311:EHE786313 EQZ786311:ERA786313 FAV786311:FAW786313 FKR786311:FKS786313 FUN786311:FUO786313 GEJ786311:GEK786313 GOF786311:GOG786313 GYB786311:GYC786313 HHX786311:HHY786313 HRT786311:HRU786313 IBP786311:IBQ786313 ILL786311:ILM786313 IVH786311:IVI786313 JFD786311:JFE786313 JOZ786311:JPA786313 JYV786311:JYW786313 KIR786311:KIS786313 KSN786311:KSO786313 LCJ786311:LCK786313 LMF786311:LMG786313 LWB786311:LWC786313 MFX786311:MFY786313 MPT786311:MPU786313 MZP786311:MZQ786313 NJL786311:NJM786313 NTH786311:NTI786313 ODD786311:ODE786313 OMZ786311:ONA786313 OWV786311:OWW786313 PGR786311:PGS786313 PQN786311:PQO786313 QAJ786311:QAK786313 QKF786311:QKG786313 QUB786311:QUC786313 RDX786311:RDY786313 RNT786311:RNU786313 RXP786311:RXQ786313 SHL786311:SHM786313 SRH786311:SRI786313 TBD786311:TBE786313 TKZ786311:TLA786313 TUV786311:TUW786313 UER786311:UES786313 UON786311:UOO786313 UYJ786311:UYK786313 VIF786311:VIG786313 VSB786311:VSC786313 WBX786311:WBY786313 WLT786311:WLU786313 WVP786311:WVQ786313 H851847:I851849 JD851847:JE851849 SZ851847:TA851849 ACV851847:ACW851849 AMR851847:AMS851849 AWN851847:AWO851849 BGJ851847:BGK851849 BQF851847:BQG851849 CAB851847:CAC851849 CJX851847:CJY851849 CTT851847:CTU851849 DDP851847:DDQ851849 DNL851847:DNM851849 DXH851847:DXI851849 EHD851847:EHE851849 EQZ851847:ERA851849 FAV851847:FAW851849 FKR851847:FKS851849 FUN851847:FUO851849 GEJ851847:GEK851849 GOF851847:GOG851849 GYB851847:GYC851849 HHX851847:HHY851849 HRT851847:HRU851849 IBP851847:IBQ851849 ILL851847:ILM851849 IVH851847:IVI851849 JFD851847:JFE851849 JOZ851847:JPA851849 JYV851847:JYW851849 KIR851847:KIS851849 KSN851847:KSO851849 LCJ851847:LCK851849 LMF851847:LMG851849 LWB851847:LWC851849 MFX851847:MFY851849 MPT851847:MPU851849 MZP851847:MZQ851849 NJL851847:NJM851849 NTH851847:NTI851849 ODD851847:ODE851849 OMZ851847:ONA851849 OWV851847:OWW851849 PGR851847:PGS851849 PQN851847:PQO851849 QAJ851847:QAK851849 QKF851847:QKG851849 QUB851847:QUC851849 RDX851847:RDY851849 RNT851847:RNU851849 RXP851847:RXQ851849 SHL851847:SHM851849 SRH851847:SRI851849 TBD851847:TBE851849 TKZ851847:TLA851849 TUV851847:TUW851849 UER851847:UES851849 UON851847:UOO851849 UYJ851847:UYK851849 VIF851847:VIG851849 VSB851847:VSC851849 WBX851847:WBY851849 WLT851847:WLU851849 WVP851847:WVQ851849 H917383:I917385 JD917383:JE917385 SZ917383:TA917385 ACV917383:ACW917385 AMR917383:AMS917385 AWN917383:AWO917385 BGJ917383:BGK917385 BQF917383:BQG917385 CAB917383:CAC917385 CJX917383:CJY917385 CTT917383:CTU917385 DDP917383:DDQ917385 DNL917383:DNM917385 DXH917383:DXI917385 EHD917383:EHE917385 EQZ917383:ERA917385 FAV917383:FAW917385 FKR917383:FKS917385 FUN917383:FUO917385 GEJ917383:GEK917385 GOF917383:GOG917385 GYB917383:GYC917385 HHX917383:HHY917385 HRT917383:HRU917385 IBP917383:IBQ917385 ILL917383:ILM917385 IVH917383:IVI917385 JFD917383:JFE917385 JOZ917383:JPA917385 JYV917383:JYW917385 KIR917383:KIS917385 KSN917383:KSO917385 LCJ917383:LCK917385 LMF917383:LMG917385 LWB917383:LWC917385 MFX917383:MFY917385 MPT917383:MPU917385 MZP917383:MZQ917385 NJL917383:NJM917385 NTH917383:NTI917385 ODD917383:ODE917385 OMZ917383:ONA917385 OWV917383:OWW917385 PGR917383:PGS917385 PQN917383:PQO917385 QAJ917383:QAK917385 QKF917383:QKG917385 QUB917383:QUC917385 RDX917383:RDY917385 RNT917383:RNU917385 RXP917383:RXQ917385 SHL917383:SHM917385 SRH917383:SRI917385 TBD917383:TBE917385 TKZ917383:TLA917385 TUV917383:TUW917385 UER917383:UES917385 UON917383:UOO917385 UYJ917383:UYK917385 VIF917383:VIG917385 VSB917383:VSC917385 WBX917383:WBY917385 WLT917383:WLU917385 WVP917383:WVQ917385 H982919:I982921 JD982919:JE982921 SZ982919:TA982921 ACV982919:ACW982921 AMR982919:AMS982921 AWN982919:AWO982921 BGJ982919:BGK982921 BQF982919:BQG982921 CAB982919:CAC982921 CJX982919:CJY982921 CTT982919:CTU982921 DDP982919:DDQ982921 DNL982919:DNM982921 DXH982919:DXI982921 EHD982919:EHE982921 EQZ982919:ERA982921 FAV982919:FAW982921 FKR982919:FKS982921 FUN982919:FUO982921 GEJ982919:GEK982921 GOF982919:GOG982921 GYB982919:GYC982921 HHX982919:HHY982921 HRT982919:HRU982921 IBP982919:IBQ982921 ILL982919:ILM982921 IVH982919:IVI982921 JFD982919:JFE982921 JOZ982919:JPA982921 JYV982919:JYW982921 KIR982919:KIS982921 KSN982919:KSO982921 LCJ982919:LCK982921 LMF982919:LMG982921 LWB982919:LWC982921 MFX982919:MFY982921 MPT982919:MPU982921 MZP982919:MZQ982921 NJL982919:NJM982921 NTH982919:NTI982921 ODD982919:ODE982921 OMZ982919:ONA982921 OWV982919:OWW982921 PGR982919:PGS982921 PQN982919:PQO982921 QAJ982919:QAK982921 QKF982919:QKG982921 QUB982919:QUC982921 RDX982919:RDY982921 RNT982919:RNU982921 RXP982919:RXQ982921 SHL982919:SHM982921 SRH982919:SRI982921 TBD982919:TBE982921 TKZ982919:TLA982921 TUV982919:TUW982921 UER982919:UES982921 UON982919:UOO982921 UYJ982919:UYK982921 VIF982919:VIG982921 VSB982919:VSC982921 WBX982919:WBY982921 WLT982919:WLU982921 WVP982919:WVQ982921 H65374:I65377 JD65374:JE65377 SZ65374:TA65377 ACV65374:ACW65377 AMR65374:AMS65377 AWN65374:AWO65377 BGJ65374:BGK65377 BQF65374:BQG65377 CAB65374:CAC65377 CJX65374:CJY65377 CTT65374:CTU65377 DDP65374:DDQ65377 DNL65374:DNM65377 DXH65374:DXI65377 EHD65374:EHE65377 EQZ65374:ERA65377 FAV65374:FAW65377 FKR65374:FKS65377 FUN65374:FUO65377 GEJ65374:GEK65377 GOF65374:GOG65377 GYB65374:GYC65377 HHX65374:HHY65377 HRT65374:HRU65377 IBP65374:IBQ65377 ILL65374:ILM65377 IVH65374:IVI65377 JFD65374:JFE65377 JOZ65374:JPA65377 JYV65374:JYW65377 KIR65374:KIS65377 KSN65374:KSO65377 LCJ65374:LCK65377 LMF65374:LMG65377 LWB65374:LWC65377 MFX65374:MFY65377 MPT65374:MPU65377 MZP65374:MZQ65377 NJL65374:NJM65377 NTH65374:NTI65377 ODD65374:ODE65377 OMZ65374:ONA65377 OWV65374:OWW65377 PGR65374:PGS65377 PQN65374:PQO65377 QAJ65374:QAK65377 QKF65374:QKG65377 QUB65374:QUC65377 RDX65374:RDY65377 RNT65374:RNU65377 RXP65374:RXQ65377 SHL65374:SHM65377 SRH65374:SRI65377 TBD65374:TBE65377 TKZ65374:TLA65377 TUV65374:TUW65377 UER65374:UES65377 UON65374:UOO65377 UYJ65374:UYK65377 VIF65374:VIG65377 VSB65374:VSC65377 WBX65374:WBY65377 WLT65374:WLU65377 WVP65374:WVQ65377 H130910:I130913 JD130910:JE130913 SZ130910:TA130913 ACV130910:ACW130913 AMR130910:AMS130913 AWN130910:AWO130913 BGJ130910:BGK130913 BQF130910:BQG130913 CAB130910:CAC130913 CJX130910:CJY130913 CTT130910:CTU130913 DDP130910:DDQ130913 DNL130910:DNM130913 DXH130910:DXI130913 EHD130910:EHE130913 EQZ130910:ERA130913 FAV130910:FAW130913 FKR130910:FKS130913 FUN130910:FUO130913 GEJ130910:GEK130913 GOF130910:GOG130913 GYB130910:GYC130913 HHX130910:HHY130913 HRT130910:HRU130913 IBP130910:IBQ130913 ILL130910:ILM130913 IVH130910:IVI130913 JFD130910:JFE130913 JOZ130910:JPA130913 JYV130910:JYW130913 KIR130910:KIS130913 KSN130910:KSO130913 LCJ130910:LCK130913 LMF130910:LMG130913 LWB130910:LWC130913 MFX130910:MFY130913 MPT130910:MPU130913 MZP130910:MZQ130913 NJL130910:NJM130913 NTH130910:NTI130913 ODD130910:ODE130913 OMZ130910:ONA130913 OWV130910:OWW130913 PGR130910:PGS130913 PQN130910:PQO130913 QAJ130910:QAK130913 QKF130910:QKG130913 QUB130910:QUC130913 RDX130910:RDY130913 RNT130910:RNU130913 RXP130910:RXQ130913 SHL130910:SHM130913 SRH130910:SRI130913 TBD130910:TBE130913 TKZ130910:TLA130913 TUV130910:TUW130913 UER130910:UES130913 UON130910:UOO130913 UYJ130910:UYK130913 VIF130910:VIG130913 VSB130910:VSC130913 WBX130910:WBY130913 WLT130910:WLU130913 WVP130910:WVQ130913 H196446:I196449 JD196446:JE196449 SZ196446:TA196449 ACV196446:ACW196449 AMR196446:AMS196449 AWN196446:AWO196449 BGJ196446:BGK196449 BQF196446:BQG196449 CAB196446:CAC196449 CJX196446:CJY196449 CTT196446:CTU196449 DDP196446:DDQ196449 DNL196446:DNM196449 DXH196446:DXI196449 EHD196446:EHE196449 EQZ196446:ERA196449 FAV196446:FAW196449 FKR196446:FKS196449 FUN196446:FUO196449 GEJ196446:GEK196449 GOF196446:GOG196449 GYB196446:GYC196449 HHX196446:HHY196449 HRT196446:HRU196449 IBP196446:IBQ196449 ILL196446:ILM196449 IVH196446:IVI196449 JFD196446:JFE196449 JOZ196446:JPA196449 JYV196446:JYW196449 KIR196446:KIS196449 KSN196446:KSO196449 LCJ196446:LCK196449 LMF196446:LMG196449 LWB196446:LWC196449 MFX196446:MFY196449 MPT196446:MPU196449 MZP196446:MZQ196449 NJL196446:NJM196449 NTH196446:NTI196449 ODD196446:ODE196449 OMZ196446:ONA196449 OWV196446:OWW196449 PGR196446:PGS196449 PQN196446:PQO196449 QAJ196446:QAK196449 QKF196446:QKG196449 QUB196446:QUC196449 RDX196446:RDY196449 RNT196446:RNU196449 RXP196446:RXQ196449 SHL196446:SHM196449 SRH196446:SRI196449 TBD196446:TBE196449 TKZ196446:TLA196449 TUV196446:TUW196449 UER196446:UES196449 UON196446:UOO196449 UYJ196446:UYK196449 VIF196446:VIG196449 VSB196446:VSC196449 WBX196446:WBY196449 WLT196446:WLU196449 WVP196446:WVQ196449 H261982:I261985 JD261982:JE261985 SZ261982:TA261985 ACV261982:ACW261985 AMR261982:AMS261985 AWN261982:AWO261985 BGJ261982:BGK261985 BQF261982:BQG261985 CAB261982:CAC261985 CJX261982:CJY261985 CTT261982:CTU261985 DDP261982:DDQ261985 DNL261982:DNM261985 DXH261982:DXI261985 EHD261982:EHE261985 EQZ261982:ERA261985 FAV261982:FAW261985 FKR261982:FKS261985 FUN261982:FUO261985 GEJ261982:GEK261985 GOF261982:GOG261985 GYB261982:GYC261985 HHX261982:HHY261985 HRT261982:HRU261985 IBP261982:IBQ261985 ILL261982:ILM261985 IVH261982:IVI261985 JFD261982:JFE261985 JOZ261982:JPA261985 JYV261982:JYW261985 KIR261982:KIS261985 KSN261982:KSO261985 LCJ261982:LCK261985 LMF261982:LMG261985 LWB261982:LWC261985 MFX261982:MFY261985 MPT261982:MPU261985 MZP261982:MZQ261985 NJL261982:NJM261985 NTH261982:NTI261985 ODD261982:ODE261985 OMZ261982:ONA261985 OWV261982:OWW261985 PGR261982:PGS261985 PQN261982:PQO261985 QAJ261982:QAK261985 QKF261982:QKG261985 QUB261982:QUC261985 RDX261982:RDY261985 RNT261982:RNU261985 RXP261982:RXQ261985 SHL261982:SHM261985 SRH261982:SRI261985 TBD261982:TBE261985 TKZ261982:TLA261985 TUV261982:TUW261985 UER261982:UES261985 UON261982:UOO261985 UYJ261982:UYK261985 VIF261982:VIG261985 VSB261982:VSC261985 WBX261982:WBY261985 WLT261982:WLU261985 WVP261982:WVQ261985 H327518:I327521 JD327518:JE327521 SZ327518:TA327521 ACV327518:ACW327521 AMR327518:AMS327521 AWN327518:AWO327521 BGJ327518:BGK327521 BQF327518:BQG327521 CAB327518:CAC327521 CJX327518:CJY327521 CTT327518:CTU327521 DDP327518:DDQ327521 DNL327518:DNM327521 DXH327518:DXI327521 EHD327518:EHE327521 EQZ327518:ERA327521 FAV327518:FAW327521 FKR327518:FKS327521 FUN327518:FUO327521 GEJ327518:GEK327521 GOF327518:GOG327521 GYB327518:GYC327521 HHX327518:HHY327521 HRT327518:HRU327521 IBP327518:IBQ327521 ILL327518:ILM327521 IVH327518:IVI327521 JFD327518:JFE327521 JOZ327518:JPA327521 JYV327518:JYW327521 KIR327518:KIS327521 KSN327518:KSO327521 LCJ327518:LCK327521 LMF327518:LMG327521 LWB327518:LWC327521 MFX327518:MFY327521 MPT327518:MPU327521 MZP327518:MZQ327521 NJL327518:NJM327521 NTH327518:NTI327521 ODD327518:ODE327521 OMZ327518:ONA327521 OWV327518:OWW327521 PGR327518:PGS327521 PQN327518:PQO327521 QAJ327518:QAK327521 QKF327518:QKG327521 QUB327518:QUC327521 RDX327518:RDY327521 RNT327518:RNU327521 RXP327518:RXQ327521 SHL327518:SHM327521 SRH327518:SRI327521 TBD327518:TBE327521 TKZ327518:TLA327521 TUV327518:TUW327521 UER327518:UES327521 UON327518:UOO327521 UYJ327518:UYK327521 VIF327518:VIG327521 VSB327518:VSC327521 WBX327518:WBY327521 WLT327518:WLU327521 WVP327518:WVQ327521 H393054:I393057 JD393054:JE393057 SZ393054:TA393057 ACV393054:ACW393057 AMR393054:AMS393057 AWN393054:AWO393057 BGJ393054:BGK393057 BQF393054:BQG393057 CAB393054:CAC393057 CJX393054:CJY393057 CTT393054:CTU393057 DDP393054:DDQ393057 DNL393054:DNM393057 DXH393054:DXI393057 EHD393054:EHE393057 EQZ393054:ERA393057 FAV393054:FAW393057 FKR393054:FKS393057 FUN393054:FUO393057 GEJ393054:GEK393057 GOF393054:GOG393057 GYB393054:GYC393057 HHX393054:HHY393057 HRT393054:HRU393057 IBP393054:IBQ393057 ILL393054:ILM393057 IVH393054:IVI393057 JFD393054:JFE393057 JOZ393054:JPA393057 JYV393054:JYW393057 KIR393054:KIS393057 KSN393054:KSO393057 LCJ393054:LCK393057 LMF393054:LMG393057 LWB393054:LWC393057 MFX393054:MFY393057 MPT393054:MPU393057 MZP393054:MZQ393057 NJL393054:NJM393057 NTH393054:NTI393057 ODD393054:ODE393057 OMZ393054:ONA393057 OWV393054:OWW393057 PGR393054:PGS393057 PQN393054:PQO393057 QAJ393054:QAK393057 QKF393054:QKG393057 QUB393054:QUC393057 RDX393054:RDY393057 RNT393054:RNU393057 RXP393054:RXQ393057 SHL393054:SHM393057 SRH393054:SRI393057 TBD393054:TBE393057 TKZ393054:TLA393057 TUV393054:TUW393057 UER393054:UES393057 UON393054:UOO393057 UYJ393054:UYK393057 VIF393054:VIG393057 VSB393054:VSC393057 WBX393054:WBY393057 WLT393054:WLU393057 WVP393054:WVQ393057 H458590:I458593 JD458590:JE458593 SZ458590:TA458593 ACV458590:ACW458593 AMR458590:AMS458593 AWN458590:AWO458593 BGJ458590:BGK458593 BQF458590:BQG458593 CAB458590:CAC458593 CJX458590:CJY458593 CTT458590:CTU458593 DDP458590:DDQ458593 DNL458590:DNM458593 DXH458590:DXI458593 EHD458590:EHE458593 EQZ458590:ERA458593 FAV458590:FAW458593 FKR458590:FKS458593 FUN458590:FUO458593 GEJ458590:GEK458593 GOF458590:GOG458593 GYB458590:GYC458593 HHX458590:HHY458593 HRT458590:HRU458593 IBP458590:IBQ458593 ILL458590:ILM458593 IVH458590:IVI458593 JFD458590:JFE458593 JOZ458590:JPA458593 JYV458590:JYW458593 KIR458590:KIS458593 KSN458590:KSO458593 LCJ458590:LCK458593 LMF458590:LMG458593 LWB458590:LWC458593 MFX458590:MFY458593 MPT458590:MPU458593 MZP458590:MZQ458593 NJL458590:NJM458593 NTH458590:NTI458593 ODD458590:ODE458593 OMZ458590:ONA458593 OWV458590:OWW458593 PGR458590:PGS458593 PQN458590:PQO458593 QAJ458590:QAK458593 QKF458590:QKG458593 QUB458590:QUC458593 RDX458590:RDY458593 RNT458590:RNU458593 RXP458590:RXQ458593 SHL458590:SHM458593 SRH458590:SRI458593 TBD458590:TBE458593 TKZ458590:TLA458593 TUV458590:TUW458593 UER458590:UES458593 UON458590:UOO458593 UYJ458590:UYK458593 VIF458590:VIG458593 VSB458590:VSC458593 WBX458590:WBY458593 WLT458590:WLU458593 WVP458590:WVQ458593 H524126:I524129 JD524126:JE524129 SZ524126:TA524129 ACV524126:ACW524129 AMR524126:AMS524129 AWN524126:AWO524129 BGJ524126:BGK524129 BQF524126:BQG524129 CAB524126:CAC524129 CJX524126:CJY524129 CTT524126:CTU524129 DDP524126:DDQ524129 DNL524126:DNM524129 DXH524126:DXI524129 EHD524126:EHE524129 EQZ524126:ERA524129 FAV524126:FAW524129 FKR524126:FKS524129 FUN524126:FUO524129 GEJ524126:GEK524129 GOF524126:GOG524129 GYB524126:GYC524129 HHX524126:HHY524129 HRT524126:HRU524129 IBP524126:IBQ524129 ILL524126:ILM524129 IVH524126:IVI524129 JFD524126:JFE524129 JOZ524126:JPA524129 JYV524126:JYW524129 KIR524126:KIS524129 KSN524126:KSO524129 LCJ524126:LCK524129 LMF524126:LMG524129 LWB524126:LWC524129 MFX524126:MFY524129 MPT524126:MPU524129 MZP524126:MZQ524129 NJL524126:NJM524129 NTH524126:NTI524129 ODD524126:ODE524129 OMZ524126:ONA524129 OWV524126:OWW524129 PGR524126:PGS524129 PQN524126:PQO524129 QAJ524126:QAK524129 QKF524126:QKG524129 QUB524126:QUC524129 RDX524126:RDY524129 RNT524126:RNU524129 RXP524126:RXQ524129 SHL524126:SHM524129 SRH524126:SRI524129 TBD524126:TBE524129 TKZ524126:TLA524129 TUV524126:TUW524129 UER524126:UES524129 UON524126:UOO524129 UYJ524126:UYK524129 VIF524126:VIG524129 VSB524126:VSC524129 WBX524126:WBY524129 WLT524126:WLU524129 WVP524126:WVQ524129 H589662:I589665 JD589662:JE589665 SZ589662:TA589665 ACV589662:ACW589665 AMR589662:AMS589665 AWN589662:AWO589665 BGJ589662:BGK589665 BQF589662:BQG589665 CAB589662:CAC589665 CJX589662:CJY589665 CTT589662:CTU589665 DDP589662:DDQ589665 DNL589662:DNM589665 DXH589662:DXI589665 EHD589662:EHE589665 EQZ589662:ERA589665 FAV589662:FAW589665 FKR589662:FKS589665 FUN589662:FUO589665 GEJ589662:GEK589665 GOF589662:GOG589665 GYB589662:GYC589665 HHX589662:HHY589665 HRT589662:HRU589665 IBP589662:IBQ589665 ILL589662:ILM589665 IVH589662:IVI589665 JFD589662:JFE589665 JOZ589662:JPA589665 JYV589662:JYW589665 KIR589662:KIS589665 KSN589662:KSO589665 LCJ589662:LCK589665 LMF589662:LMG589665 LWB589662:LWC589665 MFX589662:MFY589665 MPT589662:MPU589665 MZP589662:MZQ589665 NJL589662:NJM589665 NTH589662:NTI589665 ODD589662:ODE589665 OMZ589662:ONA589665 OWV589662:OWW589665 PGR589662:PGS589665 PQN589662:PQO589665 QAJ589662:QAK589665 QKF589662:QKG589665 QUB589662:QUC589665 RDX589662:RDY589665 RNT589662:RNU589665 RXP589662:RXQ589665 SHL589662:SHM589665 SRH589662:SRI589665 TBD589662:TBE589665 TKZ589662:TLA589665 TUV589662:TUW589665 UER589662:UES589665 UON589662:UOO589665 UYJ589662:UYK589665 VIF589662:VIG589665 VSB589662:VSC589665 WBX589662:WBY589665 WLT589662:WLU589665 WVP589662:WVQ589665 H655198:I655201 JD655198:JE655201 SZ655198:TA655201 ACV655198:ACW655201 AMR655198:AMS655201 AWN655198:AWO655201 BGJ655198:BGK655201 BQF655198:BQG655201 CAB655198:CAC655201 CJX655198:CJY655201 CTT655198:CTU655201 DDP655198:DDQ655201 DNL655198:DNM655201 DXH655198:DXI655201 EHD655198:EHE655201 EQZ655198:ERA655201 FAV655198:FAW655201 FKR655198:FKS655201 FUN655198:FUO655201 GEJ655198:GEK655201 GOF655198:GOG655201 GYB655198:GYC655201 HHX655198:HHY655201 HRT655198:HRU655201 IBP655198:IBQ655201 ILL655198:ILM655201 IVH655198:IVI655201 JFD655198:JFE655201 JOZ655198:JPA655201 JYV655198:JYW655201 KIR655198:KIS655201 KSN655198:KSO655201 LCJ655198:LCK655201 LMF655198:LMG655201 LWB655198:LWC655201 MFX655198:MFY655201 MPT655198:MPU655201 MZP655198:MZQ655201 NJL655198:NJM655201 NTH655198:NTI655201 ODD655198:ODE655201 OMZ655198:ONA655201 OWV655198:OWW655201 PGR655198:PGS655201 PQN655198:PQO655201 QAJ655198:QAK655201 QKF655198:QKG655201 QUB655198:QUC655201 RDX655198:RDY655201 RNT655198:RNU655201 RXP655198:RXQ655201 SHL655198:SHM655201 SRH655198:SRI655201 TBD655198:TBE655201 TKZ655198:TLA655201 TUV655198:TUW655201 UER655198:UES655201 UON655198:UOO655201 UYJ655198:UYK655201 VIF655198:VIG655201 VSB655198:VSC655201 WBX655198:WBY655201 WLT655198:WLU655201 WVP655198:WVQ655201 H720734:I720737 JD720734:JE720737 SZ720734:TA720737 ACV720734:ACW720737 AMR720734:AMS720737 AWN720734:AWO720737 BGJ720734:BGK720737 BQF720734:BQG720737 CAB720734:CAC720737 CJX720734:CJY720737 CTT720734:CTU720737 DDP720734:DDQ720737 DNL720734:DNM720737 DXH720734:DXI720737 EHD720734:EHE720737 EQZ720734:ERA720737 FAV720734:FAW720737 FKR720734:FKS720737 FUN720734:FUO720737 GEJ720734:GEK720737 GOF720734:GOG720737 GYB720734:GYC720737 HHX720734:HHY720737 HRT720734:HRU720737 IBP720734:IBQ720737 ILL720734:ILM720737 IVH720734:IVI720737 JFD720734:JFE720737 JOZ720734:JPA720737 JYV720734:JYW720737 KIR720734:KIS720737 KSN720734:KSO720737 LCJ720734:LCK720737 LMF720734:LMG720737 LWB720734:LWC720737 MFX720734:MFY720737 MPT720734:MPU720737 MZP720734:MZQ720737 NJL720734:NJM720737 NTH720734:NTI720737 ODD720734:ODE720737 OMZ720734:ONA720737 OWV720734:OWW720737 PGR720734:PGS720737 PQN720734:PQO720737 QAJ720734:QAK720737 QKF720734:QKG720737 QUB720734:QUC720737 RDX720734:RDY720737 RNT720734:RNU720737 RXP720734:RXQ720737 SHL720734:SHM720737 SRH720734:SRI720737 TBD720734:TBE720737 TKZ720734:TLA720737 TUV720734:TUW720737 UER720734:UES720737 UON720734:UOO720737 UYJ720734:UYK720737 VIF720734:VIG720737 VSB720734:VSC720737 WBX720734:WBY720737 WLT720734:WLU720737 WVP720734:WVQ720737 H786270:I786273 JD786270:JE786273 SZ786270:TA786273 ACV786270:ACW786273 AMR786270:AMS786273 AWN786270:AWO786273 BGJ786270:BGK786273 BQF786270:BQG786273 CAB786270:CAC786273 CJX786270:CJY786273 CTT786270:CTU786273 DDP786270:DDQ786273 DNL786270:DNM786273 DXH786270:DXI786273 EHD786270:EHE786273 EQZ786270:ERA786273 FAV786270:FAW786273 FKR786270:FKS786273 FUN786270:FUO786273 GEJ786270:GEK786273 GOF786270:GOG786273 GYB786270:GYC786273 HHX786270:HHY786273 HRT786270:HRU786273 IBP786270:IBQ786273 ILL786270:ILM786273 IVH786270:IVI786273 JFD786270:JFE786273 JOZ786270:JPA786273 JYV786270:JYW786273 KIR786270:KIS786273 KSN786270:KSO786273 LCJ786270:LCK786273 LMF786270:LMG786273 LWB786270:LWC786273 MFX786270:MFY786273 MPT786270:MPU786273 MZP786270:MZQ786273 NJL786270:NJM786273 NTH786270:NTI786273 ODD786270:ODE786273 OMZ786270:ONA786273 OWV786270:OWW786273 PGR786270:PGS786273 PQN786270:PQO786273 QAJ786270:QAK786273 QKF786270:QKG786273 QUB786270:QUC786273 RDX786270:RDY786273 RNT786270:RNU786273 RXP786270:RXQ786273 SHL786270:SHM786273 SRH786270:SRI786273 TBD786270:TBE786273 TKZ786270:TLA786273 TUV786270:TUW786273 UER786270:UES786273 UON786270:UOO786273 UYJ786270:UYK786273 VIF786270:VIG786273 VSB786270:VSC786273 WBX786270:WBY786273 WLT786270:WLU786273 WVP786270:WVQ786273 H851806:I851809 JD851806:JE851809 SZ851806:TA851809 ACV851806:ACW851809 AMR851806:AMS851809 AWN851806:AWO851809 BGJ851806:BGK851809 BQF851806:BQG851809 CAB851806:CAC851809 CJX851806:CJY851809 CTT851806:CTU851809 DDP851806:DDQ851809 DNL851806:DNM851809 DXH851806:DXI851809 EHD851806:EHE851809 EQZ851806:ERA851809 FAV851806:FAW851809 FKR851806:FKS851809 FUN851806:FUO851809 GEJ851806:GEK851809 GOF851806:GOG851809 GYB851806:GYC851809 HHX851806:HHY851809 HRT851806:HRU851809 IBP851806:IBQ851809 ILL851806:ILM851809 IVH851806:IVI851809 JFD851806:JFE851809 JOZ851806:JPA851809 JYV851806:JYW851809 KIR851806:KIS851809 KSN851806:KSO851809 LCJ851806:LCK851809 LMF851806:LMG851809 LWB851806:LWC851809 MFX851806:MFY851809 MPT851806:MPU851809 MZP851806:MZQ851809 NJL851806:NJM851809 NTH851806:NTI851809 ODD851806:ODE851809 OMZ851806:ONA851809 OWV851806:OWW851809 PGR851806:PGS851809 PQN851806:PQO851809 QAJ851806:QAK851809 QKF851806:QKG851809 QUB851806:QUC851809 RDX851806:RDY851809 RNT851806:RNU851809 RXP851806:RXQ851809 SHL851806:SHM851809 SRH851806:SRI851809 TBD851806:TBE851809 TKZ851806:TLA851809 TUV851806:TUW851809 UER851806:UES851809 UON851806:UOO851809 UYJ851806:UYK851809 VIF851806:VIG851809 VSB851806:VSC851809 WBX851806:WBY851809 WLT851806:WLU851809 WVP851806:WVQ851809 H917342:I917345 JD917342:JE917345 SZ917342:TA917345 ACV917342:ACW917345 AMR917342:AMS917345 AWN917342:AWO917345 BGJ917342:BGK917345 BQF917342:BQG917345 CAB917342:CAC917345 CJX917342:CJY917345 CTT917342:CTU917345 DDP917342:DDQ917345 DNL917342:DNM917345 DXH917342:DXI917345 EHD917342:EHE917345 EQZ917342:ERA917345 FAV917342:FAW917345 FKR917342:FKS917345 FUN917342:FUO917345 GEJ917342:GEK917345 GOF917342:GOG917345 GYB917342:GYC917345 HHX917342:HHY917345 HRT917342:HRU917345 IBP917342:IBQ917345 ILL917342:ILM917345 IVH917342:IVI917345 JFD917342:JFE917345 JOZ917342:JPA917345 JYV917342:JYW917345 KIR917342:KIS917345 KSN917342:KSO917345 LCJ917342:LCK917345 LMF917342:LMG917345 LWB917342:LWC917345 MFX917342:MFY917345 MPT917342:MPU917345 MZP917342:MZQ917345 NJL917342:NJM917345 NTH917342:NTI917345 ODD917342:ODE917345 OMZ917342:ONA917345 OWV917342:OWW917345 PGR917342:PGS917345 PQN917342:PQO917345 QAJ917342:QAK917345 QKF917342:QKG917345 QUB917342:QUC917345 RDX917342:RDY917345 RNT917342:RNU917345 RXP917342:RXQ917345 SHL917342:SHM917345 SRH917342:SRI917345 TBD917342:TBE917345 TKZ917342:TLA917345 TUV917342:TUW917345 UER917342:UES917345 UON917342:UOO917345 UYJ917342:UYK917345 VIF917342:VIG917345 VSB917342:VSC917345 WBX917342:WBY917345 WLT917342:WLU917345 WVP917342:WVQ917345 H982878:I982881 JD982878:JE982881 SZ982878:TA982881 ACV982878:ACW982881 AMR982878:AMS982881 AWN982878:AWO982881 BGJ982878:BGK982881 BQF982878:BQG982881 CAB982878:CAC982881 CJX982878:CJY982881 CTT982878:CTU982881 DDP982878:DDQ982881 DNL982878:DNM982881 DXH982878:DXI982881 EHD982878:EHE982881 EQZ982878:ERA982881 FAV982878:FAW982881 FKR982878:FKS982881 FUN982878:FUO982881 GEJ982878:GEK982881 GOF982878:GOG982881 GYB982878:GYC982881 HHX982878:HHY982881 HRT982878:HRU982881 IBP982878:IBQ982881 ILL982878:ILM982881 IVH982878:IVI982881 JFD982878:JFE982881 JOZ982878:JPA982881 JYV982878:JYW982881 KIR982878:KIS982881 KSN982878:KSO982881 LCJ982878:LCK982881 LMF982878:LMG982881 LWB982878:LWC982881 MFX982878:MFY982881 MPT982878:MPU982881 MZP982878:MZQ982881 NJL982878:NJM982881 NTH982878:NTI982881 ODD982878:ODE982881 OMZ982878:ONA982881 OWV982878:OWW982881 PGR982878:PGS982881 PQN982878:PQO982881 QAJ982878:QAK982881 QKF982878:QKG982881 QUB982878:QUC982881 RDX982878:RDY982881 RNT982878:RNU982881 RXP982878:RXQ982881 SHL982878:SHM982881 SRH982878:SRI982881 TBD982878:TBE982881 TKZ982878:TLA982881 TUV982878:TUW982881 UER982878:UES982881 UON982878:UOO982881 UYJ982878:UYK982881 VIF982878:VIG982881 VSB982878:VSC982881 WBX982878:WBY982881 WLT982878:WLU982881 WVP982878:WVQ982881">
      <formula1>0</formula1>
    </dataValidation>
    <dataValidation type="whole" operator="notEqual" allowBlank="1" showInputMessage="1" showErrorMessage="1" errorTitle="Pogrešan unos" error="Mogu se unijeti samo cjelobrojne pozitivne ili negativne vrijednosti." sqref="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formula1>999999999999</formula1>
    </dataValidation>
    <dataValidation type="whole" operator="notEqual" allowBlank="1" showInputMessage="1" showErrorMessage="1" errorTitle="Pogrešan unos" error="Mogu se unijeti samo cjelobrojne vrijednosti." sqref="H65423:I65434 JD65423:JE65434 SZ65423:TA65434 ACV65423:ACW65434 AMR65423:AMS65434 AWN65423:AWO65434 BGJ65423:BGK65434 BQF65423:BQG65434 CAB65423:CAC65434 CJX65423:CJY65434 CTT65423:CTU65434 DDP65423:DDQ65434 DNL65423:DNM65434 DXH65423:DXI65434 EHD65423:EHE65434 EQZ65423:ERA65434 FAV65423:FAW65434 FKR65423:FKS65434 FUN65423:FUO65434 GEJ65423:GEK65434 GOF65423:GOG65434 GYB65423:GYC65434 HHX65423:HHY65434 HRT65423:HRU65434 IBP65423:IBQ65434 ILL65423:ILM65434 IVH65423:IVI65434 JFD65423:JFE65434 JOZ65423:JPA65434 JYV65423:JYW65434 KIR65423:KIS65434 KSN65423:KSO65434 LCJ65423:LCK65434 LMF65423:LMG65434 LWB65423:LWC65434 MFX65423:MFY65434 MPT65423:MPU65434 MZP65423:MZQ65434 NJL65423:NJM65434 NTH65423:NTI65434 ODD65423:ODE65434 OMZ65423:ONA65434 OWV65423:OWW65434 PGR65423:PGS65434 PQN65423:PQO65434 QAJ65423:QAK65434 QKF65423:QKG65434 QUB65423:QUC65434 RDX65423:RDY65434 RNT65423:RNU65434 RXP65423:RXQ65434 SHL65423:SHM65434 SRH65423:SRI65434 TBD65423:TBE65434 TKZ65423:TLA65434 TUV65423:TUW65434 UER65423:UES65434 UON65423:UOO65434 UYJ65423:UYK65434 VIF65423:VIG65434 VSB65423:VSC65434 WBX65423:WBY65434 WLT65423:WLU65434 WVP65423:WVQ65434 H130959:I130970 JD130959:JE130970 SZ130959:TA130970 ACV130959:ACW130970 AMR130959:AMS130970 AWN130959:AWO130970 BGJ130959:BGK130970 BQF130959:BQG130970 CAB130959:CAC130970 CJX130959:CJY130970 CTT130959:CTU130970 DDP130959:DDQ130970 DNL130959:DNM130970 DXH130959:DXI130970 EHD130959:EHE130970 EQZ130959:ERA130970 FAV130959:FAW130970 FKR130959:FKS130970 FUN130959:FUO130970 GEJ130959:GEK130970 GOF130959:GOG130970 GYB130959:GYC130970 HHX130959:HHY130970 HRT130959:HRU130970 IBP130959:IBQ130970 ILL130959:ILM130970 IVH130959:IVI130970 JFD130959:JFE130970 JOZ130959:JPA130970 JYV130959:JYW130970 KIR130959:KIS130970 KSN130959:KSO130970 LCJ130959:LCK130970 LMF130959:LMG130970 LWB130959:LWC130970 MFX130959:MFY130970 MPT130959:MPU130970 MZP130959:MZQ130970 NJL130959:NJM130970 NTH130959:NTI130970 ODD130959:ODE130970 OMZ130959:ONA130970 OWV130959:OWW130970 PGR130959:PGS130970 PQN130959:PQO130970 QAJ130959:QAK130970 QKF130959:QKG130970 QUB130959:QUC130970 RDX130959:RDY130970 RNT130959:RNU130970 RXP130959:RXQ130970 SHL130959:SHM130970 SRH130959:SRI130970 TBD130959:TBE130970 TKZ130959:TLA130970 TUV130959:TUW130970 UER130959:UES130970 UON130959:UOO130970 UYJ130959:UYK130970 VIF130959:VIG130970 VSB130959:VSC130970 WBX130959:WBY130970 WLT130959:WLU130970 WVP130959:WVQ130970 H196495:I196506 JD196495:JE196506 SZ196495:TA196506 ACV196495:ACW196506 AMR196495:AMS196506 AWN196495:AWO196506 BGJ196495:BGK196506 BQF196495:BQG196506 CAB196495:CAC196506 CJX196495:CJY196506 CTT196495:CTU196506 DDP196495:DDQ196506 DNL196495:DNM196506 DXH196495:DXI196506 EHD196495:EHE196506 EQZ196495:ERA196506 FAV196495:FAW196506 FKR196495:FKS196506 FUN196495:FUO196506 GEJ196495:GEK196506 GOF196495:GOG196506 GYB196495:GYC196506 HHX196495:HHY196506 HRT196495:HRU196506 IBP196495:IBQ196506 ILL196495:ILM196506 IVH196495:IVI196506 JFD196495:JFE196506 JOZ196495:JPA196506 JYV196495:JYW196506 KIR196495:KIS196506 KSN196495:KSO196506 LCJ196495:LCK196506 LMF196495:LMG196506 LWB196495:LWC196506 MFX196495:MFY196506 MPT196495:MPU196506 MZP196495:MZQ196506 NJL196495:NJM196506 NTH196495:NTI196506 ODD196495:ODE196506 OMZ196495:ONA196506 OWV196495:OWW196506 PGR196495:PGS196506 PQN196495:PQO196506 QAJ196495:QAK196506 QKF196495:QKG196506 QUB196495:QUC196506 RDX196495:RDY196506 RNT196495:RNU196506 RXP196495:RXQ196506 SHL196495:SHM196506 SRH196495:SRI196506 TBD196495:TBE196506 TKZ196495:TLA196506 TUV196495:TUW196506 UER196495:UES196506 UON196495:UOO196506 UYJ196495:UYK196506 VIF196495:VIG196506 VSB196495:VSC196506 WBX196495:WBY196506 WLT196495:WLU196506 WVP196495:WVQ196506 H262031:I262042 JD262031:JE262042 SZ262031:TA262042 ACV262031:ACW262042 AMR262031:AMS262042 AWN262031:AWO262042 BGJ262031:BGK262042 BQF262031:BQG262042 CAB262031:CAC262042 CJX262031:CJY262042 CTT262031:CTU262042 DDP262031:DDQ262042 DNL262031:DNM262042 DXH262031:DXI262042 EHD262031:EHE262042 EQZ262031:ERA262042 FAV262031:FAW262042 FKR262031:FKS262042 FUN262031:FUO262042 GEJ262031:GEK262042 GOF262031:GOG262042 GYB262031:GYC262042 HHX262031:HHY262042 HRT262031:HRU262042 IBP262031:IBQ262042 ILL262031:ILM262042 IVH262031:IVI262042 JFD262031:JFE262042 JOZ262031:JPA262042 JYV262031:JYW262042 KIR262031:KIS262042 KSN262031:KSO262042 LCJ262031:LCK262042 LMF262031:LMG262042 LWB262031:LWC262042 MFX262031:MFY262042 MPT262031:MPU262042 MZP262031:MZQ262042 NJL262031:NJM262042 NTH262031:NTI262042 ODD262031:ODE262042 OMZ262031:ONA262042 OWV262031:OWW262042 PGR262031:PGS262042 PQN262031:PQO262042 QAJ262031:QAK262042 QKF262031:QKG262042 QUB262031:QUC262042 RDX262031:RDY262042 RNT262031:RNU262042 RXP262031:RXQ262042 SHL262031:SHM262042 SRH262031:SRI262042 TBD262031:TBE262042 TKZ262031:TLA262042 TUV262031:TUW262042 UER262031:UES262042 UON262031:UOO262042 UYJ262031:UYK262042 VIF262031:VIG262042 VSB262031:VSC262042 WBX262031:WBY262042 WLT262031:WLU262042 WVP262031:WVQ262042 H327567:I327578 JD327567:JE327578 SZ327567:TA327578 ACV327567:ACW327578 AMR327567:AMS327578 AWN327567:AWO327578 BGJ327567:BGK327578 BQF327567:BQG327578 CAB327567:CAC327578 CJX327567:CJY327578 CTT327567:CTU327578 DDP327567:DDQ327578 DNL327567:DNM327578 DXH327567:DXI327578 EHD327567:EHE327578 EQZ327567:ERA327578 FAV327567:FAW327578 FKR327567:FKS327578 FUN327567:FUO327578 GEJ327567:GEK327578 GOF327567:GOG327578 GYB327567:GYC327578 HHX327567:HHY327578 HRT327567:HRU327578 IBP327567:IBQ327578 ILL327567:ILM327578 IVH327567:IVI327578 JFD327567:JFE327578 JOZ327567:JPA327578 JYV327567:JYW327578 KIR327567:KIS327578 KSN327567:KSO327578 LCJ327567:LCK327578 LMF327567:LMG327578 LWB327567:LWC327578 MFX327567:MFY327578 MPT327567:MPU327578 MZP327567:MZQ327578 NJL327567:NJM327578 NTH327567:NTI327578 ODD327567:ODE327578 OMZ327567:ONA327578 OWV327567:OWW327578 PGR327567:PGS327578 PQN327567:PQO327578 QAJ327567:QAK327578 QKF327567:QKG327578 QUB327567:QUC327578 RDX327567:RDY327578 RNT327567:RNU327578 RXP327567:RXQ327578 SHL327567:SHM327578 SRH327567:SRI327578 TBD327567:TBE327578 TKZ327567:TLA327578 TUV327567:TUW327578 UER327567:UES327578 UON327567:UOO327578 UYJ327567:UYK327578 VIF327567:VIG327578 VSB327567:VSC327578 WBX327567:WBY327578 WLT327567:WLU327578 WVP327567:WVQ327578 H393103:I393114 JD393103:JE393114 SZ393103:TA393114 ACV393103:ACW393114 AMR393103:AMS393114 AWN393103:AWO393114 BGJ393103:BGK393114 BQF393103:BQG393114 CAB393103:CAC393114 CJX393103:CJY393114 CTT393103:CTU393114 DDP393103:DDQ393114 DNL393103:DNM393114 DXH393103:DXI393114 EHD393103:EHE393114 EQZ393103:ERA393114 FAV393103:FAW393114 FKR393103:FKS393114 FUN393103:FUO393114 GEJ393103:GEK393114 GOF393103:GOG393114 GYB393103:GYC393114 HHX393103:HHY393114 HRT393103:HRU393114 IBP393103:IBQ393114 ILL393103:ILM393114 IVH393103:IVI393114 JFD393103:JFE393114 JOZ393103:JPA393114 JYV393103:JYW393114 KIR393103:KIS393114 KSN393103:KSO393114 LCJ393103:LCK393114 LMF393103:LMG393114 LWB393103:LWC393114 MFX393103:MFY393114 MPT393103:MPU393114 MZP393103:MZQ393114 NJL393103:NJM393114 NTH393103:NTI393114 ODD393103:ODE393114 OMZ393103:ONA393114 OWV393103:OWW393114 PGR393103:PGS393114 PQN393103:PQO393114 QAJ393103:QAK393114 QKF393103:QKG393114 QUB393103:QUC393114 RDX393103:RDY393114 RNT393103:RNU393114 RXP393103:RXQ393114 SHL393103:SHM393114 SRH393103:SRI393114 TBD393103:TBE393114 TKZ393103:TLA393114 TUV393103:TUW393114 UER393103:UES393114 UON393103:UOO393114 UYJ393103:UYK393114 VIF393103:VIG393114 VSB393103:VSC393114 WBX393103:WBY393114 WLT393103:WLU393114 WVP393103:WVQ393114 H458639:I458650 JD458639:JE458650 SZ458639:TA458650 ACV458639:ACW458650 AMR458639:AMS458650 AWN458639:AWO458650 BGJ458639:BGK458650 BQF458639:BQG458650 CAB458639:CAC458650 CJX458639:CJY458650 CTT458639:CTU458650 DDP458639:DDQ458650 DNL458639:DNM458650 DXH458639:DXI458650 EHD458639:EHE458650 EQZ458639:ERA458650 FAV458639:FAW458650 FKR458639:FKS458650 FUN458639:FUO458650 GEJ458639:GEK458650 GOF458639:GOG458650 GYB458639:GYC458650 HHX458639:HHY458650 HRT458639:HRU458650 IBP458639:IBQ458650 ILL458639:ILM458650 IVH458639:IVI458650 JFD458639:JFE458650 JOZ458639:JPA458650 JYV458639:JYW458650 KIR458639:KIS458650 KSN458639:KSO458650 LCJ458639:LCK458650 LMF458639:LMG458650 LWB458639:LWC458650 MFX458639:MFY458650 MPT458639:MPU458650 MZP458639:MZQ458650 NJL458639:NJM458650 NTH458639:NTI458650 ODD458639:ODE458650 OMZ458639:ONA458650 OWV458639:OWW458650 PGR458639:PGS458650 PQN458639:PQO458650 QAJ458639:QAK458650 QKF458639:QKG458650 QUB458639:QUC458650 RDX458639:RDY458650 RNT458639:RNU458650 RXP458639:RXQ458650 SHL458639:SHM458650 SRH458639:SRI458650 TBD458639:TBE458650 TKZ458639:TLA458650 TUV458639:TUW458650 UER458639:UES458650 UON458639:UOO458650 UYJ458639:UYK458650 VIF458639:VIG458650 VSB458639:VSC458650 WBX458639:WBY458650 WLT458639:WLU458650 WVP458639:WVQ458650 H524175:I524186 JD524175:JE524186 SZ524175:TA524186 ACV524175:ACW524186 AMR524175:AMS524186 AWN524175:AWO524186 BGJ524175:BGK524186 BQF524175:BQG524186 CAB524175:CAC524186 CJX524175:CJY524186 CTT524175:CTU524186 DDP524175:DDQ524186 DNL524175:DNM524186 DXH524175:DXI524186 EHD524175:EHE524186 EQZ524175:ERA524186 FAV524175:FAW524186 FKR524175:FKS524186 FUN524175:FUO524186 GEJ524175:GEK524186 GOF524175:GOG524186 GYB524175:GYC524186 HHX524175:HHY524186 HRT524175:HRU524186 IBP524175:IBQ524186 ILL524175:ILM524186 IVH524175:IVI524186 JFD524175:JFE524186 JOZ524175:JPA524186 JYV524175:JYW524186 KIR524175:KIS524186 KSN524175:KSO524186 LCJ524175:LCK524186 LMF524175:LMG524186 LWB524175:LWC524186 MFX524175:MFY524186 MPT524175:MPU524186 MZP524175:MZQ524186 NJL524175:NJM524186 NTH524175:NTI524186 ODD524175:ODE524186 OMZ524175:ONA524186 OWV524175:OWW524186 PGR524175:PGS524186 PQN524175:PQO524186 QAJ524175:QAK524186 QKF524175:QKG524186 QUB524175:QUC524186 RDX524175:RDY524186 RNT524175:RNU524186 RXP524175:RXQ524186 SHL524175:SHM524186 SRH524175:SRI524186 TBD524175:TBE524186 TKZ524175:TLA524186 TUV524175:TUW524186 UER524175:UES524186 UON524175:UOO524186 UYJ524175:UYK524186 VIF524175:VIG524186 VSB524175:VSC524186 WBX524175:WBY524186 WLT524175:WLU524186 WVP524175:WVQ524186 H589711:I589722 JD589711:JE589722 SZ589711:TA589722 ACV589711:ACW589722 AMR589711:AMS589722 AWN589711:AWO589722 BGJ589711:BGK589722 BQF589711:BQG589722 CAB589711:CAC589722 CJX589711:CJY589722 CTT589711:CTU589722 DDP589711:DDQ589722 DNL589711:DNM589722 DXH589711:DXI589722 EHD589711:EHE589722 EQZ589711:ERA589722 FAV589711:FAW589722 FKR589711:FKS589722 FUN589711:FUO589722 GEJ589711:GEK589722 GOF589711:GOG589722 GYB589711:GYC589722 HHX589711:HHY589722 HRT589711:HRU589722 IBP589711:IBQ589722 ILL589711:ILM589722 IVH589711:IVI589722 JFD589711:JFE589722 JOZ589711:JPA589722 JYV589711:JYW589722 KIR589711:KIS589722 KSN589711:KSO589722 LCJ589711:LCK589722 LMF589711:LMG589722 LWB589711:LWC589722 MFX589711:MFY589722 MPT589711:MPU589722 MZP589711:MZQ589722 NJL589711:NJM589722 NTH589711:NTI589722 ODD589711:ODE589722 OMZ589711:ONA589722 OWV589711:OWW589722 PGR589711:PGS589722 PQN589711:PQO589722 QAJ589711:QAK589722 QKF589711:QKG589722 QUB589711:QUC589722 RDX589711:RDY589722 RNT589711:RNU589722 RXP589711:RXQ589722 SHL589711:SHM589722 SRH589711:SRI589722 TBD589711:TBE589722 TKZ589711:TLA589722 TUV589711:TUW589722 UER589711:UES589722 UON589711:UOO589722 UYJ589711:UYK589722 VIF589711:VIG589722 VSB589711:VSC589722 WBX589711:WBY589722 WLT589711:WLU589722 WVP589711:WVQ589722 H655247:I655258 JD655247:JE655258 SZ655247:TA655258 ACV655247:ACW655258 AMR655247:AMS655258 AWN655247:AWO655258 BGJ655247:BGK655258 BQF655247:BQG655258 CAB655247:CAC655258 CJX655247:CJY655258 CTT655247:CTU655258 DDP655247:DDQ655258 DNL655247:DNM655258 DXH655247:DXI655258 EHD655247:EHE655258 EQZ655247:ERA655258 FAV655247:FAW655258 FKR655247:FKS655258 FUN655247:FUO655258 GEJ655247:GEK655258 GOF655247:GOG655258 GYB655247:GYC655258 HHX655247:HHY655258 HRT655247:HRU655258 IBP655247:IBQ655258 ILL655247:ILM655258 IVH655247:IVI655258 JFD655247:JFE655258 JOZ655247:JPA655258 JYV655247:JYW655258 KIR655247:KIS655258 KSN655247:KSO655258 LCJ655247:LCK655258 LMF655247:LMG655258 LWB655247:LWC655258 MFX655247:MFY655258 MPT655247:MPU655258 MZP655247:MZQ655258 NJL655247:NJM655258 NTH655247:NTI655258 ODD655247:ODE655258 OMZ655247:ONA655258 OWV655247:OWW655258 PGR655247:PGS655258 PQN655247:PQO655258 QAJ655247:QAK655258 QKF655247:QKG655258 QUB655247:QUC655258 RDX655247:RDY655258 RNT655247:RNU655258 RXP655247:RXQ655258 SHL655247:SHM655258 SRH655247:SRI655258 TBD655247:TBE655258 TKZ655247:TLA655258 TUV655247:TUW655258 UER655247:UES655258 UON655247:UOO655258 UYJ655247:UYK655258 VIF655247:VIG655258 VSB655247:VSC655258 WBX655247:WBY655258 WLT655247:WLU655258 WVP655247:WVQ655258 H720783:I720794 JD720783:JE720794 SZ720783:TA720794 ACV720783:ACW720794 AMR720783:AMS720794 AWN720783:AWO720794 BGJ720783:BGK720794 BQF720783:BQG720794 CAB720783:CAC720794 CJX720783:CJY720794 CTT720783:CTU720794 DDP720783:DDQ720794 DNL720783:DNM720794 DXH720783:DXI720794 EHD720783:EHE720794 EQZ720783:ERA720794 FAV720783:FAW720794 FKR720783:FKS720794 FUN720783:FUO720794 GEJ720783:GEK720794 GOF720783:GOG720794 GYB720783:GYC720794 HHX720783:HHY720794 HRT720783:HRU720794 IBP720783:IBQ720794 ILL720783:ILM720794 IVH720783:IVI720794 JFD720783:JFE720794 JOZ720783:JPA720794 JYV720783:JYW720794 KIR720783:KIS720794 KSN720783:KSO720794 LCJ720783:LCK720794 LMF720783:LMG720794 LWB720783:LWC720794 MFX720783:MFY720794 MPT720783:MPU720794 MZP720783:MZQ720794 NJL720783:NJM720794 NTH720783:NTI720794 ODD720783:ODE720794 OMZ720783:ONA720794 OWV720783:OWW720794 PGR720783:PGS720794 PQN720783:PQO720794 QAJ720783:QAK720794 QKF720783:QKG720794 QUB720783:QUC720794 RDX720783:RDY720794 RNT720783:RNU720794 RXP720783:RXQ720794 SHL720783:SHM720794 SRH720783:SRI720794 TBD720783:TBE720794 TKZ720783:TLA720794 TUV720783:TUW720794 UER720783:UES720794 UON720783:UOO720794 UYJ720783:UYK720794 VIF720783:VIG720794 VSB720783:VSC720794 WBX720783:WBY720794 WLT720783:WLU720794 WVP720783:WVQ720794 H786319:I786330 JD786319:JE786330 SZ786319:TA786330 ACV786319:ACW786330 AMR786319:AMS786330 AWN786319:AWO786330 BGJ786319:BGK786330 BQF786319:BQG786330 CAB786319:CAC786330 CJX786319:CJY786330 CTT786319:CTU786330 DDP786319:DDQ786330 DNL786319:DNM786330 DXH786319:DXI786330 EHD786319:EHE786330 EQZ786319:ERA786330 FAV786319:FAW786330 FKR786319:FKS786330 FUN786319:FUO786330 GEJ786319:GEK786330 GOF786319:GOG786330 GYB786319:GYC786330 HHX786319:HHY786330 HRT786319:HRU786330 IBP786319:IBQ786330 ILL786319:ILM786330 IVH786319:IVI786330 JFD786319:JFE786330 JOZ786319:JPA786330 JYV786319:JYW786330 KIR786319:KIS786330 KSN786319:KSO786330 LCJ786319:LCK786330 LMF786319:LMG786330 LWB786319:LWC786330 MFX786319:MFY786330 MPT786319:MPU786330 MZP786319:MZQ786330 NJL786319:NJM786330 NTH786319:NTI786330 ODD786319:ODE786330 OMZ786319:ONA786330 OWV786319:OWW786330 PGR786319:PGS786330 PQN786319:PQO786330 QAJ786319:QAK786330 QKF786319:QKG786330 QUB786319:QUC786330 RDX786319:RDY786330 RNT786319:RNU786330 RXP786319:RXQ786330 SHL786319:SHM786330 SRH786319:SRI786330 TBD786319:TBE786330 TKZ786319:TLA786330 TUV786319:TUW786330 UER786319:UES786330 UON786319:UOO786330 UYJ786319:UYK786330 VIF786319:VIG786330 VSB786319:VSC786330 WBX786319:WBY786330 WLT786319:WLU786330 WVP786319:WVQ786330 H851855:I851866 JD851855:JE851866 SZ851855:TA851866 ACV851855:ACW851866 AMR851855:AMS851866 AWN851855:AWO851866 BGJ851855:BGK851866 BQF851855:BQG851866 CAB851855:CAC851866 CJX851855:CJY851866 CTT851855:CTU851866 DDP851855:DDQ851866 DNL851855:DNM851866 DXH851855:DXI851866 EHD851855:EHE851866 EQZ851855:ERA851866 FAV851855:FAW851866 FKR851855:FKS851866 FUN851855:FUO851866 GEJ851855:GEK851866 GOF851855:GOG851866 GYB851855:GYC851866 HHX851855:HHY851866 HRT851855:HRU851866 IBP851855:IBQ851866 ILL851855:ILM851866 IVH851855:IVI851866 JFD851855:JFE851866 JOZ851855:JPA851866 JYV851855:JYW851866 KIR851855:KIS851866 KSN851855:KSO851866 LCJ851855:LCK851866 LMF851855:LMG851866 LWB851855:LWC851866 MFX851855:MFY851866 MPT851855:MPU851866 MZP851855:MZQ851866 NJL851855:NJM851866 NTH851855:NTI851866 ODD851855:ODE851866 OMZ851855:ONA851866 OWV851855:OWW851866 PGR851855:PGS851866 PQN851855:PQO851866 QAJ851855:QAK851866 QKF851855:QKG851866 QUB851855:QUC851866 RDX851855:RDY851866 RNT851855:RNU851866 RXP851855:RXQ851866 SHL851855:SHM851866 SRH851855:SRI851866 TBD851855:TBE851866 TKZ851855:TLA851866 TUV851855:TUW851866 UER851855:UES851866 UON851855:UOO851866 UYJ851855:UYK851866 VIF851855:VIG851866 VSB851855:VSC851866 WBX851855:WBY851866 WLT851855:WLU851866 WVP851855:WVQ851866 H917391:I917402 JD917391:JE917402 SZ917391:TA917402 ACV917391:ACW917402 AMR917391:AMS917402 AWN917391:AWO917402 BGJ917391:BGK917402 BQF917391:BQG917402 CAB917391:CAC917402 CJX917391:CJY917402 CTT917391:CTU917402 DDP917391:DDQ917402 DNL917391:DNM917402 DXH917391:DXI917402 EHD917391:EHE917402 EQZ917391:ERA917402 FAV917391:FAW917402 FKR917391:FKS917402 FUN917391:FUO917402 GEJ917391:GEK917402 GOF917391:GOG917402 GYB917391:GYC917402 HHX917391:HHY917402 HRT917391:HRU917402 IBP917391:IBQ917402 ILL917391:ILM917402 IVH917391:IVI917402 JFD917391:JFE917402 JOZ917391:JPA917402 JYV917391:JYW917402 KIR917391:KIS917402 KSN917391:KSO917402 LCJ917391:LCK917402 LMF917391:LMG917402 LWB917391:LWC917402 MFX917391:MFY917402 MPT917391:MPU917402 MZP917391:MZQ917402 NJL917391:NJM917402 NTH917391:NTI917402 ODD917391:ODE917402 OMZ917391:ONA917402 OWV917391:OWW917402 PGR917391:PGS917402 PQN917391:PQO917402 QAJ917391:QAK917402 QKF917391:QKG917402 QUB917391:QUC917402 RDX917391:RDY917402 RNT917391:RNU917402 RXP917391:RXQ917402 SHL917391:SHM917402 SRH917391:SRI917402 TBD917391:TBE917402 TKZ917391:TLA917402 TUV917391:TUW917402 UER917391:UES917402 UON917391:UOO917402 UYJ917391:UYK917402 VIF917391:VIG917402 VSB917391:VSC917402 WBX917391:WBY917402 WLT917391:WLU917402 WVP917391:WVQ917402 H982927:I982938 JD982927:JE982938 SZ982927:TA982938 ACV982927:ACW982938 AMR982927:AMS982938 AWN982927:AWO982938 BGJ982927:BGK982938 BQF982927:BQG982938 CAB982927:CAC982938 CJX982927:CJY982938 CTT982927:CTU982938 DDP982927:DDQ982938 DNL982927:DNM982938 DXH982927:DXI982938 EHD982927:EHE982938 EQZ982927:ERA982938 FAV982927:FAW982938 FKR982927:FKS982938 FUN982927:FUO982938 GEJ982927:GEK982938 GOF982927:GOG982938 GYB982927:GYC982938 HHX982927:HHY982938 HRT982927:HRU982938 IBP982927:IBQ982938 ILL982927:ILM982938 IVH982927:IVI982938 JFD982927:JFE982938 JOZ982927:JPA982938 JYV982927:JYW982938 KIR982927:KIS982938 KSN982927:KSO982938 LCJ982927:LCK982938 LMF982927:LMG982938 LWB982927:LWC982938 MFX982927:MFY982938 MPT982927:MPU982938 MZP982927:MZQ982938 NJL982927:NJM982938 NTH982927:NTI982938 ODD982927:ODE982938 OMZ982927:ONA982938 OWV982927:OWW982938 PGR982927:PGS982938 PQN982927:PQO982938 QAJ982927:QAK982938 QKF982927:QKG982938 QUB982927:QUC982938 RDX982927:RDY982938 RNT982927:RNU982938 RXP982927:RXQ982938 SHL982927:SHM982938 SRH982927:SRI982938 TBD982927:TBE982938 TKZ982927:TLA982938 TUV982927:TUW982938 UER982927:UES982938 UON982927:UOO982938 UYJ982927:UYK982938 VIF982927:VIG982938 VSB982927:VSC982938 WBX982927:WBY982938 WLT982927:WLU982938 WVP982927:WVQ982938 H65437:I65438 JD65437:JE65438 SZ65437:TA65438 ACV65437:ACW65438 AMR65437:AMS65438 AWN65437:AWO65438 BGJ65437:BGK65438 BQF65437:BQG65438 CAB65437:CAC65438 CJX65437:CJY65438 CTT65437:CTU65438 DDP65437:DDQ65438 DNL65437:DNM65438 DXH65437:DXI65438 EHD65437:EHE65438 EQZ65437:ERA65438 FAV65437:FAW65438 FKR65437:FKS65438 FUN65437:FUO65438 GEJ65437:GEK65438 GOF65437:GOG65438 GYB65437:GYC65438 HHX65437:HHY65438 HRT65437:HRU65438 IBP65437:IBQ65438 ILL65437:ILM65438 IVH65437:IVI65438 JFD65437:JFE65438 JOZ65437:JPA65438 JYV65437:JYW65438 KIR65437:KIS65438 KSN65437:KSO65438 LCJ65437:LCK65438 LMF65437:LMG65438 LWB65437:LWC65438 MFX65437:MFY65438 MPT65437:MPU65438 MZP65437:MZQ65438 NJL65437:NJM65438 NTH65437:NTI65438 ODD65437:ODE65438 OMZ65437:ONA65438 OWV65437:OWW65438 PGR65437:PGS65438 PQN65437:PQO65438 QAJ65437:QAK65438 QKF65437:QKG65438 QUB65437:QUC65438 RDX65437:RDY65438 RNT65437:RNU65438 RXP65437:RXQ65438 SHL65437:SHM65438 SRH65437:SRI65438 TBD65437:TBE65438 TKZ65437:TLA65438 TUV65437:TUW65438 UER65437:UES65438 UON65437:UOO65438 UYJ65437:UYK65438 VIF65437:VIG65438 VSB65437:VSC65438 WBX65437:WBY65438 WLT65437:WLU65438 WVP65437:WVQ65438 H130973:I130974 JD130973:JE130974 SZ130973:TA130974 ACV130973:ACW130974 AMR130973:AMS130974 AWN130973:AWO130974 BGJ130973:BGK130974 BQF130973:BQG130974 CAB130973:CAC130974 CJX130973:CJY130974 CTT130973:CTU130974 DDP130973:DDQ130974 DNL130973:DNM130974 DXH130973:DXI130974 EHD130973:EHE130974 EQZ130973:ERA130974 FAV130973:FAW130974 FKR130973:FKS130974 FUN130973:FUO130974 GEJ130973:GEK130974 GOF130973:GOG130974 GYB130973:GYC130974 HHX130973:HHY130974 HRT130973:HRU130974 IBP130973:IBQ130974 ILL130973:ILM130974 IVH130973:IVI130974 JFD130973:JFE130974 JOZ130973:JPA130974 JYV130973:JYW130974 KIR130973:KIS130974 KSN130973:KSO130974 LCJ130973:LCK130974 LMF130973:LMG130974 LWB130973:LWC130974 MFX130973:MFY130974 MPT130973:MPU130974 MZP130973:MZQ130974 NJL130973:NJM130974 NTH130973:NTI130974 ODD130973:ODE130974 OMZ130973:ONA130974 OWV130973:OWW130974 PGR130973:PGS130974 PQN130973:PQO130974 QAJ130973:QAK130974 QKF130973:QKG130974 QUB130973:QUC130974 RDX130973:RDY130974 RNT130973:RNU130974 RXP130973:RXQ130974 SHL130973:SHM130974 SRH130973:SRI130974 TBD130973:TBE130974 TKZ130973:TLA130974 TUV130973:TUW130974 UER130973:UES130974 UON130973:UOO130974 UYJ130973:UYK130974 VIF130973:VIG130974 VSB130973:VSC130974 WBX130973:WBY130974 WLT130973:WLU130974 WVP130973:WVQ130974 H196509:I196510 JD196509:JE196510 SZ196509:TA196510 ACV196509:ACW196510 AMR196509:AMS196510 AWN196509:AWO196510 BGJ196509:BGK196510 BQF196509:BQG196510 CAB196509:CAC196510 CJX196509:CJY196510 CTT196509:CTU196510 DDP196509:DDQ196510 DNL196509:DNM196510 DXH196509:DXI196510 EHD196509:EHE196510 EQZ196509:ERA196510 FAV196509:FAW196510 FKR196509:FKS196510 FUN196509:FUO196510 GEJ196509:GEK196510 GOF196509:GOG196510 GYB196509:GYC196510 HHX196509:HHY196510 HRT196509:HRU196510 IBP196509:IBQ196510 ILL196509:ILM196510 IVH196509:IVI196510 JFD196509:JFE196510 JOZ196509:JPA196510 JYV196509:JYW196510 KIR196509:KIS196510 KSN196509:KSO196510 LCJ196509:LCK196510 LMF196509:LMG196510 LWB196509:LWC196510 MFX196509:MFY196510 MPT196509:MPU196510 MZP196509:MZQ196510 NJL196509:NJM196510 NTH196509:NTI196510 ODD196509:ODE196510 OMZ196509:ONA196510 OWV196509:OWW196510 PGR196509:PGS196510 PQN196509:PQO196510 QAJ196509:QAK196510 QKF196509:QKG196510 QUB196509:QUC196510 RDX196509:RDY196510 RNT196509:RNU196510 RXP196509:RXQ196510 SHL196509:SHM196510 SRH196509:SRI196510 TBD196509:TBE196510 TKZ196509:TLA196510 TUV196509:TUW196510 UER196509:UES196510 UON196509:UOO196510 UYJ196509:UYK196510 VIF196509:VIG196510 VSB196509:VSC196510 WBX196509:WBY196510 WLT196509:WLU196510 WVP196509:WVQ196510 H262045:I262046 JD262045:JE262046 SZ262045:TA262046 ACV262045:ACW262046 AMR262045:AMS262046 AWN262045:AWO262046 BGJ262045:BGK262046 BQF262045:BQG262046 CAB262045:CAC262046 CJX262045:CJY262046 CTT262045:CTU262046 DDP262045:DDQ262046 DNL262045:DNM262046 DXH262045:DXI262046 EHD262045:EHE262046 EQZ262045:ERA262046 FAV262045:FAW262046 FKR262045:FKS262046 FUN262045:FUO262046 GEJ262045:GEK262046 GOF262045:GOG262046 GYB262045:GYC262046 HHX262045:HHY262046 HRT262045:HRU262046 IBP262045:IBQ262046 ILL262045:ILM262046 IVH262045:IVI262046 JFD262045:JFE262046 JOZ262045:JPA262046 JYV262045:JYW262046 KIR262045:KIS262046 KSN262045:KSO262046 LCJ262045:LCK262046 LMF262045:LMG262046 LWB262045:LWC262046 MFX262045:MFY262046 MPT262045:MPU262046 MZP262045:MZQ262046 NJL262045:NJM262046 NTH262045:NTI262046 ODD262045:ODE262046 OMZ262045:ONA262046 OWV262045:OWW262046 PGR262045:PGS262046 PQN262045:PQO262046 QAJ262045:QAK262046 QKF262045:QKG262046 QUB262045:QUC262046 RDX262045:RDY262046 RNT262045:RNU262046 RXP262045:RXQ262046 SHL262045:SHM262046 SRH262045:SRI262046 TBD262045:TBE262046 TKZ262045:TLA262046 TUV262045:TUW262046 UER262045:UES262046 UON262045:UOO262046 UYJ262045:UYK262046 VIF262045:VIG262046 VSB262045:VSC262046 WBX262045:WBY262046 WLT262045:WLU262046 WVP262045:WVQ262046 H327581:I327582 JD327581:JE327582 SZ327581:TA327582 ACV327581:ACW327582 AMR327581:AMS327582 AWN327581:AWO327582 BGJ327581:BGK327582 BQF327581:BQG327582 CAB327581:CAC327582 CJX327581:CJY327582 CTT327581:CTU327582 DDP327581:DDQ327582 DNL327581:DNM327582 DXH327581:DXI327582 EHD327581:EHE327582 EQZ327581:ERA327582 FAV327581:FAW327582 FKR327581:FKS327582 FUN327581:FUO327582 GEJ327581:GEK327582 GOF327581:GOG327582 GYB327581:GYC327582 HHX327581:HHY327582 HRT327581:HRU327582 IBP327581:IBQ327582 ILL327581:ILM327582 IVH327581:IVI327582 JFD327581:JFE327582 JOZ327581:JPA327582 JYV327581:JYW327582 KIR327581:KIS327582 KSN327581:KSO327582 LCJ327581:LCK327582 LMF327581:LMG327582 LWB327581:LWC327582 MFX327581:MFY327582 MPT327581:MPU327582 MZP327581:MZQ327582 NJL327581:NJM327582 NTH327581:NTI327582 ODD327581:ODE327582 OMZ327581:ONA327582 OWV327581:OWW327582 PGR327581:PGS327582 PQN327581:PQO327582 QAJ327581:QAK327582 QKF327581:QKG327582 QUB327581:QUC327582 RDX327581:RDY327582 RNT327581:RNU327582 RXP327581:RXQ327582 SHL327581:SHM327582 SRH327581:SRI327582 TBD327581:TBE327582 TKZ327581:TLA327582 TUV327581:TUW327582 UER327581:UES327582 UON327581:UOO327582 UYJ327581:UYK327582 VIF327581:VIG327582 VSB327581:VSC327582 WBX327581:WBY327582 WLT327581:WLU327582 WVP327581:WVQ327582 H393117:I393118 JD393117:JE393118 SZ393117:TA393118 ACV393117:ACW393118 AMR393117:AMS393118 AWN393117:AWO393118 BGJ393117:BGK393118 BQF393117:BQG393118 CAB393117:CAC393118 CJX393117:CJY393118 CTT393117:CTU393118 DDP393117:DDQ393118 DNL393117:DNM393118 DXH393117:DXI393118 EHD393117:EHE393118 EQZ393117:ERA393118 FAV393117:FAW393118 FKR393117:FKS393118 FUN393117:FUO393118 GEJ393117:GEK393118 GOF393117:GOG393118 GYB393117:GYC393118 HHX393117:HHY393118 HRT393117:HRU393118 IBP393117:IBQ393118 ILL393117:ILM393118 IVH393117:IVI393118 JFD393117:JFE393118 JOZ393117:JPA393118 JYV393117:JYW393118 KIR393117:KIS393118 KSN393117:KSO393118 LCJ393117:LCK393118 LMF393117:LMG393118 LWB393117:LWC393118 MFX393117:MFY393118 MPT393117:MPU393118 MZP393117:MZQ393118 NJL393117:NJM393118 NTH393117:NTI393118 ODD393117:ODE393118 OMZ393117:ONA393118 OWV393117:OWW393118 PGR393117:PGS393118 PQN393117:PQO393118 QAJ393117:QAK393118 QKF393117:QKG393118 QUB393117:QUC393118 RDX393117:RDY393118 RNT393117:RNU393118 RXP393117:RXQ393118 SHL393117:SHM393118 SRH393117:SRI393118 TBD393117:TBE393118 TKZ393117:TLA393118 TUV393117:TUW393118 UER393117:UES393118 UON393117:UOO393118 UYJ393117:UYK393118 VIF393117:VIG393118 VSB393117:VSC393118 WBX393117:WBY393118 WLT393117:WLU393118 WVP393117:WVQ393118 H458653:I458654 JD458653:JE458654 SZ458653:TA458654 ACV458653:ACW458654 AMR458653:AMS458654 AWN458653:AWO458654 BGJ458653:BGK458654 BQF458653:BQG458654 CAB458653:CAC458654 CJX458653:CJY458654 CTT458653:CTU458654 DDP458653:DDQ458654 DNL458653:DNM458654 DXH458653:DXI458654 EHD458653:EHE458654 EQZ458653:ERA458654 FAV458653:FAW458654 FKR458653:FKS458654 FUN458653:FUO458654 GEJ458653:GEK458654 GOF458653:GOG458654 GYB458653:GYC458654 HHX458653:HHY458654 HRT458653:HRU458654 IBP458653:IBQ458654 ILL458653:ILM458654 IVH458653:IVI458654 JFD458653:JFE458654 JOZ458653:JPA458654 JYV458653:JYW458654 KIR458653:KIS458654 KSN458653:KSO458654 LCJ458653:LCK458654 LMF458653:LMG458654 LWB458653:LWC458654 MFX458653:MFY458654 MPT458653:MPU458654 MZP458653:MZQ458654 NJL458653:NJM458654 NTH458653:NTI458654 ODD458653:ODE458654 OMZ458653:ONA458654 OWV458653:OWW458654 PGR458653:PGS458654 PQN458653:PQO458654 QAJ458653:QAK458654 QKF458653:QKG458654 QUB458653:QUC458654 RDX458653:RDY458654 RNT458653:RNU458654 RXP458653:RXQ458654 SHL458653:SHM458654 SRH458653:SRI458654 TBD458653:TBE458654 TKZ458653:TLA458654 TUV458653:TUW458654 UER458653:UES458654 UON458653:UOO458654 UYJ458653:UYK458654 VIF458653:VIG458654 VSB458653:VSC458654 WBX458653:WBY458654 WLT458653:WLU458654 WVP458653:WVQ458654 H524189:I524190 JD524189:JE524190 SZ524189:TA524190 ACV524189:ACW524190 AMR524189:AMS524190 AWN524189:AWO524190 BGJ524189:BGK524190 BQF524189:BQG524190 CAB524189:CAC524190 CJX524189:CJY524190 CTT524189:CTU524190 DDP524189:DDQ524190 DNL524189:DNM524190 DXH524189:DXI524190 EHD524189:EHE524190 EQZ524189:ERA524190 FAV524189:FAW524190 FKR524189:FKS524190 FUN524189:FUO524190 GEJ524189:GEK524190 GOF524189:GOG524190 GYB524189:GYC524190 HHX524189:HHY524190 HRT524189:HRU524190 IBP524189:IBQ524190 ILL524189:ILM524190 IVH524189:IVI524190 JFD524189:JFE524190 JOZ524189:JPA524190 JYV524189:JYW524190 KIR524189:KIS524190 KSN524189:KSO524190 LCJ524189:LCK524190 LMF524189:LMG524190 LWB524189:LWC524190 MFX524189:MFY524190 MPT524189:MPU524190 MZP524189:MZQ524190 NJL524189:NJM524190 NTH524189:NTI524190 ODD524189:ODE524190 OMZ524189:ONA524190 OWV524189:OWW524190 PGR524189:PGS524190 PQN524189:PQO524190 QAJ524189:QAK524190 QKF524189:QKG524190 QUB524189:QUC524190 RDX524189:RDY524190 RNT524189:RNU524190 RXP524189:RXQ524190 SHL524189:SHM524190 SRH524189:SRI524190 TBD524189:TBE524190 TKZ524189:TLA524190 TUV524189:TUW524190 UER524189:UES524190 UON524189:UOO524190 UYJ524189:UYK524190 VIF524189:VIG524190 VSB524189:VSC524190 WBX524189:WBY524190 WLT524189:WLU524190 WVP524189:WVQ524190 H589725:I589726 JD589725:JE589726 SZ589725:TA589726 ACV589725:ACW589726 AMR589725:AMS589726 AWN589725:AWO589726 BGJ589725:BGK589726 BQF589725:BQG589726 CAB589725:CAC589726 CJX589725:CJY589726 CTT589725:CTU589726 DDP589725:DDQ589726 DNL589725:DNM589726 DXH589725:DXI589726 EHD589725:EHE589726 EQZ589725:ERA589726 FAV589725:FAW589726 FKR589725:FKS589726 FUN589725:FUO589726 GEJ589725:GEK589726 GOF589725:GOG589726 GYB589725:GYC589726 HHX589725:HHY589726 HRT589725:HRU589726 IBP589725:IBQ589726 ILL589725:ILM589726 IVH589725:IVI589726 JFD589725:JFE589726 JOZ589725:JPA589726 JYV589725:JYW589726 KIR589725:KIS589726 KSN589725:KSO589726 LCJ589725:LCK589726 LMF589725:LMG589726 LWB589725:LWC589726 MFX589725:MFY589726 MPT589725:MPU589726 MZP589725:MZQ589726 NJL589725:NJM589726 NTH589725:NTI589726 ODD589725:ODE589726 OMZ589725:ONA589726 OWV589725:OWW589726 PGR589725:PGS589726 PQN589725:PQO589726 QAJ589725:QAK589726 QKF589725:QKG589726 QUB589725:QUC589726 RDX589725:RDY589726 RNT589725:RNU589726 RXP589725:RXQ589726 SHL589725:SHM589726 SRH589725:SRI589726 TBD589725:TBE589726 TKZ589725:TLA589726 TUV589725:TUW589726 UER589725:UES589726 UON589725:UOO589726 UYJ589725:UYK589726 VIF589725:VIG589726 VSB589725:VSC589726 WBX589725:WBY589726 WLT589725:WLU589726 WVP589725:WVQ589726 H655261:I655262 JD655261:JE655262 SZ655261:TA655262 ACV655261:ACW655262 AMR655261:AMS655262 AWN655261:AWO655262 BGJ655261:BGK655262 BQF655261:BQG655262 CAB655261:CAC655262 CJX655261:CJY655262 CTT655261:CTU655262 DDP655261:DDQ655262 DNL655261:DNM655262 DXH655261:DXI655262 EHD655261:EHE655262 EQZ655261:ERA655262 FAV655261:FAW655262 FKR655261:FKS655262 FUN655261:FUO655262 GEJ655261:GEK655262 GOF655261:GOG655262 GYB655261:GYC655262 HHX655261:HHY655262 HRT655261:HRU655262 IBP655261:IBQ655262 ILL655261:ILM655262 IVH655261:IVI655262 JFD655261:JFE655262 JOZ655261:JPA655262 JYV655261:JYW655262 KIR655261:KIS655262 KSN655261:KSO655262 LCJ655261:LCK655262 LMF655261:LMG655262 LWB655261:LWC655262 MFX655261:MFY655262 MPT655261:MPU655262 MZP655261:MZQ655262 NJL655261:NJM655262 NTH655261:NTI655262 ODD655261:ODE655262 OMZ655261:ONA655262 OWV655261:OWW655262 PGR655261:PGS655262 PQN655261:PQO655262 QAJ655261:QAK655262 QKF655261:QKG655262 QUB655261:QUC655262 RDX655261:RDY655262 RNT655261:RNU655262 RXP655261:RXQ655262 SHL655261:SHM655262 SRH655261:SRI655262 TBD655261:TBE655262 TKZ655261:TLA655262 TUV655261:TUW655262 UER655261:UES655262 UON655261:UOO655262 UYJ655261:UYK655262 VIF655261:VIG655262 VSB655261:VSC655262 WBX655261:WBY655262 WLT655261:WLU655262 WVP655261:WVQ655262 H720797:I720798 JD720797:JE720798 SZ720797:TA720798 ACV720797:ACW720798 AMR720797:AMS720798 AWN720797:AWO720798 BGJ720797:BGK720798 BQF720797:BQG720798 CAB720797:CAC720798 CJX720797:CJY720798 CTT720797:CTU720798 DDP720797:DDQ720798 DNL720797:DNM720798 DXH720797:DXI720798 EHD720797:EHE720798 EQZ720797:ERA720798 FAV720797:FAW720798 FKR720797:FKS720798 FUN720797:FUO720798 GEJ720797:GEK720798 GOF720797:GOG720798 GYB720797:GYC720798 HHX720797:HHY720798 HRT720797:HRU720798 IBP720797:IBQ720798 ILL720797:ILM720798 IVH720797:IVI720798 JFD720797:JFE720798 JOZ720797:JPA720798 JYV720797:JYW720798 KIR720797:KIS720798 KSN720797:KSO720798 LCJ720797:LCK720798 LMF720797:LMG720798 LWB720797:LWC720798 MFX720797:MFY720798 MPT720797:MPU720798 MZP720797:MZQ720798 NJL720797:NJM720798 NTH720797:NTI720798 ODD720797:ODE720798 OMZ720797:ONA720798 OWV720797:OWW720798 PGR720797:PGS720798 PQN720797:PQO720798 QAJ720797:QAK720798 QKF720797:QKG720798 QUB720797:QUC720798 RDX720797:RDY720798 RNT720797:RNU720798 RXP720797:RXQ720798 SHL720797:SHM720798 SRH720797:SRI720798 TBD720797:TBE720798 TKZ720797:TLA720798 TUV720797:TUW720798 UER720797:UES720798 UON720797:UOO720798 UYJ720797:UYK720798 VIF720797:VIG720798 VSB720797:VSC720798 WBX720797:WBY720798 WLT720797:WLU720798 WVP720797:WVQ720798 H786333:I786334 JD786333:JE786334 SZ786333:TA786334 ACV786333:ACW786334 AMR786333:AMS786334 AWN786333:AWO786334 BGJ786333:BGK786334 BQF786333:BQG786334 CAB786333:CAC786334 CJX786333:CJY786334 CTT786333:CTU786334 DDP786333:DDQ786334 DNL786333:DNM786334 DXH786333:DXI786334 EHD786333:EHE786334 EQZ786333:ERA786334 FAV786333:FAW786334 FKR786333:FKS786334 FUN786333:FUO786334 GEJ786333:GEK786334 GOF786333:GOG786334 GYB786333:GYC786334 HHX786333:HHY786334 HRT786333:HRU786334 IBP786333:IBQ786334 ILL786333:ILM786334 IVH786333:IVI786334 JFD786333:JFE786334 JOZ786333:JPA786334 JYV786333:JYW786334 KIR786333:KIS786334 KSN786333:KSO786334 LCJ786333:LCK786334 LMF786333:LMG786334 LWB786333:LWC786334 MFX786333:MFY786334 MPT786333:MPU786334 MZP786333:MZQ786334 NJL786333:NJM786334 NTH786333:NTI786334 ODD786333:ODE786334 OMZ786333:ONA786334 OWV786333:OWW786334 PGR786333:PGS786334 PQN786333:PQO786334 QAJ786333:QAK786334 QKF786333:QKG786334 QUB786333:QUC786334 RDX786333:RDY786334 RNT786333:RNU786334 RXP786333:RXQ786334 SHL786333:SHM786334 SRH786333:SRI786334 TBD786333:TBE786334 TKZ786333:TLA786334 TUV786333:TUW786334 UER786333:UES786334 UON786333:UOO786334 UYJ786333:UYK786334 VIF786333:VIG786334 VSB786333:VSC786334 WBX786333:WBY786334 WLT786333:WLU786334 WVP786333:WVQ786334 H851869:I851870 JD851869:JE851870 SZ851869:TA851870 ACV851869:ACW851870 AMR851869:AMS851870 AWN851869:AWO851870 BGJ851869:BGK851870 BQF851869:BQG851870 CAB851869:CAC851870 CJX851869:CJY851870 CTT851869:CTU851870 DDP851869:DDQ851870 DNL851869:DNM851870 DXH851869:DXI851870 EHD851869:EHE851870 EQZ851869:ERA851870 FAV851869:FAW851870 FKR851869:FKS851870 FUN851869:FUO851870 GEJ851869:GEK851870 GOF851869:GOG851870 GYB851869:GYC851870 HHX851869:HHY851870 HRT851869:HRU851870 IBP851869:IBQ851870 ILL851869:ILM851870 IVH851869:IVI851870 JFD851869:JFE851870 JOZ851869:JPA851870 JYV851869:JYW851870 KIR851869:KIS851870 KSN851869:KSO851870 LCJ851869:LCK851870 LMF851869:LMG851870 LWB851869:LWC851870 MFX851869:MFY851870 MPT851869:MPU851870 MZP851869:MZQ851870 NJL851869:NJM851870 NTH851869:NTI851870 ODD851869:ODE851870 OMZ851869:ONA851870 OWV851869:OWW851870 PGR851869:PGS851870 PQN851869:PQO851870 QAJ851869:QAK851870 QKF851869:QKG851870 QUB851869:QUC851870 RDX851869:RDY851870 RNT851869:RNU851870 RXP851869:RXQ851870 SHL851869:SHM851870 SRH851869:SRI851870 TBD851869:TBE851870 TKZ851869:TLA851870 TUV851869:TUW851870 UER851869:UES851870 UON851869:UOO851870 UYJ851869:UYK851870 VIF851869:VIG851870 VSB851869:VSC851870 WBX851869:WBY851870 WLT851869:WLU851870 WVP851869:WVQ851870 H917405:I917406 JD917405:JE917406 SZ917405:TA917406 ACV917405:ACW917406 AMR917405:AMS917406 AWN917405:AWO917406 BGJ917405:BGK917406 BQF917405:BQG917406 CAB917405:CAC917406 CJX917405:CJY917406 CTT917405:CTU917406 DDP917405:DDQ917406 DNL917405:DNM917406 DXH917405:DXI917406 EHD917405:EHE917406 EQZ917405:ERA917406 FAV917405:FAW917406 FKR917405:FKS917406 FUN917405:FUO917406 GEJ917405:GEK917406 GOF917405:GOG917406 GYB917405:GYC917406 HHX917405:HHY917406 HRT917405:HRU917406 IBP917405:IBQ917406 ILL917405:ILM917406 IVH917405:IVI917406 JFD917405:JFE917406 JOZ917405:JPA917406 JYV917405:JYW917406 KIR917405:KIS917406 KSN917405:KSO917406 LCJ917405:LCK917406 LMF917405:LMG917406 LWB917405:LWC917406 MFX917405:MFY917406 MPT917405:MPU917406 MZP917405:MZQ917406 NJL917405:NJM917406 NTH917405:NTI917406 ODD917405:ODE917406 OMZ917405:ONA917406 OWV917405:OWW917406 PGR917405:PGS917406 PQN917405:PQO917406 QAJ917405:QAK917406 QKF917405:QKG917406 QUB917405:QUC917406 RDX917405:RDY917406 RNT917405:RNU917406 RXP917405:RXQ917406 SHL917405:SHM917406 SRH917405:SRI917406 TBD917405:TBE917406 TKZ917405:TLA917406 TUV917405:TUW917406 UER917405:UES917406 UON917405:UOO917406 UYJ917405:UYK917406 VIF917405:VIG917406 VSB917405:VSC917406 WBX917405:WBY917406 WLT917405:WLU917406 WVP917405:WVQ917406 H982941:I982942 JD982941:JE982942 SZ982941:TA982942 ACV982941:ACW982942 AMR982941:AMS982942 AWN982941:AWO982942 BGJ982941:BGK982942 BQF982941:BQG982942 CAB982941:CAC982942 CJX982941:CJY982942 CTT982941:CTU982942 DDP982941:DDQ982942 DNL982941:DNM982942 DXH982941:DXI982942 EHD982941:EHE982942 EQZ982941:ERA982942 FAV982941:FAW982942 FKR982941:FKS982942 FUN982941:FUO982942 GEJ982941:GEK982942 GOF982941:GOG982942 GYB982941:GYC982942 HHX982941:HHY982942 HRT982941:HRU982942 IBP982941:IBQ982942 ILL982941:ILM982942 IVH982941:IVI982942 JFD982941:JFE982942 JOZ982941:JPA982942 JYV982941:JYW982942 KIR982941:KIS982942 KSN982941:KSO982942 LCJ982941:LCK982942 LMF982941:LMG982942 LWB982941:LWC982942 MFX982941:MFY982942 MPT982941:MPU982942 MZP982941:MZQ982942 NJL982941:NJM982942 NTH982941:NTI982942 ODD982941:ODE982942 OMZ982941:ONA982942 OWV982941:OWW982942 PGR982941:PGS982942 PQN982941:PQO982942 QAJ982941:QAK982942 QKF982941:QKG982942 QUB982941:QUC982942 RDX982941:RDY982942 RNT982941:RNU982942 RXP982941:RXQ982942 SHL982941:SHM982942 SRH982941:SRI982942 TBD982941:TBE982942 TKZ982941:TLA982942 TUV982941:TUW982942 UER982941:UES982942 UON982941:UOO982942 UYJ982941:UYK982942 VIF982941:VIG982942 VSB982941:VSC982942 WBX982941:WBY982942 WLT982941:WLU982942 WVP982941:WVQ982942 H65420:I65421 JD65420:JE65421 SZ65420:TA65421 ACV65420:ACW65421 AMR65420:AMS65421 AWN65420:AWO65421 BGJ65420:BGK65421 BQF65420:BQG65421 CAB65420:CAC65421 CJX65420:CJY65421 CTT65420:CTU65421 DDP65420:DDQ65421 DNL65420:DNM65421 DXH65420:DXI65421 EHD65420:EHE65421 EQZ65420:ERA65421 FAV65420:FAW65421 FKR65420:FKS65421 FUN65420:FUO65421 GEJ65420:GEK65421 GOF65420:GOG65421 GYB65420:GYC65421 HHX65420:HHY65421 HRT65420:HRU65421 IBP65420:IBQ65421 ILL65420:ILM65421 IVH65420:IVI65421 JFD65420:JFE65421 JOZ65420:JPA65421 JYV65420:JYW65421 KIR65420:KIS65421 KSN65420:KSO65421 LCJ65420:LCK65421 LMF65420:LMG65421 LWB65420:LWC65421 MFX65420:MFY65421 MPT65420:MPU65421 MZP65420:MZQ65421 NJL65420:NJM65421 NTH65420:NTI65421 ODD65420:ODE65421 OMZ65420:ONA65421 OWV65420:OWW65421 PGR65420:PGS65421 PQN65420:PQO65421 QAJ65420:QAK65421 QKF65420:QKG65421 QUB65420:QUC65421 RDX65420:RDY65421 RNT65420:RNU65421 RXP65420:RXQ65421 SHL65420:SHM65421 SRH65420:SRI65421 TBD65420:TBE65421 TKZ65420:TLA65421 TUV65420:TUW65421 UER65420:UES65421 UON65420:UOO65421 UYJ65420:UYK65421 VIF65420:VIG65421 VSB65420:VSC65421 WBX65420:WBY65421 WLT65420:WLU65421 WVP65420:WVQ65421 H130956:I130957 JD130956:JE130957 SZ130956:TA130957 ACV130956:ACW130957 AMR130956:AMS130957 AWN130956:AWO130957 BGJ130956:BGK130957 BQF130956:BQG130957 CAB130956:CAC130957 CJX130956:CJY130957 CTT130956:CTU130957 DDP130956:DDQ130957 DNL130956:DNM130957 DXH130956:DXI130957 EHD130956:EHE130957 EQZ130956:ERA130957 FAV130956:FAW130957 FKR130956:FKS130957 FUN130956:FUO130957 GEJ130956:GEK130957 GOF130956:GOG130957 GYB130956:GYC130957 HHX130956:HHY130957 HRT130956:HRU130957 IBP130956:IBQ130957 ILL130956:ILM130957 IVH130956:IVI130957 JFD130956:JFE130957 JOZ130956:JPA130957 JYV130956:JYW130957 KIR130956:KIS130957 KSN130956:KSO130957 LCJ130956:LCK130957 LMF130956:LMG130957 LWB130956:LWC130957 MFX130956:MFY130957 MPT130956:MPU130957 MZP130956:MZQ130957 NJL130956:NJM130957 NTH130956:NTI130957 ODD130956:ODE130957 OMZ130956:ONA130957 OWV130956:OWW130957 PGR130956:PGS130957 PQN130956:PQO130957 QAJ130956:QAK130957 QKF130956:QKG130957 QUB130956:QUC130957 RDX130956:RDY130957 RNT130956:RNU130957 RXP130956:RXQ130957 SHL130956:SHM130957 SRH130956:SRI130957 TBD130956:TBE130957 TKZ130956:TLA130957 TUV130956:TUW130957 UER130956:UES130957 UON130956:UOO130957 UYJ130956:UYK130957 VIF130956:VIG130957 VSB130956:VSC130957 WBX130956:WBY130957 WLT130956:WLU130957 WVP130956:WVQ130957 H196492:I196493 JD196492:JE196493 SZ196492:TA196493 ACV196492:ACW196493 AMR196492:AMS196493 AWN196492:AWO196493 BGJ196492:BGK196493 BQF196492:BQG196493 CAB196492:CAC196493 CJX196492:CJY196493 CTT196492:CTU196493 DDP196492:DDQ196493 DNL196492:DNM196493 DXH196492:DXI196493 EHD196492:EHE196493 EQZ196492:ERA196493 FAV196492:FAW196493 FKR196492:FKS196493 FUN196492:FUO196493 GEJ196492:GEK196493 GOF196492:GOG196493 GYB196492:GYC196493 HHX196492:HHY196493 HRT196492:HRU196493 IBP196492:IBQ196493 ILL196492:ILM196493 IVH196492:IVI196493 JFD196492:JFE196493 JOZ196492:JPA196493 JYV196492:JYW196493 KIR196492:KIS196493 KSN196492:KSO196493 LCJ196492:LCK196493 LMF196492:LMG196493 LWB196492:LWC196493 MFX196492:MFY196493 MPT196492:MPU196493 MZP196492:MZQ196493 NJL196492:NJM196493 NTH196492:NTI196493 ODD196492:ODE196493 OMZ196492:ONA196493 OWV196492:OWW196493 PGR196492:PGS196493 PQN196492:PQO196493 QAJ196492:QAK196493 QKF196492:QKG196493 QUB196492:QUC196493 RDX196492:RDY196493 RNT196492:RNU196493 RXP196492:RXQ196493 SHL196492:SHM196493 SRH196492:SRI196493 TBD196492:TBE196493 TKZ196492:TLA196493 TUV196492:TUW196493 UER196492:UES196493 UON196492:UOO196493 UYJ196492:UYK196493 VIF196492:VIG196493 VSB196492:VSC196493 WBX196492:WBY196493 WLT196492:WLU196493 WVP196492:WVQ196493 H262028:I262029 JD262028:JE262029 SZ262028:TA262029 ACV262028:ACW262029 AMR262028:AMS262029 AWN262028:AWO262029 BGJ262028:BGK262029 BQF262028:BQG262029 CAB262028:CAC262029 CJX262028:CJY262029 CTT262028:CTU262029 DDP262028:DDQ262029 DNL262028:DNM262029 DXH262028:DXI262029 EHD262028:EHE262029 EQZ262028:ERA262029 FAV262028:FAW262029 FKR262028:FKS262029 FUN262028:FUO262029 GEJ262028:GEK262029 GOF262028:GOG262029 GYB262028:GYC262029 HHX262028:HHY262029 HRT262028:HRU262029 IBP262028:IBQ262029 ILL262028:ILM262029 IVH262028:IVI262029 JFD262028:JFE262029 JOZ262028:JPA262029 JYV262028:JYW262029 KIR262028:KIS262029 KSN262028:KSO262029 LCJ262028:LCK262029 LMF262028:LMG262029 LWB262028:LWC262029 MFX262028:MFY262029 MPT262028:MPU262029 MZP262028:MZQ262029 NJL262028:NJM262029 NTH262028:NTI262029 ODD262028:ODE262029 OMZ262028:ONA262029 OWV262028:OWW262029 PGR262028:PGS262029 PQN262028:PQO262029 QAJ262028:QAK262029 QKF262028:QKG262029 QUB262028:QUC262029 RDX262028:RDY262029 RNT262028:RNU262029 RXP262028:RXQ262029 SHL262028:SHM262029 SRH262028:SRI262029 TBD262028:TBE262029 TKZ262028:TLA262029 TUV262028:TUW262029 UER262028:UES262029 UON262028:UOO262029 UYJ262028:UYK262029 VIF262028:VIG262029 VSB262028:VSC262029 WBX262028:WBY262029 WLT262028:WLU262029 WVP262028:WVQ262029 H327564:I327565 JD327564:JE327565 SZ327564:TA327565 ACV327564:ACW327565 AMR327564:AMS327565 AWN327564:AWO327565 BGJ327564:BGK327565 BQF327564:BQG327565 CAB327564:CAC327565 CJX327564:CJY327565 CTT327564:CTU327565 DDP327564:DDQ327565 DNL327564:DNM327565 DXH327564:DXI327565 EHD327564:EHE327565 EQZ327564:ERA327565 FAV327564:FAW327565 FKR327564:FKS327565 FUN327564:FUO327565 GEJ327564:GEK327565 GOF327564:GOG327565 GYB327564:GYC327565 HHX327564:HHY327565 HRT327564:HRU327565 IBP327564:IBQ327565 ILL327564:ILM327565 IVH327564:IVI327565 JFD327564:JFE327565 JOZ327564:JPA327565 JYV327564:JYW327565 KIR327564:KIS327565 KSN327564:KSO327565 LCJ327564:LCK327565 LMF327564:LMG327565 LWB327564:LWC327565 MFX327564:MFY327565 MPT327564:MPU327565 MZP327564:MZQ327565 NJL327564:NJM327565 NTH327564:NTI327565 ODD327564:ODE327565 OMZ327564:ONA327565 OWV327564:OWW327565 PGR327564:PGS327565 PQN327564:PQO327565 QAJ327564:QAK327565 QKF327564:QKG327565 QUB327564:QUC327565 RDX327564:RDY327565 RNT327564:RNU327565 RXP327564:RXQ327565 SHL327564:SHM327565 SRH327564:SRI327565 TBD327564:TBE327565 TKZ327564:TLA327565 TUV327564:TUW327565 UER327564:UES327565 UON327564:UOO327565 UYJ327564:UYK327565 VIF327564:VIG327565 VSB327564:VSC327565 WBX327564:WBY327565 WLT327564:WLU327565 WVP327564:WVQ327565 H393100:I393101 JD393100:JE393101 SZ393100:TA393101 ACV393100:ACW393101 AMR393100:AMS393101 AWN393100:AWO393101 BGJ393100:BGK393101 BQF393100:BQG393101 CAB393100:CAC393101 CJX393100:CJY393101 CTT393100:CTU393101 DDP393100:DDQ393101 DNL393100:DNM393101 DXH393100:DXI393101 EHD393100:EHE393101 EQZ393100:ERA393101 FAV393100:FAW393101 FKR393100:FKS393101 FUN393100:FUO393101 GEJ393100:GEK393101 GOF393100:GOG393101 GYB393100:GYC393101 HHX393100:HHY393101 HRT393100:HRU393101 IBP393100:IBQ393101 ILL393100:ILM393101 IVH393100:IVI393101 JFD393100:JFE393101 JOZ393100:JPA393101 JYV393100:JYW393101 KIR393100:KIS393101 KSN393100:KSO393101 LCJ393100:LCK393101 LMF393100:LMG393101 LWB393100:LWC393101 MFX393100:MFY393101 MPT393100:MPU393101 MZP393100:MZQ393101 NJL393100:NJM393101 NTH393100:NTI393101 ODD393100:ODE393101 OMZ393100:ONA393101 OWV393100:OWW393101 PGR393100:PGS393101 PQN393100:PQO393101 QAJ393100:QAK393101 QKF393100:QKG393101 QUB393100:QUC393101 RDX393100:RDY393101 RNT393100:RNU393101 RXP393100:RXQ393101 SHL393100:SHM393101 SRH393100:SRI393101 TBD393100:TBE393101 TKZ393100:TLA393101 TUV393100:TUW393101 UER393100:UES393101 UON393100:UOO393101 UYJ393100:UYK393101 VIF393100:VIG393101 VSB393100:VSC393101 WBX393100:WBY393101 WLT393100:WLU393101 WVP393100:WVQ393101 H458636:I458637 JD458636:JE458637 SZ458636:TA458637 ACV458636:ACW458637 AMR458636:AMS458637 AWN458636:AWO458637 BGJ458636:BGK458637 BQF458636:BQG458637 CAB458636:CAC458637 CJX458636:CJY458637 CTT458636:CTU458637 DDP458636:DDQ458637 DNL458636:DNM458637 DXH458636:DXI458637 EHD458636:EHE458637 EQZ458636:ERA458637 FAV458636:FAW458637 FKR458636:FKS458637 FUN458636:FUO458637 GEJ458636:GEK458637 GOF458636:GOG458637 GYB458636:GYC458637 HHX458636:HHY458637 HRT458636:HRU458637 IBP458636:IBQ458637 ILL458636:ILM458637 IVH458636:IVI458637 JFD458636:JFE458637 JOZ458636:JPA458637 JYV458636:JYW458637 KIR458636:KIS458637 KSN458636:KSO458637 LCJ458636:LCK458637 LMF458636:LMG458637 LWB458636:LWC458637 MFX458636:MFY458637 MPT458636:MPU458637 MZP458636:MZQ458637 NJL458636:NJM458637 NTH458636:NTI458637 ODD458636:ODE458637 OMZ458636:ONA458637 OWV458636:OWW458637 PGR458636:PGS458637 PQN458636:PQO458637 QAJ458636:QAK458637 QKF458636:QKG458637 QUB458636:QUC458637 RDX458636:RDY458637 RNT458636:RNU458637 RXP458636:RXQ458637 SHL458636:SHM458637 SRH458636:SRI458637 TBD458636:TBE458637 TKZ458636:TLA458637 TUV458636:TUW458637 UER458636:UES458637 UON458636:UOO458637 UYJ458636:UYK458637 VIF458636:VIG458637 VSB458636:VSC458637 WBX458636:WBY458637 WLT458636:WLU458637 WVP458636:WVQ458637 H524172:I524173 JD524172:JE524173 SZ524172:TA524173 ACV524172:ACW524173 AMR524172:AMS524173 AWN524172:AWO524173 BGJ524172:BGK524173 BQF524172:BQG524173 CAB524172:CAC524173 CJX524172:CJY524173 CTT524172:CTU524173 DDP524172:DDQ524173 DNL524172:DNM524173 DXH524172:DXI524173 EHD524172:EHE524173 EQZ524172:ERA524173 FAV524172:FAW524173 FKR524172:FKS524173 FUN524172:FUO524173 GEJ524172:GEK524173 GOF524172:GOG524173 GYB524172:GYC524173 HHX524172:HHY524173 HRT524172:HRU524173 IBP524172:IBQ524173 ILL524172:ILM524173 IVH524172:IVI524173 JFD524172:JFE524173 JOZ524172:JPA524173 JYV524172:JYW524173 KIR524172:KIS524173 KSN524172:KSO524173 LCJ524172:LCK524173 LMF524172:LMG524173 LWB524172:LWC524173 MFX524172:MFY524173 MPT524172:MPU524173 MZP524172:MZQ524173 NJL524172:NJM524173 NTH524172:NTI524173 ODD524172:ODE524173 OMZ524172:ONA524173 OWV524172:OWW524173 PGR524172:PGS524173 PQN524172:PQO524173 QAJ524172:QAK524173 QKF524172:QKG524173 QUB524172:QUC524173 RDX524172:RDY524173 RNT524172:RNU524173 RXP524172:RXQ524173 SHL524172:SHM524173 SRH524172:SRI524173 TBD524172:TBE524173 TKZ524172:TLA524173 TUV524172:TUW524173 UER524172:UES524173 UON524172:UOO524173 UYJ524172:UYK524173 VIF524172:VIG524173 VSB524172:VSC524173 WBX524172:WBY524173 WLT524172:WLU524173 WVP524172:WVQ524173 H589708:I589709 JD589708:JE589709 SZ589708:TA589709 ACV589708:ACW589709 AMR589708:AMS589709 AWN589708:AWO589709 BGJ589708:BGK589709 BQF589708:BQG589709 CAB589708:CAC589709 CJX589708:CJY589709 CTT589708:CTU589709 DDP589708:DDQ589709 DNL589708:DNM589709 DXH589708:DXI589709 EHD589708:EHE589709 EQZ589708:ERA589709 FAV589708:FAW589709 FKR589708:FKS589709 FUN589708:FUO589709 GEJ589708:GEK589709 GOF589708:GOG589709 GYB589708:GYC589709 HHX589708:HHY589709 HRT589708:HRU589709 IBP589708:IBQ589709 ILL589708:ILM589709 IVH589708:IVI589709 JFD589708:JFE589709 JOZ589708:JPA589709 JYV589708:JYW589709 KIR589708:KIS589709 KSN589708:KSO589709 LCJ589708:LCK589709 LMF589708:LMG589709 LWB589708:LWC589709 MFX589708:MFY589709 MPT589708:MPU589709 MZP589708:MZQ589709 NJL589708:NJM589709 NTH589708:NTI589709 ODD589708:ODE589709 OMZ589708:ONA589709 OWV589708:OWW589709 PGR589708:PGS589709 PQN589708:PQO589709 QAJ589708:QAK589709 QKF589708:QKG589709 QUB589708:QUC589709 RDX589708:RDY589709 RNT589708:RNU589709 RXP589708:RXQ589709 SHL589708:SHM589709 SRH589708:SRI589709 TBD589708:TBE589709 TKZ589708:TLA589709 TUV589708:TUW589709 UER589708:UES589709 UON589708:UOO589709 UYJ589708:UYK589709 VIF589708:VIG589709 VSB589708:VSC589709 WBX589708:WBY589709 WLT589708:WLU589709 WVP589708:WVQ589709 H655244:I655245 JD655244:JE655245 SZ655244:TA655245 ACV655244:ACW655245 AMR655244:AMS655245 AWN655244:AWO655245 BGJ655244:BGK655245 BQF655244:BQG655245 CAB655244:CAC655245 CJX655244:CJY655245 CTT655244:CTU655245 DDP655244:DDQ655245 DNL655244:DNM655245 DXH655244:DXI655245 EHD655244:EHE655245 EQZ655244:ERA655245 FAV655244:FAW655245 FKR655244:FKS655245 FUN655244:FUO655245 GEJ655244:GEK655245 GOF655244:GOG655245 GYB655244:GYC655245 HHX655244:HHY655245 HRT655244:HRU655245 IBP655244:IBQ655245 ILL655244:ILM655245 IVH655244:IVI655245 JFD655244:JFE655245 JOZ655244:JPA655245 JYV655244:JYW655245 KIR655244:KIS655245 KSN655244:KSO655245 LCJ655244:LCK655245 LMF655244:LMG655245 LWB655244:LWC655245 MFX655244:MFY655245 MPT655244:MPU655245 MZP655244:MZQ655245 NJL655244:NJM655245 NTH655244:NTI655245 ODD655244:ODE655245 OMZ655244:ONA655245 OWV655244:OWW655245 PGR655244:PGS655245 PQN655244:PQO655245 QAJ655244:QAK655245 QKF655244:QKG655245 QUB655244:QUC655245 RDX655244:RDY655245 RNT655244:RNU655245 RXP655244:RXQ655245 SHL655244:SHM655245 SRH655244:SRI655245 TBD655244:TBE655245 TKZ655244:TLA655245 TUV655244:TUW655245 UER655244:UES655245 UON655244:UOO655245 UYJ655244:UYK655245 VIF655244:VIG655245 VSB655244:VSC655245 WBX655244:WBY655245 WLT655244:WLU655245 WVP655244:WVQ655245 H720780:I720781 JD720780:JE720781 SZ720780:TA720781 ACV720780:ACW720781 AMR720780:AMS720781 AWN720780:AWO720781 BGJ720780:BGK720781 BQF720780:BQG720781 CAB720780:CAC720781 CJX720780:CJY720781 CTT720780:CTU720781 DDP720780:DDQ720781 DNL720780:DNM720781 DXH720780:DXI720781 EHD720780:EHE720781 EQZ720780:ERA720781 FAV720780:FAW720781 FKR720780:FKS720781 FUN720780:FUO720781 GEJ720780:GEK720781 GOF720780:GOG720781 GYB720780:GYC720781 HHX720780:HHY720781 HRT720780:HRU720781 IBP720780:IBQ720781 ILL720780:ILM720781 IVH720780:IVI720781 JFD720780:JFE720781 JOZ720780:JPA720781 JYV720780:JYW720781 KIR720780:KIS720781 KSN720780:KSO720781 LCJ720780:LCK720781 LMF720780:LMG720781 LWB720780:LWC720781 MFX720780:MFY720781 MPT720780:MPU720781 MZP720780:MZQ720781 NJL720780:NJM720781 NTH720780:NTI720781 ODD720780:ODE720781 OMZ720780:ONA720781 OWV720780:OWW720781 PGR720780:PGS720781 PQN720780:PQO720781 QAJ720780:QAK720781 QKF720780:QKG720781 QUB720780:QUC720781 RDX720780:RDY720781 RNT720780:RNU720781 RXP720780:RXQ720781 SHL720780:SHM720781 SRH720780:SRI720781 TBD720780:TBE720781 TKZ720780:TLA720781 TUV720780:TUW720781 UER720780:UES720781 UON720780:UOO720781 UYJ720780:UYK720781 VIF720780:VIG720781 VSB720780:VSC720781 WBX720780:WBY720781 WLT720780:WLU720781 WVP720780:WVQ720781 H786316:I786317 JD786316:JE786317 SZ786316:TA786317 ACV786316:ACW786317 AMR786316:AMS786317 AWN786316:AWO786317 BGJ786316:BGK786317 BQF786316:BQG786317 CAB786316:CAC786317 CJX786316:CJY786317 CTT786316:CTU786317 DDP786316:DDQ786317 DNL786316:DNM786317 DXH786316:DXI786317 EHD786316:EHE786317 EQZ786316:ERA786317 FAV786316:FAW786317 FKR786316:FKS786317 FUN786316:FUO786317 GEJ786316:GEK786317 GOF786316:GOG786317 GYB786316:GYC786317 HHX786316:HHY786317 HRT786316:HRU786317 IBP786316:IBQ786317 ILL786316:ILM786317 IVH786316:IVI786317 JFD786316:JFE786317 JOZ786316:JPA786317 JYV786316:JYW786317 KIR786316:KIS786317 KSN786316:KSO786317 LCJ786316:LCK786317 LMF786316:LMG786317 LWB786316:LWC786317 MFX786316:MFY786317 MPT786316:MPU786317 MZP786316:MZQ786317 NJL786316:NJM786317 NTH786316:NTI786317 ODD786316:ODE786317 OMZ786316:ONA786317 OWV786316:OWW786317 PGR786316:PGS786317 PQN786316:PQO786317 QAJ786316:QAK786317 QKF786316:QKG786317 QUB786316:QUC786317 RDX786316:RDY786317 RNT786316:RNU786317 RXP786316:RXQ786317 SHL786316:SHM786317 SRH786316:SRI786317 TBD786316:TBE786317 TKZ786316:TLA786317 TUV786316:TUW786317 UER786316:UES786317 UON786316:UOO786317 UYJ786316:UYK786317 VIF786316:VIG786317 VSB786316:VSC786317 WBX786316:WBY786317 WLT786316:WLU786317 WVP786316:WVQ786317 H851852:I851853 JD851852:JE851853 SZ851852:TA851853 ACV851852:ACW851853 AMR851852:AMS851853 AWN851852:AWO851853 BGJ851852:BGK851853 BQF851852:BQG851853 CAB851852:CAC851853 CJX851852:CJY851853 CTT851852:CTU851853 DDP851852:DDQ851853 DNL851852:DNM851853 DXH851852:DXI851853 EHD851852:EHE851853 EQZ851852:ERA851853 FAV851852:FAW851853 FKR851852:FKS851853 FUN851852:FUO851853 GEJ851852:GEK851853 GOF851852:GOG851853 GYB851852:GYC851853 HHX851852:HHY851853 HRT851852:HRU851853 IBP851852:IBQ851853 ILL851852:ILM851853 IVH851852:IVI851853 JFD851852:JFE851853 JOZ851852:JPA851853 JYV851852:JYW851853 KIR851852:KIS851853 KSN851852:KSO851853 LCJ851852:LCK851853 LMF851852:LMG851853 LWB851852:LWC851853 MFX851852:MFY851853 MPT851852:MPU851853 MZP851852:MZQ851853 NJL851852:NJM851853 NTH851852:NTI851853 ODD851852:ODE851853 OMZ851852:ONA851853 OWV851852:OWW851853 PGR851852:PGS851853 PQN851852:PQO851853 QAJ851852:QAK851853 QKF851852:QKG851853 QUB851852:QUC851853 RDX851852:RDY851853 RNT851852:RNU851853 RXP851852:RXQ851853 SHL851852:SHM851853 SRH851852:SRI851853 TBD851852:TBE851853 TKZ851852:TLA851853 TUV851852:TUW851853 UER851852:UES851853 UON851852:UOO851853 UYJ851852:UYK851853 VIF851852:VIG851853 VSB851852:VSC851853 WBX851852:WBY851853 WLT851852:WLU851853 WVP851852:WVQ851853 H917388:I917389 JD917388:JE917389 SZ917388:TA917389 ACV917388:ACW917389 AMR917388:AMS917389 AWN917388:AWO917389 BGJ917388:BGK917389 BQF917388:BQG917389 CAB917388:CAC917389 CJX917388:CJY917389 CTT917388:CTU917389 DDP917388:DDQ917389 DNL917388:DNM917389 DXH917388:DXI917389 EHD917388:EHE917389 EQZ917388:ERA917389 FAV917388:FAW917389 FKR917388:FKS917389 FUN917388:FUO917389 GEJ917388:GEK917389 GOF917388:GOG917389 GYB917388:GYC917389 HHX917388:HHY917389 HRT917388:HRU917389 IBP917388:IBQ917389 ILL917388:ILM917389 IVH917388:IVI917389 JFD917388:JFE917389 JOZ917388:JPA917389 JYV917388:JYW917389 KIR917388:KIS917389 KSN917388:KSO917389 LCJ917388:LCK917389 LMF917388:LMG917389 LWB917388:LWC917389 MFX917388:MFY917389 MPT917388:MPU917389 MZP917388:MZQ917389 NJL917388:NJM917389 NTH917388:NTI917389 ODD917388:ODE917389 OMZ917388:ONA917389 OWV917388:OWW917389 PGR917388:PGS917389 PQN917388:PQO917389 QAJ917388:QAK917389 QKF917388:QKG917389 QUB917388:QUC917389 RDX917388:RDY917389 RNT917388:RNU917389 RXP917388:RXQ917389 SHL917388:SHM917389 SRH917388:SRI917389 TBD917388:TBE917389 TKZ917388:TLA917389 TUV917388:TUW917389 UER917388:UES917389 UON917388:UOO917389 UYJ917388:UYK917389 VIF917388:VIG917389 VSB917388:VSC917389 WBX917388:WBY917389 WLT917388:WLU917389 WVP917388:WVQ917389 H982924:I982925 JD982924:JE982925 SZ982924:TA982925 ACV982924:ACW982925 AMR982924:AMS982925 AWN982924:AWO982925 BGJ982924:BGK982925 BQF982924:BQG982925 CAB982924:CAC982925 CJX982924:CJY982925 CTT982924:CTU982925 DDP982924:DDQ982925 DNL982924:DNM982925 DXH982924:DXI982925 EHD982924:EHE982925 EQZ982924:ERA982925 FAV982924:FAW982925 FKR982924:FKS982925 FUN982924:FUO982925 GEJ982924:GEK982925 GOF982924:GOG982925 GYB982924:GYC982925 HHX982924:HHY982925 HRT982924:HRU982925 IBP982924:IBQ982925 ILL982924:ILM982925 IVH982924:IVI982925 JFD982924:JFE982925 JOZ982924:JPA982925 JYV982924:JYW982925 KIR982924:KIS982925 KSN982924:KSO982925 LCJ982924:LCK982925 LMF982924:LMG982925 LWB982924:LWC982925 MFX982924:MFY982925 MPT982924:MPU982925 MZP982924:MZQ982925 NJL982924:NJM982925 NTH982924:NTI982925 ODD982924:ODE982925 OMZ982924:ONA982925 OWV982924:OWW982925 PGR982924:PGS982925 PQN982924:PQO982925 QAJ982924:QAK982925 QKF982924:QKG982925 QUB982924:QUC982925 RDX982924:RDY982925 RNT982924:RNU982925 RXP982924:RXQ982925 SHL982924:SHM982925 SRH982924:SRI982925 TBD982924:TBE982925 TKZ982924:TLA982925 TUV982924:TUW982925 UER982924:UES982925 UON982924:UOO982925 UYJ982924:UYK982925 VIF982924:VIG982925 VSB982924:VSC982925 WBX982924:WBY982925 WLT982924:WLU982925 WVP982924:WVQ982925 H65414:I65414 JD65414:JE65414 SZ65414:TA65414 ACV65414:ACW65414 AMR65414:AMS65414 AWN65414:AWO65414 BGJ65414:BGK65414 BQF65414:BQG65414 CAB65414:CAC65414 CJX65414:CJY65414 CTT65414:CTU65414 DDP65414:DDQ65414 DNL65414:DNM65414 DXH65414:DXI65414 EHD65414:EHE65414 EQZ65414:ERA65414 FAV65414:FAW65414 FKR65414:FKS65414 FUN65414:FUO65414 GEJ65414:GEK65414 GOF65414:GOG65414 GYB65414:GYC65414 HHX65414:HHY65414 HRT65414:HRU65414 IBP65414:IBQ65414 ILL65414:ILM65414 IVH65414:IVI65414 JFD65414:JFE65414 JOZ65414:JPA65414 JYV65414:JYW65414 KIR65414:KIS65414 KSN65414:KSO65414 LCJ65414:LCK65414 LMF65414:LMG65414 LWB65414:LWC65414 MFX65414:MFY65414 MPT65414:MPU65414 MZP65414:MZQ65414 NJL65414:NJM65414 NTH65414:NTI65414 ODD65414:ODE65414 OMZ65414:ONA65414 OWV65414:OWW65414 PGR65414:PGS65414 PQN65414:PQO65414 QAJ65414:QAK65414 QKF65414:QKG65414 QUB65414:QUC65414 RDX65414:RDY65414 RNT65414:RNU65414 RXP65414:RXQ65414 SHL65414:SHM65414 SRH65414:SRI65414 TBD65414:TBE65414 TKZ65414:TLA65414 TUV65414:TUW65414 UER65414:UES65414 UON65414:UOO65414 UYJ65414:UYK65414 VIF65414:VIG65414 VSB65414:VSC65414 WBX65414:WBY65414 WLT65414:WLU65414 WVP65414:WVQ65414 H130950:I130950 JD130950:JE130950 SZ130950:TA130950 ACV130950:ACW130950 AMR130950:AMS130950 AWN130950:AWO130950 BGJ130950:BGK130950 BQF130950:BQG130950 CAB130950:CAC130950 CJX130950:CJY130950 CTT130950:CTU130950 DDP130950:DDQ130950 DNL130950:DNM130950 DXH130950:DXI130950 EHD130950:EHE130950 EQZ130950:ERA130950 FAV130950:FAW130950 FKR130950:FKS130950 FUN130950:FUO130950 GEJ130950:GEK130950 GOF130950:GOG130950 GYB130950:GYC130950 HHX130950:HHY130950 HRT130950:HRU130950 IBP130950:IBQ130950 ILL130950:ILM130950 IVH130950:IVI130950 JFD130950:JFE130950 JOZ130950:JPA130950 JYV130950:JYW130950 KIR130950:KIS130950 KSN130950:KSO130950 LCJ130950:LCK130950 LMF130950:LMG130950 LWB130950:LWC130950 MFX130950:MFY130950 MPT130950:MPU130950 MZP130950:MZQ130950 NJL130950:NJM130950 NTH130950:NTI130950 ODD130950:ODE130950 OMZ130950:ONA130950 OWV130950:OWW130950 PGR130950:PGS130950 PQN130950:PQO130950 QAJ130950:QAK130950 QKF130950:QKG130950 QUB130950:QUC130950 RDX130950:RDY130950 RNT130950:RNU130950 RXP130950:RXQ130950 SHL130950:SHM130950 SRH130950:SRI130950 TBD130950:TBE130950 TKZ130950:TLA130950 TUV130950:TUW130950 UER130950:UES130950 UON130950:UOO130950 UYJ130950:UYK130950 VIF130950:VIG130950 VSB130950:VSC130950 WBX130950:WBY130950 WLT130950:WLU130950 WVP130950:WVQ130950 H196486:I196486 JD196486:JE196486 SZ196486:TA196486 ACV196486:ACW196486 AMR196486:AMS196486 AWN196486:AWO196486 BGJ196486:BGK196486 BQF196486:BQG196486 CAB196486:CAC196486 CJX196486:CJY196486 CTT196486:CTU196486 DDP196486:DDQ196486 DNL196486:DNM196486 DXH196486:DXI196486 EHD196486:EHE196486 EQZ196486:ERA196486 FAV196486:FAW196486 FKR196486:FKS196486 FUN196486:FUO196486 GEJ196486:GEK196486 GOF196486:GOG196486 GYB196486:GYC196486 HHX196486:HHY196486 HRT196486:HRU196486 IBP196486:IBQ196486 ILL196486:ILM196486 IVH196486:IVI196486 JFD196486:JFE196486 JOZ196486:JPA196486 JYV196486:JYW196486 KIR196486:KIS196486 KSN196486:KSO196486 LCJ196486:LCK196486 LMF196486:LMG196486 LWB196486:LWC196486 MFX196486:MFY196486 MPT196486:MPU196486 MZP196486:MZQ196486 NJL196486:NJM196486 NTH196486:NTI196486 ODD196486:ODE196486 OMZ196486:ONA196486 OWV196486:OWW196486 PGR196486:PGS196486 PQN196486:PQO196486 QAJ196486:QAK196486 QKF196486:QKG196486 QUB196486:QUC196486 RDX196486:RDY196486 RNT196486:RNU196486 RXP196486:RXQ196486 SHL196486:SHM196486 SRH196486:SRI196486 TBD196486:TBE196486 TKZ196486:TLA196486 TUV196486:TUW196486 UER196486:UES196486 UON196486:UOO196486 UYJ196486:UYK196486 VIF196486:VIG196486 VSB196486:VSC196486 WBX196486:WBY196486 WLT196486:WLU196486 WVP196486:WVQ196486 H262022:I262022 JD262022:JE262022 SZ262022:TA262022 ACV262022:ACW262022 AMR262022:AMS262022 AWN262022:AWO262022 BGJ262022:BGK262022 BQF262022:BQG262022 CAB262022:CAC262022 CJX262022:CJY262022 CTT262022:CTU262022 DDP262022:DDQ262022 DNL262022:DNM262022 DXH262022:DXI262022 EHD262022:EHE262022 EQZ262022:ERA262022 FAV262022:FAW262022 FKR262022:FKS262022 FUN262022:FUO262022 GEJ262022:GEK262022 GOF262022:GOG262022 GYB262022:GYC262022 HHX262022:HHY262022 HRT262022:HRU262022 IBP262022:IBQ262022 ILL262022:ILM262022 IVH262022:IVI262022 JFD262022:JFE262022 JOZ262022:JPA262022 JYV262022:JYW262022 KIR262022:KIS262022 KSN262022:KSO262022 LCJ262022:LCK262022 LMF262022:LMG262022 LWB262022:LWC262022 MFX262022:MFY262022 MPT262022:MPU262022 MZP262022:MZQ262022 NJL262022:NJM262022 NTH262022:NTI262022 ODD262022:ODE262022 OMZ262022:ONA262022 OWV262022:OWW262022 PGR262022:PGS262022 PQN262022:PQO262022 QAJ262022:QAK262022 QKF262022:QKG262022 QUB262022:QUC262022 RDX262022:RDY262022 RNT262022:RNU262022 RXP262022:RXQ262022 SHL262022:SHM262022 SRH262022:SRI262022 TBD262022:TBE262022 TKZ262022:TLA262022 TUV262022:TUW262022 UER262022:UES262022 UON262022:UOO262022 UYJ262022:UYK262022 VIF262022:VIG262022 VSB262022:VSC262022 WBX262022:WBY262022 WLT262022:WLU262022 WVP262022:WVQ262022 H327558:I327558 JD327558:JE327558 SZ327558:TA327558 ACV327558:ACW327558 AMR327558:AMS327558 AWN327558:AWO327558 BGJ327558:BGK327558 BQF327558:BQG327558 CAB327558:CAC327558 CJX327558:CJY327558 CTT327558:CTU327558 DDP327558:DDQ327558 DNL327558:DNM327558 DXH327558:DXI327558 EHD327558:EHE327558 EQZ327558:ERA327558 FAV327558:FAW327558 FKR327558:FKS327558 FUN327558:FUO327558 GEJ327558:GEK327558 GOF327558:GOG327558 GYB327558:GYC327558 HHX327558:HHY327558 HRT327558:HRU327558 IBP327558:IBQ327558 ILL327558:ILM327558 IVH327558:IVI327558 JFD327558:JFE327558 JOZ327558:JPA327558 JYV327558:JYW327558 KIR327558:KIS327558 KSN327558:KSO327558 LCJ327558:LCK327558 LMF327558:LMG327558 LWB327558:LWC327558 MFX327558:MFY327558 MPT327558:MPU327558 MZP327558:MZQ327558 NJL327558:NJM327558 NTH327558:NTI327558 ODD327558:ODE327558 OMZ327558:ONA327558 OWV327558:OWW327558 PGR327558:PGS327558 PQN327558:PQO327558 QAJ327558:QAK327558 QKF327558:QKG327558 QUB327558:QUC327558 RDX327558:RDY327558 RNT327558:RNU327558 RXP327558:RXQ327558 SHL327558:SHM327558 SRH327558:SRI327558 TBD327558:TBE327558 TKZ327558:TLA327558 TUV327558:TUW327558 UER327558:UES327558 UON327558:UOO327558 UYJ327558:UYK327558 VIF327558:VIG327558 VSB327558:VSC327558 WBX327558:WBY327558 WLT327558:WLU327558 WVP327558:WVQ327558 H393094:I393094 JD393094:JE393094 SZ393094:TA393094 ACV393094:ACW393094 AMR393094:AMS393094 AWN393094:AWO393094 BGJ393094:BGK393094 BQF393094:BQG393094 CAB393094:CAC393094 CJX393094:CJY393094 CTT393094:CTU393094 DDP393094:DDQ393094 DNL393094:DNM393094 DXH393094:DXI393094 EHD393094:EHE393094 EQZ393094:ERA393094 FAV393094:FAW393094 FKR393094:FKS393094 FUN393094:FUO393094 GEJ393094:GEK393094 GOF393094:GOG393094 GYB393094:GYC393094 HHX393094:HHY393094 HRT393094:HRU393094 IBP393094:IBQ393094 ILL393094:ILM393094 IVH393094:IVI393094 JFD393094:JFE393094 JOZ393094:JPA393094 JYV393094:JYW393094 KIR393094:KIS393094 KSN393094:KSO393094 LCJ393094:LCK393094 LMF393094:LMG393094 LWB393094:LWC393094 MFX393094:MFY393094 MPT393094:MPU393094 MZP393094:MZQ393094 NJL393094:NJM393094 NTH393094:NTI393094 ODD393094:ODE393094 OMZ393094:ONA393094 OWV393094:OWW393094 PGR393094:PGS393094 PQN393094:PQO393094 QAJ393094:QAK393094 QKF393094:QKG393094 QUB393094:QUC393094 RDX393094:RDY393094 RNT393094:RNU393094 RXP393094:RXQ393094 SHL393094:SHM393094 SRH393094:SRI393094 TBD393094:TBE393094 TKZ393094:TLA393094 TUV393094:TUW393094 UER393094:UES393094 UON393094:UOO393094 UYJ393094:UYK393094 VIF393094:VIG393094 VSB393094:VSC393094 WBX393094:WBY393094 WLT393094:WLU393094 WVP393094:WVQ393094 H458630:I458630 JD458630:JE458630 SZ458630:TA458630 ACV458630:ACW458630 AMR458630:AMS458630 AWN458630:AWO458630 BGJ458630:BGK458630 BQF458630:BQG458630 CAB458630:CAC458630 CJX458630:CJY458630 CTT458630:CTU458630 DDP458630:DDQ458630 DNL458630:DNM458630 DXH458630:DXI458630 EHD458630:EHE458630 EQZ458630:ERA458630 FAV458630:FAW458630 FKR458630:FKS458630 FUN458630:FUO458630 GEJ458630:GEK458630 GOF458630:GOG458630 GYB458630:GYC458630 HHX458630:HHY458630 HRT458630:HRU458630 IBP458630:IBQ458630 ILL458630:ILM458630 IVH458630:IVI458630 JFD458630:JFE458630 JOZ458630:JPA458630 JYV458630:JYW458630 KIR458630:KIS458630 KSN458630:KSO458630 LCJ458630:LCK458630 LMF458630:LMG458630 LWB458630:LWC458630 MFX458630:MFY458630 MPT458630:MPU458630 MZP458630:MZQ458630 NJL458630:NJM458630 NTH458630:NTI458630 ODD458630:ODE458630 OMZ458630:ONA458630 OWV458630:OWW458630 PGR458630:PGS458630 PQN458630:PQO458630 QAJ458630:QAK458630 QKF458630:QKG458630 QUB458630:QUC458630 RDX458630:RDY458630 RNT458630:RNU458630 RXP458630:RXQ458630 SHL458630:SHM458630 SRH458630:SRI458630 TBD458630:TBE458630 TKZ458630:TLA458630 TUV458630:TUW458630 UER458630:UES458630 UON458630:UOO458630 UYJ458630:UYK458630 VIF458630:VIG458630 VSB458630:VSC458630 WBX458630:WBY458630 WLT458630:WLU458630 WVP458630:WVQ458630 H524166:I524166 JD524166:JE524166 SZ524166:TA524166 ACV524166:ACW524166 AMR524166:AMS524166 AWN524166:AWO524166 BGJ524166:BGK524166 BQF524166:BQG524166 CAB524166:CAC524166 CJX524166:CJY524166 CTT524166:CTU524166 DDP524166:DDQ524166 DNL524166:DNM524166 DXH524166:DXI524166 EHD524166:EHE524166 EQZ524166:ERA524166 FAV524166:FAW524166 FKR524166:FKS524166 FUN524166:FUO524166 GEJ524166:GEK524166 GOF524166:GOG524166 GYB524166:GYC524166 HHX524166:HHY524166 HRT524166:HRU524166 IBP524166:IBQ524166 ILL524166:ILM524166 IVH524166:IVI524166 JFD524166:JFE524166 JOZ524166:JPA524166 JYV524166:JYW524166 KIR524166:KIS524166 KSN524166:KSO524166 LCJ524166:LCK524166 LMF524166:LMG524166 LWB524166:LWC524166 MFX524166:MFY524166 MPT524166:MPU524166 MZP524166:MZQ524166 NJL524166:NJM524166 NTH524166:NTI524166 ODD524166:ODE524166 OMZ524166:ONA524166 OWV524166:OWW524166 PGR524166:PGS524166 PQN524166:PQO524166 QAJ524166:QAK524166 QKF524166:QKG524166 QUB524166:QUC524166 RDX524166:RDY524166 RNT524166:RNU524166 RXP524166:RXQ524166 SHL524166:SHM524166 SRH524166:SRI524166 TBD524166:TBE524166 TKZ524166:TLA524166 TUV524166:TUW524166 UER524166:UES524166 UON524166:UOO524166 UYJ524166:UYK524166 VIF524166:VIG524166 VSB524166:VSC524166 WBX524166:WBY524166 WLT524166:WLU524166 WVP524166:WVQ524166 H589702:I589702 JD589702:JE589702 SZ589702:TA589702 ACV589702:ACW589702 AMR589702:AMS589702 AWN589702:AWO589702 BGJ589702:BGK589702 BQF589702:BQG589702 CAB589702:CAC589702 CJX589702:CJY589702 CTT589702:CTU589702 DDP589702:DDQ589702 DNL589702:DNM589702 DXH589702:DXI589702 EHD589702:EHE589702 EQZ589702:ERA589702 FAV589702:FAW589702 FKR589702:FKS589702 FUN589702:FUO589702 GEJ589702:GEK589702 GOF589702:GOG589702 GYB589702:GYC589702 HHX589702:HHY589702 HRT589702:HRU589702 IBP589702:IBQ589702 ILL589702:ILM589702 IVH589702:IVI589702 JFD589702:JFE589702 JOZ589702:JPA589702 JYV589702:JYW589702 KIR589702:KIS589702 KSN589702:KSO589702 LCJ589702:LCK589702 LMF589702:LMG589702 LWB589702:LWC589702 MFX589702:MFY589702 MPT589702:MPU589702 MZP589702:MZQ589702 NJL589702:NJM589702 NTH589702:NTI589702 ODD589702:ODE589702 OMZ589702:ONA589702 OWV589702:OWW589702 PGR589702:PGS589702 PQN589702:PQO589702 QAJ589702:QAK589702 QKF589702:QKG589702 QUB589702:QUC589702 RDX589702:RDY589702 RNT589702:RNU589702 RXP589702:RXQ589702 SHL589702:SHM589702 SRH589702:SRI589702 TBD589702:TBE589702 TKZ589702:TLA589702 TUV589702:TUW589702 UER589702:UES589702 UON589702:UOO589702 UYJ589702:UYK589702 VIF589702:VIG589702 VSB589702:VSC589702 WBX589702:WBY589702 WLT589702:WLU589702 WVP589702:WVQ589702 H655238:I655238 JD655238:JE655238 SZ655238:TA655238 ACV655238:ACW655238 AMR655238:AMS655238 AWN655238:AWO655238 BGJ655238:BGK655238 BQF655238:BQG655238 CAB655238:CAC655238 CJX655238:CJY655238 CTT655238:CTU655238 DDP655238:DDQ655238 DNL655238:DNM655238 DXH655238:DXI655238 EHD655238:EHE655238 EQZ655238:ERA655238 FAV655238:FAW655238 FKR655238:FKS655238 FUN655238:FUO655238 GEJ655238:GEK655238 GOF655238:GOG655238 GYB655238:GYC655238 HHX655238:HHY655238 HRT655238:HRU655238 IBP655238:IBQ655238 ILL655238:ILM655238 IVH655238:IVI655238 JFD655238:JFE655238 JOZ655238:JPA655238 JYV655238:JYW655238 KIR655238:KIS655238 KSN655238:KSO655238 LCJ655238:LCK655238 LMF655238:LMG655238 LWB655238:LWC655238 MFX655238:MFY655238 MPT655238:MPU655238 MZP655238:MZQ655238 NJL655238:NJM655238 NTH655238:NTI655238 ODD655238:ODE655238 OMZ655238:ONA655238 OWV655238:OWW655238 PGR655238:PGS655238 PQN655238:PQO655238 QAJ655238:QAK655238 QKF655238:QKG655238 QUB655238:QUC655238 RDX655238:RDY655238 RNT655238:RNU655238 RXP655238:RXQ655238 SHL655238:SHM655238 SRH655238:SRI655238 TBD655238:TBE655238 TKZ655238:TLA655238 TUV655238:TUW655238 UER655238:UES655238 UON655238:UOO655238 UYJ655238:UYK655238 VIF655238:VIG655238 VSB655238:VSC655238 WBX655238:WBY655238 WLT655238:WLU655238 WVP655238:WVQ655238 H720774:I720774 JD720774:JE720774 SZ720774:TA720774 ACV720774:ACW720774 AMR720774:AMS720774 AWN720774:AWO720774 BGJ720774:BGK720774 BQF720774:BQG720774 CAB720774:CAC720774 CJX720774:CJY720774 CTT720774:CTU720774 DDP720774:DDQ720774 DNL720774:DNM720774 DXH720774:DXI720774 EHD720774:EHE720774 EQZ720774:ERA720774 FAV720774:FAW720774 FKR720774:FKS720774 FUN720774:FUO720774 GEJ720774:GEK720774 GOF720774:GOG720774 GYB720774:GYC720774 HHX720774:HHY720774 HRT720774:HRU720774 IBP720774:IBQ720774 ILL720774:ILM720774 IVH720774:IVI720774 JFD720774:JFE720774 JOZ720774:JPA720774 JYV720774:JYW720774 KIR720774:KIS720774 KSN720774:KSO720774 LCJ720774:LCK720774 LMF720774:LMG720774 LWB720774:LWC720774 MFX720774:MFY720774 MPT720774:MPU720774 MZP720774:MZQ720774 NJL720774:NJM720774 NTH720774:NTI720774 ODD720774:ODE720774 OMZ720774:ONA720774 OWV720774:OWW720774 PGR720774:PGS720774 PQN720774:PQO720774 QAJ720774:QAK720774 QKF720774:QKG720774 QUB720774:QUC720774 RDX720774:RDY720774 RNT720774:RNU720774 RXP720774:RXQ720774 SHL720774:SHM720774 SRH720774:SRI720774 TBD720774:TBE720774 TKZ720774:TLA720774 TUV720774:TUW720774 UER720774:UES720774 UON720774:UOO720774 UYJ720774:UYK720774 VIF720774:VIG720774 VSB720774:VSC720774 WBX720774:WBY720774 WLT720774:WLU720774 WVP720774:WVQ720774 H786310:I786310 JD786310:JE786310 SZ786310:TA786310 ACV786310:ACW786310 AMR786310:AMS786310 AWN786310:AWO786310 BGJ786310:BGK786310 BQF786310:BQG786310 CAB786310:CAC786310 CJX786310:CJY786310 CTT786310:CTU786310 DDP786310:DDQ786310 DNL786310:DNM786310 DXH786310:DXI786310 EHD786310:EHE786310 EQZ786310:ERA786310 FAV786310:FAW786310 FKR786310:FKS786310 FUN786310:FUO786310 GEJ786310:GEK786310 GOF786310:GOG786310 GYB786310:GYC786310 HHX786310:HHY786310 HRT786310:HRU786310 IBP786310:IBQ786310 ILL786310:ILM786310 IVH786310:IVI786310 JFD786310:JFE786310 JOZ786310:JPA786310 JYV786310:JYW786310 KIR786310:KIS786310 KSN786310:KSO786310 LCJ786310:LCK786310 LMF786310:LMG786310 LWB786310:LWC786310 MFX786310:MFY786310 MPT786310:MPU786310 MZP786310:MZQ786310 NJL786310:NJM786310 NTH786310:NTI786310 ODD786310:ODE786310 OMZ786310:ONA786310 OWV786310:OWW786310 PGR786310:PGS786310 PQN786310:PQO786310 QAJ786310:QAK786310 QKF786310:QKG786310 QUB786310:QUC786310 RDX786310:RDY786310 RNT786310:RNU786310 RXP786310:RXQ786310 SHL786310:SHM786310 SRH786310:SRI786310 TBD786310:TBE786310 TKZ786310:TLA786310 TUV786310:TUW786310 UER786310:UES786310 UON786310:UOO786310 UYJ786310:UYK786310 VIF786310:VIG786310 VSB786310:VSC786310 WBX786310:WBY786310 WLT786310:WLU786310 WVP786310:WVQ786310 H851846:I851846 JD851846:JE851846 SZ851846:TA851846 ACV851846:ACW851846 AMR851846:AMS851846 AWN851846:AWO851846 BGJ851846:BGK851846 BQF851846:BQG851846 CAB851846:CAC851846 CJX851846:CJY851846 CTT851846:CTU851846 DDP851846:DDQ851846 DNL851846:DNM851846 DXH851846:DXI851846 EHD851846:EHE851846 EQZ851846:ERA851846 FAV851846:FAW851846 FKR851846:FKS851846 FUN851846:FUO851846 GEJ851846:GEK851846 GOF851846:GOG851846 GYB851846:GYC851846 HHX851846:HHY851846 HRT851846:HRU851846 IBP851846:IBQ851846 ILL851846:ILM851846 IVH851846:IVI851846 JFD851846:JFE851846 JOZ851846:JPA851846 JYV851846:JYW851846 KIR851846:KIS851846 KSN851846:KSO851846 LCJ851846:LCK851846 LMF851846:LMG851846 LWB851846:LWC851846 MFX851846:MFY851846 MPT851846:MPU851846 MZP851846:MZQ851846 NJL851846:NJM851846 NTH851846:NTI851846 ODD851846:ODE851846 OMZ851846:ONA851846 OWV851846:OWW851846 PGR851846:PGS851846 PQN851846:PQO851846 QAJ851846:QAK851846 QKF851846:QKG851846 QUB851846:QUC851846 RDX851846:RDY851846 RNT851846:RNU851846 RXP851846:RXQ851846 SHL851846:SHM851846 SRH851846:SRI851846 TBD851846:TBE851846 TKZ851846:TLA851846 TUV851846:TUW851846 UER851846:UES851846 UON851846:UOO851846 UYJ851846:UYK851846 VIF851846:VIG851846 VSB851846:VSC851846 WBX851846:WBY851846 WLT851846:WLU851846 WVP851846:WVQ851846 H917382:I917382 JD917382:JE917382 SZ917382:TA917382 ACV917382:ACW917382 AMR917382:AMS917382 AWN917382:AWO917382 BGJ917382:BGK917382 BQF917382:BQG917382 CAB917382:CAC917382 CJX917382:CJY917382 CTT917382:CTU917382 DDP917382:DDQ917382 DNL917382:DNM917382 DXH917382:DXI917382 EHD917382:EHE917382 EQZ917382:ERA917382 FAV917382:FAW917382 FKR917382:FKS917382 FUN917382:FUO917382 GEJ917382:GEK917382 GOF917382:GOG917382 GYB917382:GYC917382 HHX917382:HHY917382 HRT917382:HRU917382 IBP917382:IBQ917382 ILL917382:ILM917382 IVH917382:IVI917382 JFD917382:JFE917382 JOZ917382:JPA917382 JYV917382:JYW917382 KIR917382:KIS917382 KSN917382:KSO917382 LCJ917382:LCK917382 LMF917382:LMG917382 LWB917382:LWC917382 MFX917382:MFY917382 MPT917382:MPU917382 MZP917382:MZQ917382 NJL917382:NJM917382 NTH917382:NTI917382 ODD917382:ODE917382 OMZ917382:ONA917382 OWV917382:OWW917382 PGR917382:PGS917382 PQN917382:PQO917382 QAJ917382:QAK917382 QKF917382:QKG917382 QUB917382:QUC917382 RDX917382:RDY917382 RNT917382:RNU917382 RXP917382:RXQ917382 SHL917382:SHM917382 SRH917382:SRI917382 TBD917382:TBE917382 TKZ917382:TLA917382 TUV917382:TUW917382 UER917382:UES917382 UON917382:UOO917382 UYJ917382:UYK917382 VIF917382:VIG917382 VSB917382:VSC917382 WBX917382:WBY917382 WLT917382:WLU917382 WVP917382:WVQ917382 H982918:I982918 JD982918:JE982918 SZ982918:TA982918 ACV982918:ACW982918 AMR982918:AMS982918 AWN982918:AWO982918 BGJ982918:BGK982918 BQF982918:BQG982918 CAB982918:CAC982918 CJX982918:CJY982918 CTT982918:CTU982918 DDP982918:DDQ982918 DNL982918:DNM982918 DXH982918:DXI982918 EHD982918:EHE982918 EQZ982918:ERA982918 FAV982918:FAW982918 FKR982918:FKS982918 FUN982918:FUO982918 GEJ982918:GEK982918 GOF982918:GOG982918 GYB982918:GYC982918 HHX982918:HHY982918 HRT982918:HRU982918 IBP982918:IBQ982918 ILL982918:ILM982918 IVH982918:IVI982918 JFD982918:JFE982918 JOZ982918:JPA982918 JYV982918:JYW982918 KIR982918:KIS982918 KSN982918:KSO982918 LCJ982918:LCK982918 LMF982918:LMG982918 LWB982918:LWC982918 MFX982918:MFY982918 MPT982918:MPU982918 MZP982918:MZQ982918 NJL982918:NJM982918 NTH982918:NTI982918 ODD982918:ODE982918 OMZ982918:ONA982918 OWV982918:OWW982918 PGR982918:PGS982918 PQN982918:PQO982918 QAJ982918:QAK982918 QKF982918:QKG982918 QUB982918:QUC982918 RDX982918:RDY982918 RNT982918:RNU982918 RXP982918:RXQ982918 SHL982918:SHM982918 SRH982918:SRI982918 TBD982918:TBE982918 TKZ982918:TLA982918 TUV982918:TUW982918 UER982918:UES982918 UON982918:UOO982918 UYJ982918:UYK982918 VIF982918:VIG982918 VSB982918:VSC982918 WBX982918:WBY982918 WLT982918:WLU982918 WVP982918:WVQ982918">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110" zoomScaleNormal="100" workbookViewId="0">
      <selection activeCell="A2" sqref="A2:I2"/>
    </sheetView>
  </sheetViews>
  <sheetFormatPr defaultColWidth="9.109375" defaultRowHeight="13.2" x14ac:dyDescent="0.25"/>
  <cols>
    <col min="1" max="6" width="9.109375" style="23"/>
    <col min="7" max="7" width="9.109375" style="5"/>
    <col min="8" max="9" width="9.109375" style="43" customWidth="1"/>
    <col min="10" max="16384" width="9.109375" style="23"/>
  </cols>
  <sheetData>
    <row r="1" spans="1:9" x14ac:dyDescent="0.25">
      <c r="A1" s="198" t="s">
        <v>7</v>
      </c>
      <c r="B1" s="207"/>
      <c r="C1" s="207"/>
      <c r="D1" s="207"/>
      <c r="E1" s="207"/>
      <c r="F1" s="207"/>
      <c r="G1" s="207"/>
      <c r="H1" s="207"/>
      <c r="I1" s="207"/>
    </row>
    <row r="2" spans="1:9" x14ac:dyDescent="0.25">
      <c r="A2" s="197" t="s">
        <v>8</v>
      </c>
      <c r="B2" s="190"/>
      <c r="C2" s="190"/>
      <c r="D2" s="190"/>
      <c r="E2" s="190"/>
      <c r="F2" s="190"/>
      <c r="G2" s="190"/>
      <c r="H2" s="190"/>
      <c r="I2" s="190"/>
    </row>
    <row r="3" spans="1:9" x14ac:dyDescent="0.25">
      <c r="A3" s="209" t="s">
        <v>231</v>
      </c>
      <c r="B3" s="210"/>
      <c r="C3" s="210"/>
      <c r="D3" s="210"/>
      <c r="E3" s="210"/>
      <c r="F3" s="210"/>
      <c r="G3" s="210"/>
      <c r="H3" s="210"/>
      <c r="I3" s="210"/>
    </row>
    <row r="4" spans="1:9" x14ac:dyDescent="0.25">
      <c r="A4" s="208" t="s">
        <v>9</v>
      </c>
      <c r="B4" s="174"/>
      <c r="C4" s="174"/>
      <c r="D4" s="174"/>
      <c r="E4" s="174"/>
      <c r="F4" s="174"/>
      <c r="G4" s="174"/>
      <c r="H4" s="174"/>
      <c r="I4" s="175"/>
    </row>
    <row r="5" spans="1:9" ht="40.799999999999997" x14ac:dyDescent="0.25">
      <c r="A5" s="204" t="s">
        <v>2</v>
      </c>
      <c r="B5" s="205"/>
      <c r="C5" s="205"/>
      <c r="D5" s="205"/>
      <c r="E5" s="205"/>
      <c r="F5" s="205"/>
      <c r="G5" s="24" t="s">
        <v>6</v>
      </c>
      <c r="H5" s="41" t="s">
        <v>175</v>
      </c>
      <c r="I5" s="41" t="s">
        <v>176</v>
      </c>
    </row>
    <row r="6" spans="1:9" x14ac:dyDescent="0.25">
      <c r="A6" s="206">
        <v>1</v>
      </c>
      <c r="B6" s="205"/>
      <c r="C6" s="205"/>
      <c r="D6" s="205"/>
      <c r="E6" s="205"/>
      <c r="F6" s="205"/>
      <c r="G6" s="25">
        <v>2</v>
      </c>
      <c r="H6" s="31" t="s">
        <v>10</v>
      </c>
      <c r="I6" s="31" t="s">
        <v>11</v>
      </c>
    </row>
    <row r="7" spans="1:9" x14ac:dyDescent="0.25">
      <c r="A7" s="178" t="s">
        <v>98</v>
      </c>
      <c r="B7" s="178"/>
      <c r="C7" s="178"/>
      <c r="D7" s="178"/>
      <c r="E7" s="178"/>
      <c r="F7" s="178"/>
      <c r="G7" s="194"/>
      <c r="H7" s="194"/>
      <c r="I7" s="194"/>
    </row>
    <row r="8" spans="1:9" x14ac:dyDescent="0.25">
      <c r="A8" s="172" t="s">
        <v>101</v>
      </c>
      <c r="B8" s="172"/>
      <c r="C8" s="172"/>
      <c r="D8" s="172"/>
      <c r="E8" s="172"/>
      <c r="F8" s="172"/>
      <c r="G8" s="26">
        <v>1</v>
      </c>
      <c r="H8" s="42"/>
      <c r="I8" s="42"/>
    </row>
    <row r="9" spans="1:9" x14ac:dyDescent="0.25">
      <c r="A9" s="172" t="s">
        <v>102</v>
      </c>
      <c r="B9" s="172"/>
      <c r="C9" s="172"/>
      <c r="D9" s="172"/>
      <c r="E9" s="172"/>
      <c r="F9" s="172"/>
      <c r="G9" s="26">
        <v>2</v>
      </c>
      <c r="H9" s="42"/>
      <c r="I9" s="42"/>
    </row>
    <row r="10" spans="1:9" x14ac:dyDescent="0.25">
      <c r="A10" s="172" t="s">
        <v>103</v>
      </c>
      <c r="B10" s="172"/>
      <c r="C10" s="172"/>
      <c r="D10" s="172"/>
      <c r="E10" s="172"/>
      <c r="F10" s="172"/>
      <c r="G10" s="26">
        <v>3</v>
      </c>
      <c r="H10" s="42"/>
      <c r="I10" s="42"/>
    </row>
    <row r="11" spans="1:9" x14ac:dyDescent="0.25">
      <c r="A11" s="172" t="s">
        <v>180</v>
      </c>
      <c r="B11" s="172"/>
      <c r="C11" s="172"/>
      <c r="D11" s="172"/>
      <c r="E11" s="172"/>
      <c r="F11" s="172"/>
      <c r="G11" s="26">
        <v>4</v>
      </c>
      <c r="H11" s="42"/>
      <c r="I11" s="42"/>
    </row>
    <row r="12" spans="1:9" x14ac:dyDescent="0.25">
      <c r="A12" s="172" t="s">
        <v>104</v>
      </c>
      <c r="B12" s="172"/>
      <c r="C12" s="172"/>
      <c r="D12" s="172"/>
      <c r="E12" s="172"/>
      <c r="F12" s="172"/>
      <c r="G12" s="26">
        <v>5</v>
      </c>
      <c r="H12" s="42"/>
      <c r="I12" s="42"/>
    </row>
    <row r="13" spans="1:9" x14ac:dyDescent="0.25">
      <c r="A13" s="172" t="s">
        <v>105</v>
      </c>
      <c r="B13" s="172"/>
      <c r="C13" s="172"/>
      <c r="D13" s="172"/>
      <c r="E13" s="172"/>
      <c r="F13" s="172"/>
      <c r="G13" s="26">
        <v>6</v>
      </c>
      <c r="H13" s="42"/>
      <c r="I13" s="42"/>
    </row>
    <row r="14" spans="1:9" x14ac:dyDescent="0.25">
      <c r="A14" s="172" t="s">
        <v>181</v>
      </c>
      <c r="B14" s="172"/>
      <c r="C14" s="172"/>
      <c r="D14" s="172"/>
      <c r="E14" s="172"/>
      <c r="F14" s="172"/>
      <c r="G14" s="26">
        <v>7</v>
      </c>
      <c r="H14" s="42"/>
      <c r="I14" s="42"/>
    </row>
    <row r="15" spans="1:9" ht="27.6" customHeight="1" x14ac:dyDescent="0.25">
      <c r="A15" s="176" t="s">
        <v>106</v>
      </c>
      <c r="B15" s="177"/>
      <c r="C15" s="177"/>
      <c r="D15" s="177"/>
      <c r="E15" s="177"/>
      <c r="F15" s="177"/>
      <c r="G15" s="28">
        <v>8</v>
      </c>
      <c r="H15" s="103">
        <f>SUM(H8:H14)</f>
        <v>0</v>
      </c>
      <c r="I15" s="103">
        <f>SUM(I8:I14)</f>
        <v>0</v>
      </c>
    </row>
    <row r="16" spans="1:9" x14ac:dyDescent="0.25">
      <c r="A16" s="172" t="s">
        <v>107</v>
      </c>
      <c r="B16" s="172"/>
      <c r="C16" s="172"/>
      <c r="D16" s="172"/>
      <c r="E16" s="172"/>
      <c r="F16" s="172"/>
      <c r="G16" s="26">
        <v>9</v>
      </c>
      <c r="H16" s="42"/>
      <c r="I16" s="42"/>
    </row>
    <row r="17" spans="1:9" x14ac:dyDescent="0.25">
      <c r="A17" s="172" t="s">
        <v>108</v>
      </c>
      <c r="B17" s="172"/>
      <c r="C17" s="172"/>
      <c r="D17" s="172"/>
      <c r="E17" s="172"/>
      <c r="F17" s="172"/>
      <c r="G17" s="26">
        <v>10</v>
      </c>
      <c r="H17" s="42"/>
      <c r="I17" s="42"/>
    </row>
    <row r="18" spans="1:9" x14ac:dyDescent="0.25">
      <c r="A18" s="172" t="s">
        <v>109</v>
      </c>
      <c r="B18" s="172"/>
      <c r="C18" s="172"/>
      <c r="D18" s="172"/>
      <c r="E18" s="172"/>
      <c r="F18" s="172"/>
      <c r="G18" s="26">
        <v>11</v>
      </c>
      <c r="H18" s="42"/>
      <c r="I18" s="42"/>
    </row>
    <row r="19" spans="1:9" ht="26.4" customHeight="1" x14ac:dyDescent="0.25">
      <c r="A19" s="172" t="s">
        <v>110</v>
      </c>
      <c r="B19" s="172"/>
      <c r="C19" s="172"/>
      <c r="D19" s="172"/>
      <c r="E19" s="172"/>
      <c r="F19" s="172"/>
      <c r="G19" s="26">
        <v>12</v>
      </c>
      <c r="H19" s="42"/>
      <c r="I19" s="42"/>
    </row>
    <row r="20" spans="1:9" x14ac:dyDescent="0.25">
      <c r="A20" s="172" t="s">
        <v>111</v>
      </c>
      <c r="B20" s="172"/>
      <c r="C20" s="172"/>
      <c r="D20" s="172"/>
      <c r="E20" s="172"/>
      <c r="F20" s="172"/>
      <c r="G20" s="26">
        <v>13</v>
      </c>
      <c r="H20" s="42"/>
      <c r="I20" s="42"/>
    </row>
    <row r="21" spans="1:9" ht="28.95" customHeight="1" x14ac:dyDescent="0.25">
      <c r="A21" s="176" t="s">
        <v>112</v>
      </c>
      <c r="B21" s="177"/>
      <c r="C21" s="177"/>
      <c r="D21" s="177"/>
      <c r="E21" s="177"/>
      <c r="F21" s="177"/>
      <c r="G21" s="28">
        <v>14</v>
      </c>
      <c r="H21" s="103">
        <f>SUM(H16:H20)</f>
        <v>0</v>
      </c>
      <c r="I21" s="103">
        <f>SUM(I16:I20)</f>
        <v>0</v>
      </c>
    </row>
    <row r="22" spans="1:9" x14ac:dyDescent="0.25">
      <c r="A22" s="178" t="s">
        <v>99</v>
      </c>
      <c r="B22" s="178"/>
      <c r="C22" s="178"/>
      <c r="D22" s="178"/>
      <c r="E22" s="178"/>
      <c r="F22" s="178"/>
      <c r="G22" s="194"/>
      <c r="H22" s="194"/>
      <c r="I22" s="194"/>
    </row>
    <row r="23" spans="1:9" ht="24.6" customHeight="1" x14ac:dyDescent="0.25">
      <c r="A23" s="172" t="s">
        <v>147</v>
      </c>
      <c r="B23" s="172"/>
      <c r="C23" s="172"/>
      <c r="D23" s="172"/>
      <c r="E23" s="172"/>
      <c r="F23" s="172"/>
      <c r="G23" s="26">
        <v>15</v>
      </c>
      <c r="H23" s="42"/>
      <c r="I23" s="42"/>
    </row>
    <row r="24" spans="1:9" x14ac:dyDescent="0.25">
      <c r="A24" s="172" t="s">
        <v>148</v>
      </c>
      <c r="B24" s="172"/>
      <c r="C24" s="172"/>
      <c r="D24" s="172"/>
      <c r="E24" s="172"/>
      <c r="F24" s="172"/>
      <c r="G24" s="26">
        <v>16</v>
      </c>
      <c r="H24" s="42"/>
      <c r="I24" s="42"/>
    </row>
    <row r="25" spans="1:9" x14ac:dyDescent="0.25">
      <c r="A25" s="172" t="s">
        <v>113</v>
      </c>
      <c r="B25" s="172"/>
      <c r="C25" s="172"/>
      <c r="D25" s="172"/>
      <c r="E25" s="172"/>
      <c r="F25" s="172"/>
      <c r="G25" s="26">
        <v>17</v>
      </c>
      <c r="H25" s="42"/>
      <c r="I25" s="42"/>
    </row>
    <row r="26" spans="1:9" x14ac:dyDescent="0.25">
      <c r="A26" s="172" t="s">
        <v>114</v>
      </c>
      <c r="B26" s="172"/>
      <c r="C26" s="172"/>
      <c r="D26" s="172"/>
      <c r="E26" s="172"/>
      <c r="F26" s="172"/>
      <c r="G26" s="26">
        <v>18</v>
      </c>
      <c r="H26" s="42"/>
      <c r="I26" s="42"/>
    </row>
    <row r="27" spans="1:9" x14ac:dyDescent="0.25">
      <c r="A27" s="172" t="s">
        <v>115</v>
      </c>
      <c r="B27" s="172"/>
      <c r="C27" s="172"/>
      <c r="D27" s="172"/>
      <c r="E27" s="172"/>
      <c r="F27" s="172"/>
      <c r="G27" s="26">
        <v>19</v>
      </c>
      <c r="H27" s="42"/>
      <c r="I27" s="42"/>
    </row>
    <row r="28" spans="1:9" ht="28.95" customHeight="1" x14ac:dyDescent="0.25">
      <c r="A28" s="176" t="s">
        <v>116</v>
      </c>
      <c r="B28" s="177"/>
      <c r="C28" s="177"/>
      <c r="D28" s="177"/>
      <c r="E28" s="177"/>
      <c r="F28" s="177"/>
      <c r="G28" s="28">
        <v>20</v>
      </c>
      <c r="H28" s="103">
        <f>H23+H24+H25+H26+H27</f>
        <v>0</v>
      </c>
      <c r="I28" s="103">
        <f>I23+I24+I25+I26+I27</f>
        <v>0</v>
      </c>
    </row>
    <row r="29" spans="1:9" x14ac:dyDescent="0.25">
      <c r="A29" s="172" t="s">
        <v>117</v>
      </c>
      <c r="B29" s="172"/>
      <c r="C29" s="172"/>
      <c r="D29" s="172"/>
      <c r="E29" s="172"/>
      <c r="F29" s="172"/>
      <c r="G29" s="26">
        <v>21</v>
      </c>
      <c r="H29" s="42"/>
      <c r="I29" s="42"/>
    </row>
    <row r="30" spans="1:9" x14ac:dyDescent="0.25">
      <c r="A30" s="172" t="s">
        <v>118</v>
      </c>
      <c r="B30" s="172"/>
      <c r="C30" s="172"/>
      <c r="D30" s="172"/>
      <c r="E30" s="172"/>
      <c r="F30" s="172"/>
      <c r="G30" s="26">
        <v>22</v>
      </c>
      <c r="H30" s="42"/>
      <c r="I30" s="42"/>
    </row>
    <row r="31" spans="1:9" x14ac:dyDescent="0.25">
      <c r="A31" s="172" t="s">
        <v>119</v>
      </c>
      <c r="B31" s="172"/>
      <c r="C31" s="172"/>
      <c r="D31" s="172"/>
      <c r="E31" s="172"/>
      <c r="F31" s="172"/>
      <c r="G31" s="26">
        <v>23</v>
      </c>
      <c r="H31" s="42"/>
      <c r="I31" s="42"/>
    </row>
    <row r="32" spans="1:9" ht="29.4" customHeight="1" x14ac:dyDescent="0.25">
      <c r="A32" s="176" t="s">
        <v>120</v>
      </c>
      <c r="B32" s="177"/>
      <c r="C32" s="177"/>
      <c r="D32" s="177"/>
      <c r="E32" s="177"/>
      <c r="F32" s="177"/>
      <c r="G32" s="28">
        <v>24</v>
      </c>
      <c r="H32" s="103">
        <f>H29+H30+H31</f>
        <v>0</v>
      </c>
      <c r="I32" s="103">
        <f>I29+I30+I31</f>
        <v>0</v>
      </c>
    </row>
    <row r="33" spans="1:9" x14ac:dyDescent="0.25">
      <c r="A33" s="178" t="s">
        <v>100</v>
      </c>
      <c r="B33" s="178"/>
      <c r="C33" s="178"/>
      <c r="D33" s="178"/>
      <c r="E33" s="178"/>
      <c r="F33" s="178"/>
      <c r="G33" s="194"/>
      <c r="H33" s="194"/>
      <c r="I33" s="194"/>
    </row>
    <row r="34" spans="1:9" ht="22.95" customHeight="1" x14ac:dyDescent="0.25">
      <c r="A34" s="172" t="s">
        <v>121</v>
      </c>
      <c r="B34" s="172"/>
      <c r="C34" s="172"/>
      <c r="D34" s="172"/>
      <c r="E34" s="172"/>
      <c r="F34" s="172"/>
      <c r="G34" s="26">
        <v>25</v>
      </c>
      <c r="H34" s="42"/>
      <c r="I34" s="42"/>
    </row>
    <row r="35" spans="1:9" ht="25.95" customHeight="1" x14ac:dyDescent="0.25">
      <c r="A35" s="172" t="s">
        <v>122</v>
      </c>
      <c r="B35" s="172"/>
      <c r="C35" s="172"/>
      <c r="D35" s="172"/>
      <c r="E35" s="172"/>
      <c r="F35" s="172"/>
      <c r="G35" s="26">
        <v>26</v>
      </c>
      <c r="H35" s="42"/>
      <c r="I35" s="42"/>
    </row>
    <row r="36" spans="1:9" ht="13.5" customHeight="1" x14ac:dyDescent="0.25">
      <c r="A36" s="172" t="s">
        <v>123</v>
      </c>
      <c r="B36" s="172"/>
      <c r="C36" s="172"/>
      <c r="D36" s="172"/>
      <c r="E36" s="172"/>
      <c r="F36" s="172"/>
      <c r="G36" s="26">
        <v>27</v>
      </c>
      <c r="H36" s="42"/>
      <c r="I36" s="42"/>
    </row>
    <row r="37" spans="1:9" ht="27.6" customHeight="1" x14ac:dyDescent="0.25">
      <c r="A37" s="176" t="s">
        <v>124</v>
      </c>
      <c r="B37" s="177"/>
      <c r="C37" s="177"/>
      <c r="D37" s="177"/>
      <c r="E37" s="177"/>
      <c r="F37" s="177"/>
      <c r="G37" s="28">
        <v>28</v>
      </c>
      <c r="H37" s="103">
        <f>H34+H35+H36</f>
        <v>0</v>
      </c>
      <c r="I37" s="103">
        <f>I34+I35+I36</f>
        <v>0</v>
      </c>
    </row>
    <row r="38" spans="1:9" ht="15.6" customHeight="1" x14ac:dyDescent="0.25">
      <c r="A38" s="172" t="s">
        <v>125</v>
      </c>
      <c r="B38" s="172"/>
      <c r="C38" s="172"/>
      <c r="D38" s="172"/>
      <c r="E38" s="172"/>
      <c r="F38" s="172"/>
      <c r="G38" s="26">
        <v>29</v>
      </c>
      <c r="H38" s="42"/>
      <c r="I38" s="42"/>
    </row>
    <row r="39" spans="1:9" ht="15.6" customHeight="1" x14ac:dyDescent="0.25">
      <c r="A39" s="172" t="s">
        <v>126</v>
      </c>
      <c r="B39" s="172"/>
      <c r="C39" s="172"/>
      <c r="D39" s="172"/>
      <c r="E39" s="172"/>
      <c r="F39" s="172"/>
      <c r="G39" s="26">
        <v>30</v>
      </c>
      <c r="H39" s="42"/>
      <c r="I39" s="42"/>
    </row>
    <row r="40" spans="1:9" ht="15.6" customHeight="1" x14ac:dyDescent="0.25">
      <c r="A40" s="172" t="s">
        <v>127</v>
      </c>
      <c r="B40" s="172"/>
      <c r="C40" s="172"/>
      <c r="D40" s="172"/>
      <c r="E40" s="172"/>
      <c r="F40" s="172"/>
      <c r="G40" s="26">
        <v>31</v>
      </c>
      <c r="H40" s="42"/>
      <c r="I40" s="42"/>
    </row>
    <row r="41" spans="1:9" ht="15.6" customHeight="1" x14ac:dyDescent="0.25">
      <c r="A41" s="172" t="s">
        <v>128</v>
      </c>
      <c r="B41" s="172"/>
      <c r="C41" s="172"/>
      <c r="D41" s="172"/>
      <c r="E41" s="172"/>
      <c r="F41" s="172"/>
      <c r="G41" s="26">
        <v>32</v>
      </c>
      <c r="H41" s="42"/>
      <c r="I41" s="42"/>
    </row>
    <row r="42" spans="1:9" ht="15.6" customHeight="1" x14ac:dyDescent="0.25">
      <c r="A42" s="172" t="s">
        <v>129</v>
      </c>
      <c r="B42" s="172"/>
      <c r="C42" s="172"/>
      <c r="D42" s="172"/>
      <c r="E42" s="172"/>
      <c r="F42" s="172"/>
      <c r="G42" s="26">
        <v>33</v>
      </c>
      <c r="H42" s="42"/>
      <c r="I42" s="42"/>
    </row>
    <row r="43" spans="1:9" ht="25.5" customHeight="1" x14ac:dyDescent="0.25">
      <c r="A43" s="176" t="s">
        <v>130</v>
      </c>
      <c r="B43" s="177"/>
      <c r="C43" s="177"/>
      <c r="D43" s="177"/>
      <c r="E43" s="177"/>
      <c r="F43" s="177"/>
      <c r="G43" s="28">
        <v>34</v>
      </c>
      <c r="H43" s="103">
        <f>H38+H39+H40+H41+H42</f>
        <v>0</v>
      </c>
      <c r="I43" s="103">
        <f>I38+I39+I40+I41+I42</f>
        <v>0</v>
      </c>
    </row>
    <row r="44" spans="1:9" ht="12" customHeight="1" x14ac:dyDescent="0.25">
      <c r="A44" s="178" t="s">
        <v>131</v>
      </c>
      <c r="B44" s="172"/>
      <c r="C44" s="172"/>
      <c r="D44" s="172"/>
      <c r="E44" s="172"/>
      <c r="F44" s="172"/>
      <c r="G44" s="26">
        <v>35</v>
      </c>
      <c r="H44" s="39"/>
      <c r="I44" s="39"/>
    </row>
    <row r="45" spans="1:9" x14ac:dyDescent="0.25">
      <c r="A45" s="178" t="s">
        <v>132</v>
      </c>
      <c r="B45" s="172"/>
      <c r="C45" s="172"/>
      <c r="D45" s="172"/>
      <c r="E45" s="172"/>
      <c r="F45" s="172"/>
      <c r="G45" s="26">
        <v>36</v>
      </c>
      <c r="H45" s="39"/>
      <c r="I45" s="39"/>
    </row>
    <row r="46" spans="1:9" ht="14.4" customHeight="1" x14ac:dyDescent="0.25">
      <c r="A46" s="178" t="s">
        <v>133</v>
      </c>
      <c r="B46" s="172"/>
      <c r="C46" s="172"/>
      <c r="D46" s="172"/>
      <c r="E46" s="172"/>
      <c r="F46" s="172"/>
      <c r="G46" s="26">
        <v>37</v>
      </c>
      <c r="H46" s="39"/>
      <c r="I46" s="39"/>
    </row>
    <row r="47" spans="1:9" x14ac:dyDescent="0.25">
      <c r="A47" s="178" t="s">
        <v>134</v>
      </c>
      <c r="B47" s="172"/>
      <c r="C47" s="172"/>
      <c r="D47" s="172"/>
      <c r="E47" s="172"/>
      <c r="F47" s="172"/>
      <c r="G47" s="26">
        <v>38</v>
      </c>
      <c r="H47" s="103">
        <f>H44+H45-H46</f>
        <v>0</v>
      </c>
      <c r="I47" s="103">
        <f>I44+I45-I46</f>
        <v>0</v>
      </c>
    </row>
  </sheetData>
  <sheetProtection algorithmName="SHA-512" hashValue="U0TRHxwjBZY418rDDI+pZweEhcURIH6vi+xPKq0D3YnQSlR5hJLzz4d7zufON23JM8nK7yfesndxH/b7k+YCDQ==" saltValue="PnNL7eWo02EIByg5GygPkw==" spinCount="100000" sheet="1" objects="1" scenarios="1"/>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activeCell="A12" sqref="A12:F12"/>
    </sheetView>
  </sheetViews>
  <sheetFormatPr defaultRowHeight="13.2" x14ac:dyDescent="0.25"/>
  <cols>
    <col min="1" max="7" width="9.109375" style="23"/>
    <col min="8" max="9" width="9.88671875" style="43" customWidth="1"/>
    <col min="10" max="10" width="12" style="23" bestFit="1" customWidth="1"/>
    <col min="11" max="11" width="10.33203125" style="23" bestFit="1" customWidth="1"/>
    <col min="12" max="12" width="12.33203125" style="23" bestFit="1" customWidth="1"/>
    <col min="13" max="263" width="9.109375" style="23"/>
    <col min="264" max="265" width="9.88671875" style="23" bestFit="1" customWidth="1"/>
    <col min="266" max="266" width="12" style="23" bestFit="1" customWidth="1"/>
    <col min="267" max="267" width="10.33203125" style="23" bestFit="1" customWidth="1"/>
    <col min="268" max="268" width="12.33203125" style="23" bestFit="1" customWidth="1"/>
    <col min="269" max="519" width="9.109375" style="23"/>
    <col min="520" max="521" width="9.88671875" style="23" bestFit="1" customWidth="1"/>
    <col min="522" max="522" width="12" style="23" bestFit="1" customWidth="1"/>
    <col min="523" max="523" width="10.33203125" style="23" bestFit="1" customWidth="1"/>
    <col min="524" max="524" width="12.33203125" style="23" bestFit="1" customWidth="1"/>
    <col min="525" max="775" width="9.109375" style="23"/>
    <col min="776" max="777" width="9.88671875" style="23" bestFit="1" customWidth="1"/>
    <col min="778" max="778" width="12" style="23" bestFit="1" customWidth="1"/>
    <col min="779" max="779" width="10.33203125" style="23" bestFit="1" customWidth="1"/>
    <col min="780" max="780" width="12.33203125" style="23" bestFit="1" customWidth="1"/>
    <col min="781" max="1031" width="9.109375" style="23"/>
    <col min="1032" max="1033" width="9.88671875" style="23" bestFit="1" customWidth="1"/>
    <col min="1034" max="1034" width="12" style="23" bestFit="1" customWidth="1"/>
    <col min="1035" max="1035" width="10.33203125" style="23" bestFit="1" customWidth="1"/>
    <col min="1036" max="1036" width="12.33203125" style="23" bestFit="1" customWidth="1"/>
    <col min="1037" max="1287" width="9.109375" style="23"/>
    <col min="1288" max="1289" width="9.88671875" style="23" bestFit="1" customWidth="1"/>
    <col min="1290" max="1290" width="12" style="23" bestFit="1" customWidth="1"/>
    <col min="1291" max="1291" width="10.33203125" style="23" bestFit="1" customWidth="1"/>
    <col min="1292" max="1292" width="12.33203125" style="23" bestFit="1" customWidth="1"/>
    <col min="1293" max="1543" width="9.109375" style="23"/>
    <col min="1544" max="1545" width="9.88671875" style="23" bestFit="1" customWidth="1"/>
    <col min="1546" max="1546" width="12" style="23" bestFit="1" customWidth="1"/>
    <col min="1547" max="1547" width="10.33203125" style="23" bestFit="1" customWidth="1"/>
    <col min="1548" max="1548" width="12.33203125" style="23" bestFit="1" customWidth="1"/>
    <col min="1549" max="1799" width="9.109375" style="23"/>
    <col min="1800" max="1801" width="9.88671875" style="23" bestFit="1" customWidth="1"/>
    <col min="1802" max="1802" width="12" style="23" bestFit="1" customWidth="1"/>
    <col min="1803" max="1803" width="10.33203125" style="23" bestFit="1" customWidth="1"/>
    <col min="1804" max="1804" width="12.33203125" style="23" bestFit="1" customWidth="1"/>
    <col min="1805" max="2055" width="9.109375" style="23"/>
    <col min="2056" max="2057" width="9.88671875" style="23" bestFit="1" customWidth="1"/>
    <col min="2058" max="2058" width="12" style="23" bestFit="1" customWidth="1"/>
    <col min="2059" max="2059" width="10.33203125" style="23" bestFit="1" customWidth="1"/>
    <col min="2060" max="2060" width="12.33203125" style="23" bestFit="1" customWidth="1"/>
    <col min="2061" max="2311" width="9.109375" style="23"/>
    <col min="2312" max="2313" width="9.88671875" style="23" bestFit="1" customWidth="1"/>
    <col min="2314" max="2314" width="12" style="23" bestFit="1" customWidth="1"/>
    <col min="2315" max="2315" width="10.33203125" style="23" bestFit="1" customWidth="1"/>
    <col min="2316" max="2316" width="12.33203125" style="23" bestFit="1" customWidth="1"/>
    <col min="2317" max="2567" width="9.109375" style="23"/>
    <col min="2568" max="2569" width="9.88671875" style="23" bestFit="1" customWidth="1"/>
    <col min="2570" max="2570" width="12" style="23" bestFit="1" customWidth="1"/>
    <col min="2571" max="2571" width="10.33203125" style="23" bestFit="1" customWidth="1"/>
    <col min="2572" max="2572" width="12.33203125" style="23" bestFit="1" customWidth="1"/>
    <col min="2573" max="2823" width="9.109375" style="23"/>
    <col min="2824" max="2825" width="9.88671875" style="23" bestFit="1" customWidth="1"/>
    <col min="2826" max="2826" width="12" style="23" bestFit="1" customWidth="1"/>
    <col min="2827" max="2827" width="10.33203125" style="23" bestFit="1" customWidth="1"/>
    <col min="2828" max="2828" width="12.33203125" style="23" bestFit="1" customWidth="1"/>
    <col min="2829" max="3079" width="9.109375" style="23"/>
    <col min="3080" max="3081" width="9.88671875" style="23" bestFit="1" customWidth="1"/>
    <col min="3082" max="3082" width="12" style="23" bestFit="1" customWidth="1"/>
    <col min="3083" max="3083" width="10.33203125" style="23" bestFit="1" customWidth="1"/>
    <col min="3084" max="3084" width="12.33203125" style="23" bestFit="1" customWidth="1"/>
    <col min="3085" max="3335" width="9.109375" style="23"/>
    <col min="3336" max="3337" width="9.88671875" style="23" bestFit="1" customWidth="1"/>
    <col min="3338" max="3338" width="12" style="23" bestFit="1" customWidth="1"/>
    <col min="3339" max="3339" width="10.33203125" style="23" bestFit="1" customWidth="1"/>
    <col min="3340" max="3340" width="12.33203125" style="23" bestFit="1" customWidth="1"/>
    <col min="3341" max="3591" width="9.109375" style="23"/>
    <col min="3592" max="3593" width="9.88671875" style="23" bestFit="1" customWidth="1"/>
    <col min="3594" max="3594" width="12" style="23" bestFit="1" customWidth="1"/>
    <col min="3595" max="3595" width="10.33203125" style="23" bestFit="1" customWidth="1"/>
    <col min="3596" max="3596" width="12.33203125" style="23" bestFit="1" customWidth="1"/>
    <col min="3597" max="3847" width="9.109375" style="23"/>
    <col min="3848" max="3849" width="9.88671875" style="23" bestFit="1" customWidth="1"/>
    <col min="3850" max="3850" width="12" style="23" bestFit="1" customWidth="1"/>
    <col min="3851" max="3851" width="10.33203125" style="23" bestFit="1" customWidth="1"/>
    <col min="3852" max="3852" width="12.33203125" style="23" bestFit="1" customWidth="1"/>
    <col min="3853" max="4103" width="9.109375" style="23"/>
    <col min="4104" max="4105" width="9.88671875" style="23" bestFit="1" customWidth="1"/>
    <col min="4106" max="4106" width="12" style="23" bestFit="1" customWidth="1"/>
    <col min="4107" max="4107" width="10.33203125" style="23" bestFit="1" customWidth="1"/>
    <col min="4108" max="4108" width="12.33203125" style="23" bestFit="1" customWidth="1"/>
    <col min="4109" max="4359" width="9.109375" style="23"/>
    <col min="4360" max="4361" width="9.88671875" style="23" bestFit="1" customWidth="1"/>
    <col min="4362" max="4362" width="12" style="23" bestFit="1" customWidth="1"/>
    <col min="4363" max="4363" width="10.33203125" style="23" bestFit="1" customWidth="1"/>
    <col min="4364" max="4364" width="12.33203125" style="23" bestFit="1" customWidth="1"/>
    <col min="4365" max="4615" width="9.109375" style="23"/>
    <col min="4616" max="4617" width="9.88671875" style="23" bestFit="1" customWidth="1"/>
    <col min="4618" max="4618" width="12" style="23" bestFit="1" customWidth="1"/>
    <col min="4619" max="4619" width="10.33203125" style="23" bestFit="1" customWidth="1"/>
    <col min="4620" max="4620" width="12.33203125" style="23" bestFit="1" customWidth="1"/>
    <col min="4621" max="4871" width="9.109375" style="23"/>
    <col min="4872" max="4873" width="9.88671875" style="23" bestFit="1" customWidth="1"/>
    <col min="4874" max="4874" width="12" style="23" bestFit="1" customWidth="1"/>
    <col min="4875" max="4875" width="10.33203125" style="23" bestFit="1" customWidth="1"/>
    <col min="4876" max="4876" width="12.33203125" style="23" bestFit="1" customWidth="1"/>
    <col min="4877" max="5127" width="9.109375" style="23"/>
    <col min="5128" max="5129" width="9.88671875" style="23" bestFit="1" customWidth="1"/>
    <col min="5130" max="5130" width="12" style="23" bestFit="1" customWidth="1"/>
    <col min="5131" max="5131" width="10.33203125" style="23" bestFit="1" customWidth="1"/>
    <col min="5132" max="5132" width="12.33203125" style="23" bestFit="1" customWidth="1"/>
    <col min="5133" max="5383" width="9.109375" style="23"/>
    <col min="5384" max="5385" width="9.88671875" style="23" bestFit="1" customWidth="1"/>
    <col min="5386" max="5386" width="12" style="23" bestFit="1" customWidth="1"/>
    <col min="5387" max="5387" width="10.33203125" style="23" bestFit="1" customWidth="1"/>
    <col min="5388" max="5388" width="12.33203125" style="23" bestFit="1" customWidth="1"/>
    <col min="5389" max="5639" width="9.109375" style="23"/>
    <col min="5640" max="5641" width="9.88671875" style="23" bestFit="1" customWidth="1"/>
    <col min="5642" max="5642" width="12" style="23" bestFit="1" customWidth="1"/>
    <col min="5643" max="5643" width="10.33203125" style="23" bestFit="1" customWidth="1"/>
    <col min="5644" max="5644" width="12.33203125" style="23" bestFit="1" customWidth="1"/>
    <col min="5645" max="5895" width="9.109375" style="23"/>
    <col min="5896" max="5897" width="9.88671875" style="23" bestFit="1" customWidth="1"/>
    <col min="5898" max="5898" width="12" style="23" bestFit="1" customWidth="1"/>
    <col min="5899" max="5899" width="10.33203125" style="23" bestFit="1" customWidth="1"/>
    <col min="5900" max="5900" width="12.33203125" style="23" bestFit="1" customWidth="1"/>
    <col min="5901" max="6151" width="9.109375" style="23"/>
    <col min="6152" max="6153" width="9.88671875" style="23" bestFit="1" customWidth="1"/>
    <col min="6154" max="6154" width="12" style="23" bestFit="1" customWidth="1"/>
    <col min="6155" max="6155" width="10.33203125" style="23" bestFit="1" customWidth="1"/>
    <col min="6156" max="6156" width="12.33203125" style="23" bestFit="1" customWidth="1"/>
    <col min="6157" max="6407" width="9.109375" style="23"/>
    <col min="6408" max="6409" width="9.88671875" style="23" bestFit="1" customWidth="1"/>
    <col min="6410" max="6410" width="12" style="23" bestFit="1" customWidth="1"/>
    <col min="6411" max="6411" width="10.33203125" style="23" bestFit="1" customWidth="1"/>
    <col min="6412" max="6412" width="12.33203125" style="23" bestFit="1" customWidth="1"/>
    <col min="6413" max="6663" width="9.109375" style="23"/>
    <col min="6664" max="6665" width="9.88671875" style="23" bestFit="1" customWidth="1"/>
    <col min="6666" max="6666" width="12" style="23" bestFit="1" customWidth="1"/>
    <col min="6667" max="6667" width="10.33203125" style="23" bestFit="1" customWidth="1"/>
    <col min="6668" max="6668" width="12.33203125" style="23" bestFit="1" customWidth="1"/>
    <col min="6669" max="6919" width="9.109375" style="23"/>
    <col min="6920" max="6921" width="9.88671875" style="23" bestFit="1" customWidth="1"/>
    <col min="6922" max="6922" width="12" style="23" bestFit="1" customWidth="1"/>
    <col min="6923" max="6923" width="10.33203125" style="23" bestFit="1" customWidth="1"/>
    <col min="6924" max="6924" width="12.33203125" style="23" bestFit="1" customWidth="1"/>
    <col min="6925" max="7175" width="9.109375" style="23"/>
    <col min="7176" max="7177" width="9.88671875" style="23" bestFit="1" customWidth="1"/>
    <col min="7178" max="7178" width="12" style="23" bestFit="1" customWidth="1"/>
    <col min="7179" max="7179" width="10.33203125" style="23" bestFit="1" customWidth="1"/>
    <col min="7180" max="7180" width="12.33203125" style="23" bestFit="1" customWidth="1"/>
    <col min="7181" max="7431" width="9.109375" style="23"/>
    <col min="7432" max="7433" width="9.88671875" style="23" bestFit="1" customWidth="1"/>
    <col min="7434" max="7434" width="12" style="23" bestFit="1" customWidth="1"/>
    <col min="7435" max="7435" width="10.33203125" style="23" bestFit="1" customWidth="1"/>
    <col min="7436" max="7436" width="12.33203125" style="23" bestFit="1" customWidth="1"/>
    <col min="7437" max="7687" width="9.109375" style="23"/>
    <col min="7688" max="7689" width="9.88671875" style="23" bestFit="1" customWidth="1"/>
    <col min="7690" max="7690" width="12" style="23" bestFit="1" customWidth="1"/>
    <col min="7691" max="7691" width="10.33203125" style="23" bestFit="1" customWidth="1"/>
    <col min="7692" max="7692" width="12.33203125" style="23" bestFit="1" customWidth="1"/>
    <col min="7693" max="7943" width="9.109375" style="23"/>
    <col min="7944" max="7945" width="9.88671875" style="23" bestFit="1" customWidth="1"/>
    <col min="7946" max="7946" width="12" style="23" bestFit="1" customWidth="1"/>
    <col min="7947" max="7947" width="10.33203125" style="23" bestFit="1" customWidth="1"/>
    <col min="7948" max="7948" width="12.33203125" style="23" bestFit="1" customWidth="1"/>
    <col min="7949" max="8199" width="9.109375" style="23"/>
    <col min="8200" max="8201" width="9.88671875" style="23" bestFit="1" customWidth="1"/>
    <col min="8202" max="8202" width="12" style="23" bestFit="1" customWidth="1"/>
    <col min="8203" max="8203" width="10.33203125" style="23" bestFit="1" customWidth="1"/>
    <col min="8204" max="8204" width="12.33203125" style="23" bestFit="1" customWidth="1"/>
    <col min="8205" max="8455" width="9.109375" style="23"/>
    <col min="8456" max="8457" width="9.88671875" style="23" bestFit="1" customWidth="1"/>
    <col min="8458" max="8458" width="12" style="23" bestFit="1" customWidth="1"/>
    <col min="8459" max="8459" width="10.33203125" style="23" bestFit="1" customWidth="1"/>
    <col min="8460" max="8460" width="12.33203125" style="23" bestFit="1" customWidth="1"/>
    <col min="8461" max="8711" width="9.109375" style="23"/>
    <col min="8712" max="8713" width="9.88671875" style="23" bestFit="1" customWidth="1"/>
    <col min="8714" max="8714" width="12" style="23" bestFit="1" customWidth="1"/>
    <col min="8715" max="8715" width="10.33203125" style="23" bestFit="1" customWidth="1"/>
    <col min="8716" max="8716" width="12.33203125" style="23" bestFit="1" customWidth="1"/>
    <col min="8717" max="8967" width="9.109375" style="23"/>
    <col min="8968" max="8969" width="9.88671875" style="23" bestFit="1" customWidth="1"/>
    <col min="8970" max="8970" width="12" style="23" bestFit="1" customWidth="1"/>
    <col min="8971" max="8971" width="10.33203125" style="23" bestFit="1" customWidth="1"/>
    <col min="8972" max="8972" width="12.33203125" style="23" bestFit="1" customWidth="1"/>
    <col min="8973" max="9223" width="9.109375" style="23"/>
    <col min="9224" max="9225" width="9.88671875" style="23" bestFit="1" customWidth="1"/>
    <col min="9226" max="9226" width="12" style="23" bestFit="1" customWidth="1"/>
    <col min="9227" max="9227" width="10.33203125" style="23" bestFit="1" customWidth="1"/>
    <col min="9228" max="9228" width="12.33203125" style="23" bestFit="1" customWidth="1"/>
    <col min="9229" max="9479" width="9.109375" style="23"/>
    <col min="9480" max="9481" width="9.88671875" style="23" bestFit="1" customWidth="1"/>
    <col min="9482" max="9482" width="12" style="23" bestFit="1" customWidth="1"/>
    <col min="9483" max="9483" width="10.33203125" style="23" bestFit="1" customWidth="1"/>
    <col min="9484" max="9484" width="12.33203125" style="23" bestFit="1" customWidth="1"/>
    <col min="9485" max="9735" width="9.109375" style="23"/>
    <col min="9736" max="9737" width="9.88671875" style="23" bestFit="1" customWidth="1"/>
    <col min="9738" max="9738" width="12" style="23" bestFit="1" customWidth="1"/>
    <col min="9739" max="9739" width="10.33203125" style="23" bestFit="1" customWidth="1"/>
    <col min="9740" max="9740" width="12.33203125" style="23" bestFit="1" customWidth="1"/>
    <col min="9741" max="9991" width="9.109375" style="23"/>
    <col min="9992" max="9993" width="9.88671875" style="23" bestFit="1" customWidth="1"/>
    <col min="9994" max="9994" width="12" style="23" bestFit="1" customWidth="1"/>
    <col min="9995" max="9995" width="10.33203125" style="23" bestFit="1" customWidth="1"/>
    <col min="9996" max="9996" width="12.33203125" style="23" bestFit="1" customWidth="1"/>
    <col min="9997" max="10247" width="9.109375" style="23"/>
    <col min="10248" max="10249" width="9.88671875" style="23" bestFit="1" customWidth="1"/>
    <col min="10250" max="10250" width="12" style="23" bestFit="1" customWidth="1"/>
    <col min="10251" max="10251" width="10.33203125" style="23" bestFit="1" customWidth="1"/>
    <col min="10252" max="10252" width="12.33203125" style="23" bestFit="1" customWidth="1"/>
    <col min="10253" max="10503" width="9.109375" style="23"/>
    <col min="10504" max="10505" width="9.88671875" style="23" bestFit="1" customWidth="1"/>
    <col min="10506" max="10506" width="12" style="23" bestFit="1" customWidth="1"/>
    <col min="10507" max="10507" width="10.33203125" style="23" bestFit="1" customWidth="1"/>
    <col min="10508" max="10508" width="12.33203125" style="23" bestFit="1" customWidth="1"/>
    <col min="10509" max="10759" width="9.109375" style="23"/>
    <col min="10760" max="10761" width="9.88671875" style="23" bestFit="1" customWidth="1"/>
    <col min="10762" max="10762" width="12" style="23" bestFit="1" customWidth="1"/>
    <col min="10763" max="10763" width="10.33203125" style="23" bestFit="1" customWidth="1"/>
    <col min="10764" max="10764" width="12.33203125" style="23" bestFit="1" customWidth="1"/>
    <col min="10765" max="11015" width="9.109375" style="23"/>
    <col min="11016" max="11017" width="9.88671875" style="23" bestFit="1" customWidth="1"/>
    <col min="11018" max="11018" width="12" style="23" bestFit="1" customWidth="1"/>
    <col min="11019" max="11019" width="10.33203125" style="23" bestFit="1" customWidth="1"/>
    <col min="11020" max="11020" width="12.33203125" style="23" bestFit="1" customWidth="1"/>
    <col min="11021" max="11271" width="9.109375" style="23"/>
    <col min="11272" max="11273" width="9.88671875" style="23" bestFit="1" customWidth="1"/>
    <col min="11274" max="11274" width="12" style="23" bestFit="1" customWidth="1"/>
    <col min="11275" max="11275" width="10.33203125" style="23" bestFit="1" customWidth="1"/>
    <col min="11276" max="11276" width="12.33203125" style="23" bestFit="1" customWidth="1"/>
    <col min="11277" max="11527" width="9.109375" style="23"/>
    <col min="11528" max="11529" width="9.88671875" style="23" bestFit="1" customWidth="1"/>
    <col min="11530" max="11530" width="12" style="23" bestFit="1" customWidth="1"/>
    <col min="11531" max="11531" width="10.33203125" style="23" bestFit="1" customWidth="1"/>
    <col min="11532" max="11532" width="12.33203125" style="23" bestFit="1" customWidth="1"/>
    <col min="11533" max="11783" width="9.109375" style="23"/>
    <col min="11784" max="11785" width="9.88671875" style="23" bestFit="1" customWidth="1"/>
    <col min="11786" max="11786" width="12" style="23" bestFit="1" customWidth="1"/>
    <col min="11787" max="11787" width="10.33203125" style="23" bestFit="1" customWidth="1"/>
    <col min="11788" max="11788" width="12.33203125" style="23" bestFit="1" customWidth="1"/>
    <col min="11789" max="12039" width="9.109375" style="23"/>
    <col min="12040" max="12041" width="9.88671875" style="23" bestFit="1" customWidth="1"/>
    <col min="12042" max="12042" width="12" style="23" bestFit="1" customWidth="1"/>
    <col min="12043" max="12043" width="10.33203125" style="23" bestFit="1" customWidth="1"/>
    <col min="12044" max="12044" width="12.33203125" style="23" bestFit="1" customWidth="1"/>
    <col min="12045" max="12295" width="9.109375" style="23"/>
    <col min="12296" max="12297" width="9.88671875" style="23" bestFit="1" customWidth="1"/>
    <col min="12298" max="12298" width="12" style="23" bestFit="1" customWidth="1"/>
    <col min="12299" max="12299" width="10.33203125" style="23" bestFit="1" customWidth="1"/>
    <col min="12300" max="12300" width="12.33203125" style="23" bestFit="1" customWidth="1"/>
    <col min="12301" max="12551" width="9.109375" style="23"/>
    <col min="12552" max="12553" width="9.88671875" style="23" bestFit="1" customWidth="1"/>
    <col min="12554" max="12554" width="12" style="23" bestFit="1" customWidth="1"/>
    <col min="12555" max="12555" width="10.33203125" style="23" bestFit="1" customWidth="1"/>
    <col min="12556" max="12556" width="12.33203125" style="23" bestFit="1" customWidth="1"/>
    <col min="12557" max="12807" width="9.109375" style="23"/>
    <col min="12808" max="12809" width="9.88671875" style="23" bestFit="1" customWidth="1"/>
    <col min="12810" max="12810" width="12" style="23" bestFit="1" customWidth="1"/>
    <col min="12811" max="12811" width="10.33203125" style="23" bestFit="1" customWidth="1"/>
    <col min="12812" max="12812" width="12.33203125" style="23" bestFit="1" customWidth="1"/>
    <col min="12813" max="13063" width="9.109375" style="23"/>
    <col min="13064" max="13065" width="9.88671875" style="23" bestFit="1" customWidth="1"/>
    <col min="13066" max="13066" width="12" style="23" bestFit="1" customWidth="1"/>
    <col min="13067" max="13067" width="10.33203125" style="23" bestFit="1" customWidth="1"/>
    <col min="13068" max="13068" width="12.33203125" style="23" bestFit="1" customWidth="1"/>
    <col min="13069" max="13319" width="9.109375" style="23"/>
    <col min="13320" max="13321" width="9.88671875" style="23" bestFit="1" customWidth="1"/>
    <col min="13322" max="13322" width="12" style="23" bestFit="1" customWidth="1"/>
    <col min="13323" max="13323" width="10.33203125" style="23" bestFit="1" customWidth="1"/>
    <col min="13324" max="13324" width="12.33203125" style="23" bestFit="1" customWidth="1"/>
    <col min="13325" max="13575" width="9.109375" style="23"/>
    <col min="13576" max="13577" width="9.88671875" style="23" bestFit="1" customWidth="1"/>
    <col min="13578" max="13578" width="12" style="23" bestFit="1" customWidth="1"/>
    <col min="13579" max="13579" width="10.33203125" style="23" bestFit="1" customWidth="1"/>
    <col min="13580" max="13580" width="12.33203125" style="23" bestFit="1" customWidth="1"/>
    <col min="13581" max="13831" width="9.109375" style="23"/>
    <col min="13832" max="13833" width="9.88671875" style="23" bestFit="1" customWidth="1"/>
    <col min="13834" max="13834" width="12" style="23" bestFit="1" customWidth="1"/>
    <col min="13835" max="13835" width="10.33203125" style="23" bestFit="1" customWidth="1"/>
    <col min="13836" max="13836" width="12.33203125" style="23" bestFit="1" customWidth="1"/>
    <col min="13837" max="14087" width="9.109375" style="23"/>
    <col min="14088" max="14089" width="9.88671875" style="23" bestFit="1" customWidth="1"/>
    <col min="14090" max="14090" width="12" style="23" bestFit="1" customWidth="1"/>
    <col min="14091" max="14091" width="10.33203125" style="23" bestFit="1" customWidth="1"/>
    <col min="14092" max="14092" width="12.33203125" style="23" bestFit="1" customWidth="1"/>
    <col min="14093" max="14343" width="9.109375" style="23"/>
    <col min="14344" max="14345" width="9.88671875" style="23" bestFit="1" customWidth="1"/>
    <col min="14346" max="14346" width="12" style="23" bestFit="1" customWidth="1"/>
    <col min="14347" max="14347" width="10.33203125" style="23" bestFit="1" customWidth="1"/>
    <col min="14348" max="14348" width="12.33203125" style="23" bestFit="1" customWidth="1"/>
    <col min="14349" max="14599" width="9.109375" style="23"/>
    <col min="14600" max="14601" width="9.88671875" style="23" bestFit="1" customWidth="1"/>
    <col min="14602" max="14602" width="12" style="23" bestFit="1" customWidth="1"/>
    <col min="14603" max="14603" width="10.33203125" style="23" bestFit="1" customWidth="1"/>
    <col min="14604" max="14604" width="12.33203125" style="23" bestFit="1" customWidth="1"/>
    <col min="14605" max="14855" width="9.109375" style="23"/>
    <col min="14856" max="14857" width="9.88671875" style="23" bestFit="1" customWidth="1"/>
    <col min="14858" max="14858" width="12" style="23" bestFit="1" customWidth="1"/>
    <col min="14859" max="14859" width="10.33203125" style="23" bestFit="1" customWidth="1"/>
    <col min="14860" max="14860" width="12.33203125" style="23" bestFit="1" customWidth="1"/>
    <col min="14861" max="15111" width="9.109375" style="23"/>
    <col min="15112" max="15113" width="9.88671875" style="23" bestFit="1" customWidth="1"/>
    <col min="15114" max="15114" width="12" style="23" bestFit="1" customWidth="1"/>
    <col min="15115" max="15115" width="10.33203125" style="23" bestFit="1" customWidth="1"/>
    <col min="15116" max="15116" width="12.33203125" style="23" bestFit="1" customWidth="1"/>
    <col min="15117" max="15367" width="9.109375" style="23"/>
    <col min="15368" max="15369" width="9.88671875" style="23" bestFit="1" customWidth="1"/>
    <col min="15370" max="15370" width="12" style="23" bestFit="1" customWidth="1"/>
    <col min="15371" max="15371" width="10.33203125" style="23" bestFit="1" customWidth="1"/>
    <col min="15372" max="15372" width="12.33203125" style="23" bestFit="1" customWidth="1"/>
    <col min="15373" max="15623" width="9.109375" style="23"/>
    <col min="15624" max="15625" width="9.88671875" style="23" bestFit="1" customWidth="1"/>
    <col min="15626" max="15626" width="12" style="23" bestFit="1" customWidth="1"/>
    <col min="15627" max="15627" width="10.33203125" style="23" bestFit="1" customWidth="1"/>
    <col min="15628" max="15628" width="12.33203125" style="23" bestFit="1" customWidth="1"/>
    <col min="15629" max="15879" width="9.109375" style="23"/>
    <col min="15880" max="15881" width="9.88671875" style="23" bestFit="1" customWidth="1"/>
    <col min="15882" max="15882" width="12" style="23" bestFit="1" customWidth="1"/>
    <col min="15883" max="15883" width="10.33203125" style="23" bestFit="1" customWidth="1"/>
    <col min="15884" max="15884" width="12.33203125" style="23" bestFit="1" customWidth="1"/>
    <col min="15885" max="16135" width="9.109375" style="23"/>
    <col min="16136" max="16137" width="9.88671875" style="23" bestFit="1" customWidth="1"/>
    <col min="16138" max="16138" width="12" style="23" bestFit="1" customWidth="1"/>
    <col min="16139" max="16139" width="10.33203125" style="23" bestFit="1" customWidth="1"/>
    <col min="16140" max="16140" width="12.33203125" style="23" bestFit="1" customWidth="1"/>
    <col min="16141" max="16384" width="9.109375" style="23"/>
  </cols>
  <sheetData>
    <row r="1" spans="1:9" ht="12.75" customHeight="1" x14ac:dyDescent="0.25">
      <c r="A1" s="198" t="s">
        <v>12</v>
      </c>
      <c r="B1" s="207"/>
      <c r="C1" s="207"/>
      <c r="D1" s="207"/>
      <c r="E1" s="207"/>
      <c r="F1" s="207"/>
      <c r="G1" s="207"/>
      <c r="H1" s="207"/>
      <c r="I1" s="207"/>
    </row>
    <row r="2" spans="1:9" ht="12.75" customHeight="1" x14ac:dyDescent="0.25">
      <c r="A2" s="197" t="s">
        <v>206</v>
      </c>
      <c r="B2" s="190"/>
      <c r="C2" s="190"/>
      <c r="D2" s="190"/>
      <c r="E2" s="190"/>
      <c r="F2" s="190"/>
      <c r="G2" s="190"/>
      <c r="H2" s="190"/>
      <c r="I2" s="190"/>
    </row>
    <row r="3" spans="1:9" x14ac:dyDescent="0.25">
      <c r="A3" s="209" t="s">
        <v>231</v>
      </c>
      <c r="B3" s="213"/>
      <c r="C3" s="213"/>
      <c r="D3" s="213"/>
      <c r="E3" s="213"/>
      <c r="F3" s="213"/>
      <c r="G3" s="213"/>
      <c r="H3" s="213"/>
      <c r="I3" s="213"/>
    </row>
    <row r="4" spans="1:9" x14ac:dyDescent="0.25">
      <c r="A4" s="208" t="s">
        <v>208</v>
      </c>
      <c r="B4" s="174"/>
      <c r="C4" s="174"/>
      <c r="D4" s="174"/>
      <c r="E4" s="174"/>
      <c r="F4" s="174"/>
      <c r="G4" s="174"/>
      <c r="H4" s="174"/>
      <c r="I4" s="175"/>
    </row>
    <row r="5" spans="1:9" ht="40.799999999999997" x14ac:dyDescent="0.25">
      <c r="A5" s="204" t="s">
        <v>2</v>
      </c>
      <c r="B5" s="214"/>
      <c r="C5" s="214"/>
      <c r="D5" s="214"/>
      <c r="E5" s="214"/>
      <c r="F5" s="214"/>
      <c r="G5" s="24" t="s">
        <v>6</v>
      </c>
      <c r="H5" s="31" t="s">
        <v>175</v>
      </c>
      <c r="I5" s="31" t="s">
        <v>176</v>
      </c>
    </row>
    <row r="6" spans="1:9" x14ac:dyDescent="0.25">
      <c r="A6" s="206">
        <v>1</v>
      </c>
      <c r="B6" s="214"/>
      <c r="C6" s="214"/>
      <c r="D6" s="214"/>
      <c r="E6" s="214"/>
      <c r="F6" s="214"/>
      <c r="G6" s="25">
        <v>2</v>
      </c>
      <c r="H6" s="31" t="s">
        <v>10</v>
      </c>
      <c r="I6" s="31" t="s">
        <v>11</v>
      </c>
    </row>
    <row r="7" spans="1:9" x14ac:dyDescent="0.25">
      <c r="A7" s="178" t="s">
        <v>98</v>
      </c>
      <c r="B7" s="178"/>
      <c r="C7" s="178"/>
      <c r="D7" s="178"/>
      <c r="E7" s="178"/>
      <c r="F7" s="178"/>
      <c r="G7" s="215"/>
      <c r="H7" s="215"/>
      <c r="I7" s="215"/>
    </row>
    <row r="8" spans="1:9" x14ac:dyDescent="0.25">
      <c r="A8" s="172" t="s">
        <v>135</v>
      </c>
      <c r="B8" s="211"/>
      <c r="C8" s="211"/>
      <c r="D8" s="211"/>
      <c r="E8" s="211"/>
      <c r="F8" s="211"/>
      <c r="G8" s="26">
        <v>1</v>
      </c>
      <c r="H8" s="42"/>
      <c r="I8" s="42"/>
    </row>
    <row r="9" spans="1:9" x14ac:dyDescent="0.25">
      <c r="A9" s="172" t="s">
        <v>136</v>
      </c>
      <c r="B9" s="211"/>
      <c r="C9" s="211"/>
      <c r="D9" s="211"/>
      <c r="E9" s="211"/>
      <c r="F9" s="211"/>
      <c r="G9" s="26">
        <v>2</v>
      </c>
      <c r="H9" s="42"/>
      <c r="I9" s="42"/>
    </row>
    <row r="10" spans="1:9" x14ac:dyDescent="0.25">
      <c r="A10" s="172" t="s">
        <v>137</v>
      </c>
      <c r="B10" s="211"/>
      <c r="C10" s="211"/>
      <c r="D10" s="211"/>
      <c r="E10" s="211"/>
      <c r="F10" s="211"/>
      <c r="G10" s="26">
        <v>3</v>
      </c>
      <c r="H10" s="42"/>
      <c r="I10" s="42"/>
    </row>
    <row r="11" spans="1:9" x14ac:dyDescent="0.25">
      <c r="A11" s="172" t="s">
        <v>138</v>
      </c>
      <c r="B11" s="211"/>
      <c r="C11" s="211"/>
      <c r="D11" s="211"/>
      <c r="E11" s="211"/>
      <c r="F11" s="211"/>
      <c r="G11" s="26">
        <v>4</v>
      </c>
      <c r="H11" s="42"/>
      <c r="I11" s="42"/>
    </row>
    <row r="12" spans="1:9" x14ac:dyDescent="0.25">
      <c r="A12" s="176" t="s">
        <v>139</v>
      </c>
      <c r="B12" s="212"/>
      <c r="C12" s="212"/>
      <c r="D12" s="212"/>
      <c r="E12" s="212"/>
      <c r="F12" s="212"/>
      <c r="G12" s="27">
        <v>5</v>
      </c>
      <c r="H12" s="103">
        <f>SUM(H8:H11)</f>
        <v>0</v>
      </c>
      <c r="I12" s="103">
        <f>SUM(I8:I11)</f>
        <v>0</v>
      </c>
    </row>
    <row r="13" spans="1:9" x14ac:dyDescent="0.25">
      <c r="A13" s="172" t="s">
        <v>140</v>
      </c>
      <c r="B13" s="211"/>
      <c r="C13" s="211"/>
      <c r="D13" s="211"/>
      <c r="E13" s="211"/>
      <c r="F13" s="211"/>
      <c r="G13" s="26">
        <v>6</v>
      </c>
      <c r="H13" s="42"/>
      <c r="I13" s="42"/>
    </row>
    <row r="14" spans="1:9" x14ac:dyDescent="0.25">
      <c r="A14" s="172" t="s">
        <v>141</v>
      </c>
      <c r="B14" s="211"/>
      <c r="C14" s="211"/>
      <c r="D14" s="211"/>
      <c r="E14" s="211"/>
      <c r="F14" s="211"/>
      <c r="G14" s="26">
        <v>7</v>
      </c>
      <c r="H14" s="42"/>
      <c r="I14" s="42"/>
    </row>
    <row r="15" spans="1:9" x14ac:dyDescent="0.25">
      <c r="A15" s="172" t="s">
        <v>142</v>
      </c>
      <c r="B15" s="211"/>
      <c r="C15" s="211"/>
      <c r="D15" s="211"/>
      <c r="E15" s="211"/>
      <c r="F15" s="211"/>
      <c r="G15" s="26">
        <v>8</v>
      </c>
      <c r="H15" s="42"/>
      <c r="I15" s="42"/>
    </row>
    <row r="16" spans="1:9" x14ac:dyDescent="0.25">
      <c r="A16" s="172" t="s">
        <v>143</v>
      </c>
      <c r="B16" s="211"/>
      <c r="C16" s="211"/>
      <c r="D16" s="211"/>
      <c r="E16" s="211"/>
      <c r="F16" s="211"/>
      <c r="G16" s="26">
        <v>9</v>
      </c>
      <c r="H16" s="42"/>
      <c r="I16" s="42"/>
    </row>
    <row r="17" spans="1:9" x14ac:dyDescent="0.25">
      <c r="A17" s="172" t="s">
        <v>144</v>
      </c>
      <c r="B17" s="211"/>
      <c r="C17" s="211"/>
      <c r="D17" s="211"/>
      <c r="E17" s="211"/>
      <c r="F17" s="211"/>
      <c r="G17" s="26">
        <v>10</v>
      </c>
      <c r="H17" s="42"/>
      <c r="I17" s="42"/>
    </row>
    <row r="18" spans="1:9" x14ac:dyDescent="0.25">
      <c r="A18" s="172" t="s">
        <v>145</v>
      </c>
      <c r="B18" s="211"/>
      <c r="C18" s="211"/>
      <c r="D18" s="211"/>
      <c r="E18" s="211"/>
      <c r="F18" s="211"/>
      <c r="G18" s="26">
        <v>11</v>
      </c>
      <c r="H18" s="42"/>
      <c r="I18" s="42"/>
    </row>
    <row r="19" spans="1:9" x14ac:dyDescent="0.25">
      <c r="A19" s="176" t="s">
        <v>146</v>
      </c>
      <c r="B19" s="212"/>
      <c r="C19" s="212"/>
      <c r="D19" s="212"/>
      <c r="E19" s="212"/>
      <c r="F19" s="212"/>
      <c r="G19" s="27">
        <v>12</v>
      </c>
      <c r="H19" s="103">
        <f>SUM(H13:H18)</f>
        <v>0</v>
      </c>
      <c r="I19" s="103">
        <f>SUM(I13:I18)</f>
        <v>0</v>
      </c>
    </row>
    <row r="20" spans="1:9" x14ac:dyDescent="0.25">
      <c r="A20" s="178" t="s">
        <v>99</v>
      </c>
      <c r="B20" s="178"/>
      <c r="C20" s="178"/>
      <c r="D20" s="178"/>
      <c r="E20" s="178"/>
      <c r="F20" s="178"/>
      <c r="G20" s="215"/>
      <c r="H20" s="215"/>
      <c r="I20" s="215"/>
    </row>
    <row r="21" spans="1:9" x14ac:dyDescent="0.25">
      <c r="A21" s="172" t="s">
        <v>147</v>
      </c>
      <c r="B21" s="211"/>
      <c r="C21" s="211"/>
      <c r="D21" s="211"/>
      <c r="E21" s="211"/>
      <c r="F21" s="211"/>
      <c r="G21" s="26">
        <v>13</v>
      </c>
      <c r="H21" s="42"/>
      <c r="I21" s="42"/>
    </row>
    <row r="22" spans="1:9" x14ac:dyDescent="0.25">
      <c r="A22" s="172" t="s">
        <v>148</v>
      </c>
      <c r="B22" s="211"/>
      <c r="C22" s="211"/>
      <c r="D22" s="211"/>
      <c r="E22" s="211"/>
      <c r="F22" s="211"/>
      <c r="G22" s="26">
        <v>14</v>
      </c>
      <c r="H22" s="42"/>
      <c r="I22" s="42"/>
    </row>
    <row r="23" spans="1:9" x14ac:dyDescent="0.25">
      <c r="A23" s="172" t="s">
        <v>113</v>
      </c>
      <c r="B23" s="211"/>
      <c r="C23" s="211"/>
      <c r="D23" s="211"/>
      <c r="E23" s="211"/>
      <c r="F23" s="211"/>
      <c r="G23" s="26">
        <v>15</v>
      </c>
      <c r="H23" s="42"/>
      <c r="I23" s="42"/>
    </row>
    <row r="24" spans="1:9" x14ac:dyDescent="0.25">
      <c r="A24" s="172" t="s">
        <v>114</v>
      </c>
      <c r="B24" s="211"/>
      <c r="C24" s="211"/>
      <c r="D24" s="211"/>
      <c r="E24" s="211"/>
      <c r="F24" s="211"/>
      <c r="G24" s="26">
        <v>16</v>
      </c>
      <c r="H24" s="42"/>
      <c r="I24" s="42"/>
    </row>
    <row r="25" spans="1:9" x14ac:dyDescent="0.25">
      <c r="A25" s="176" t="s">
        <v>149</v>
      </c>
      <c r="B25" s="176"/>
      <c r="C25" s="176"/>
      <c r="D25" s="176"/>
      <c r="E25" s="176"/>
      <c r="F25" s="176"/>
      <c r="G25" s="28">
        <v>17</v>
      </c>
      <c r="H25" s="104">
        <f>H26+H27</f>
        <v>0</v>
      </c>
      <c r="I25" s="104">
        <f>I26+I27</f>
        <v>0</v>
      </c>
    </row>
    <row r="26" spans="1:9" x14ac:dyDescent="0.25">
      <c r="A26" s="172" t="s">
        <v>150</v>
      </c>
      <c r="B26" s="211"/>
      <c r="C26" s="211"/>
      <c r="D26" s="211"/>
      <c r="E26" s="211"/>
      <c r="F26" s="211"/>
      <c r="G26" s="26">
        <v>18</v>
      </c>
      <c r="H26" s="42"/>
      <c r="I26" s="42"/>
    </row>
    <row r="27" spans="1:9" x14ac:dyDescent="0.25">
      <c r="A27" s="172" t="s">
        <v>151</v>
      </c>
      <c r="B27" s="211"/>
      <c r="C27" s="211"/>
      <c r="D27" s="211"/>
      <c r="E27" s="211"/>
      <c r="F27" s="211"/>
      <c r="G27" s="26">
        <v>19</v>
      </c>
      <c r="H27" s="42"/>
      <c r="I27" s="42"/>
    </row>
    <row r="28" spans="1:9" ht="26.4" customHeight="1" x14ac:dyDescent="0.25">
      <c r="A28" s="176" t="s">
        <v>152</v>
      </c>
      <c r="B28" s="212"/>
      <c r="C28" s="212"/>
      <c r="D28" s="212"/>
      <c r="E28" s="212"/>
      <c r="F28" s="212"/>
      <c r="G28" s="27">
        <v>20</v>
      </c>
      <c r="H28" s="104">
        <f>SUM(H21:H25)</f>
        <v>0</v>
      </c>
      <c r="I28" s="104">
        <f>SUM(I21:I25)</f>
        <v>0</v>
      </c>
    </row>
    <row r="29" spans="1:9" x14ac:dyDescent="0.25">
      <c r="A29" s="172" t="s">
        <v>117</v>
      </c>
      <c r="B29" s="211"/>
      <c r="C29" s="211"/>
      <c r="D29" s="211"/>
      <c r="E29" s="211"/>
      <c r="F29" s="211"/>
      <c r="G29" s="26">
        <v>21</v>
      </c>
      <c r="H29" s="42"/>
      <c r="I29" s="42"/>
    </row>
    <row r="30" spans="1:9" x14ac:dyDescent="0.25">
      <c r="A30" s="172" t="s">
        <v>118</v>
      </c>
      <c r="B30" s="211"/>
      <c r="C30" s="211"/>
      <c r="D30" s="211"/>
      <c r="E30" s="211"/>
      <c r="F30" s="211"/>
      <c r="G30" s="26">
        <v>22</v>
      </c>
      <c r="H30" s="42"/>
      <c r="I30" s="42"/>
    </row>
    <row r="31" spans="1:9" x14ac:dyDescent="0.25">
      <c r="A31" s="177" t="s">
        <v>153</v>
      </c>
      <c r="B31" s="212"/>
      <c r="C31" s="212"/>
      <c r="D31" s="212"/>
      <c r="E31" s="212"/>
      <c r="F31" s="212"/>
      <c r="G31" s="28">
        <v>23</v>
      </c>
      <c r="H31" s="104">
        <f>H32+H33</f>
        <v>0</v>
      </c>
      <c r="I31" s="104">
        <f>I32+I33</f>
        <v>0</v>
      </c>
    </row>
    <row r="32" spans="1:9" x14ac:dyDescent="0.25">
      <c r="A32" s="172" t="s">
        <v>154</v>
      </c>
      <c r="B32" s="211"/>
      <c r="C32" s="211"/>
      <c r="D32" s="211"/>
      <c r="E32" s="211"/>
      <c r="F32" s="211"/>
      <c r="G32" s="26">
        <v>24</v>
      </c>
      <c r="H32" s="42"/>
      <c r="I32" s="42"/>
    </row>
    <row r="33" spans="1:9" x14ac:dyDescent="0.25">
      <c r="A33" s="172" t="s">
        <v>155</v>
      </c>
      <c r="B33" s="211"/>
      <c r="C33" s="211"/>
      <c r="D33" s="211"/>
      <c r="E33" s="211"/>
      <c r="F33" s="211"/>
      <c r="G33" s="26">
        <v>25</v>
      </c>
      <c r="H33" s="42"/>
      <c r="I33" s="42"/>
    </row>
    <row r="34" spans="1:9" ht="26.4" customHeight="1" x14ac:dyDescent="0.25">
      <c r="A34" s="176" t="s">
        <v>120</v>
      </c>
      <c r="B34" s="212"/>
      <c r="C34" s="212"/>
      <c r="D34" s="212"/>
      <c r="E34" s="212"/>
      <c r="F34" s="212"/>
      <c r="G34" s="27">
        <v>26</v>
      </c>
      <c r="H34" s="104">
        <f>H29+H30+H31</f>
        <v>0</v>
      </c>
      <c r="I34" s="104">
        <f>I29+I30+I31</f>
        <v>0</v>
      </c>
    </row>
    <row r="35" spans="1:9" x14ac:dyDescent="0.25">
      <c r="A35" s="178" t="s">
        <v>100</v>
      </c>
      <c r="B35" s="178"/>
      <c r="C35" s="178"/>
      <c r="D35" s="178"/>
      <c r="E35" s="178"/>
      <c r="F35" s="178"/>
      <c r="G35" s="215"/>
      <c r="H35" s="215"/>
      <c r="I35" s="215"/>
    </row>
    <row r="36" spans="1:9" x14ac:dyDescent="0.25">
      <c r="A36" s="172" t="s">
        <v>121</v>
      </c>
      <c r="B36" s="211"/>
      <c r="C36" s="211"/>
      <c r="D36" s="211"/>
      <c r="E36" s="211"/>
      <c r="F36" s="211"/>
      <c r="G36" s="26">
        <v>27</v>
      </c>
      <c r="H36" s="42"/>
      <c r="I36" s="42"/>
    </row>
    <row r="37" spans="1:9" ht="26.4" customHeight="1" x14ac:dyDescent="0.25">
      <c r="A37" s="172" t="s">
        <v>122</v>
      </c>
      <c r="B37" s="211"/>
      <c r="C37" s="211"/>
      <c r="D37" s="211"/>
      <c r="E37" s="211"/>
      <c r="F37" s="211"/>
      <c r="G37" s="26">
        <v>28</v>
      </c>
      <c r="H37" s="42"/>
      <c r="I37" s="42"/>
    </row>
    <row r="38" spans="1:9" x14ac:dyDescent="0.25">
      <c r="A38" s="172" t="s">
        <v>123</v>
      </c>
      <c r="B38" s="211"/>
      <c r="C38" s="211"/>
      <c r="D38" s="211"/>
      <c r="E38" s="211"/>
      <c r="F38" s="211"/>
      <c r="G38" s="26">
        <v>29</v>
      </c>
      <c r="H38" s="42"/>
      <c r="I38" s="42"/>
    </row>
    <row r="39" spans="1:9" ht="26.4" customHeight="1" x14ac:dyDescent="0.25">
      <c r="A39" s="176" t="s">
        <v>156</v>
      </c>
      <c r="B39" s="212"/>
      <c r="C39" s="212"/>
      <c r="D39" s="212"/>
      <c r="E39" s="212"/>
      <c r="F39" s="212"/>
      <c r="G39" s="27">
        <v>30</v>
      </c>
      <c r="H39" s="104">
        <f>H36+H37+H38</f>
        <v>0</v>
      </c>
      <c r="I39" s="104">
        <f>I36+I37+I38</f>
        <v>0</v>
      </c>
    </row>
    <row r="40" spans="1:9" x14ac:dyDescent="0.25">
      <c r="A40" s="172" t="s">
        <v>125</v>
      </c>
      <c r="B40" s="211"/>
      <c r="C40" s="211"/>
      <c r="D40" s="211"/>
      <c r="E40" s="211"/>
      <c r="F40" s="211"/>
      <c r="G40" s="26">
        <v>31</v>
      </c>
      <c r="H40" s="42"/>
      <c r="I40" s="42"/>
    </row>
    <row r="41" spans="1:9" x14ac:dyDescent="0.25">
      <c r="A41" s="172" t="s">
        <v>126</v>
      </c>
      <c r="B41" s="211"/>
      <c r="C41" s="211"/>
      <c r="D41" s="211"/>
      <c r="E41" s="211"/>
      <c r="F41" s="211"/>
      <c r="G41" s="26">
        <v>32</v>
      </c>
      <c r="H41" s="42"/>
      <c r="I41" s="42"/>
    </row>
    <row r="42" spans="1:9" x14ac:dyDescent="0.25">
      <c r="A42" s="172" t="s">
        <v>127</v>
      </c>
      <c r="B42" s="211"/>
      <c r="C42" s="211"/>
      <c r="D42" s="211"/>
      <c r="E42" s="211"/>
      <c r="F42" s="211"/>
      <c r="G42" s="26">
        <v>33</v>
      </c>
      <c r="H42" s="42"/>
      <c r="I42" s="42"/>
    </row>
    <row r="43" spans="1:9" x14ac:dyDescent="0.25">
      <c r="A43" s="172" t="s">
        <v>128</v>
      </c>
      <c r="B43" s="211"/>
      <c r="C43" s="211"/>
      <c r="D43" s="211"/>
      <c r="E43" s="211"/>
      <c r="F43" s="211"/>
      <c r="G43" s="26">
        <v>34</v>
      </c>
      <c r="H43" s="42"/>
      <c r="I43" s="42"/>
    </row>
    <row r="44" spans="1:9" x14ac:dyDescent="0.25">
      <c r="A44" s="172" t="s">
        <v>129</v>
      </c>
      <c r="B44" s="211"/>
      <c r="C44" s="211"/>
      <c r="D44" s="211"/>
      <c r="E44" s="211"/>
      <c r="F44" s="211"/>
      <c r="G44" s="26">
        <v>35</v>
      </c>
      <c r="H44" s="42"/>
      <c r="I44" s="42"/>
    </row>
    <row r="45" spans="1:9" ht="23.4" customHeight="1" x14ac:dyDescent="0.25">
      <c r="A45" s="176" t="s">
        <v>157</v>
      </c>
      <c r="B45" s="212"/>
      <c r="C45" s="212"/>
      <c r="D45" s="212"/>
      <c r="E45" s="212"/>
      <c r="F45" s="212"/>
      <c r="G45" s="27">
        <v>36</v>
      </c>
      <c r="H45" s="104">
        <f>H40+H41+H42+H43+H44</f>
        <v>0</v>
      </c>
      <c r="I45" s="104">
        <f>I40+I41+I42+I43+I44</f>
        <v>0</v>
      </c>
    </row>
    <row r="46" spans="1:9" ht="17.399999999999999" customHeight="1" x14ac:dyDescent="0.25">
      <c r="A46" s="178" t="s">
        <v>131</v>
      </c>
      <c r="B46" s="211"/>
      <c r="C46" s="211"/>
      <c r="D46" s="211"/>
      <c r="E46" s="211"/>
      <c r="F46" s="211"/>
      <c r="G46" s="29">
        <v>37</v>
      </c>
      <c r="H46" s="39"/>
      <c r="I46" s="39"/>
    </row>
    <row r="47" spans="1:9" x14ac:dyDescent="0.25">
      <c r="A47" s="178" t="s">
        <v>132</v>
      </c>
      <c r="B47" s="211"/>
      <c r="C47" s="211"/>
      <c r="D47" s="211"/>
      <c r="E47" s="211"/>
      <c r="F47" s="211"/>
      <c r="G47" s="29">
        <v>38</v>
      </c>
      <c r="H47" s="39"/>
      <c r="I47" s="39"/>
    </row>
    <row r="48" spans="1:9" x14ac:dyDescent="0.25">
      <c r="A48" s="178" t="s">
        <v>133</v>
      </c>
      <c r="B48" s="211"/>
      <c r="C48" s="211"/>
      <c r="D48" s="211"/>
      <c r="E48" s="211"/>
      <c r="F48" s="211"/>
      <c r="G48" s="29">
        <v>39</v>
      </c>
      <c r="H48" s="39"/>
      <c r="I48" s="39"/>
    </row>
    <row r="49" spans="1:9" x14ac:dyDescent="0.25">
      <c r="A49" s="176" t="s">
        <v>134</v>
      </c>
      <c r="B49" s="212"/>
      <c r="C49" s="212"/>
      <c r="D49" s="212"/>
      <c r="E49" s="212"/>
      <c r="F49" s="212"/>
      <c r="G49" s="27">
        <v>40</v>
      </c>
      <c r="H49" s="104">
        <f>H46+H47-H48</f>
        <v>0</v>
      </c>
      <c r="I49" s="104">
        <f>I46+I47-I48</f>
        <v>0</v>
      </c>
    </row>
  </sheetData>
  <sheetProtection algorithmName="SHA-512" hashValue="MYOYqKMnf/60uSZ4OWe94ZEM0rBLrQkElP9R0MMZQ14UkBmn4t8Bwux4+hmgEGlcCSbCY3gyYrAnD/0NyM5Pxg==" saltValue="iipPcZwSWvZHr9GjIgc+Gg==" spinCount="100000" sheet="1" objects="1" scenarios="1"/>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view="pageBreakPreview" zoomScale="110" zoomScaleNormal="100" workbookViewId="0">
      <selection activeCell="I28" sqref="I28"/>
    </sheetView>
  </sheetViews>
  <sheetFormatPr defaultRowHeight="13.2" x14ac:dyDescent="0.25"/>
  <cols>
    <col min="1" max="1" width="46.109375" style="2" customWidth="1"/>
    <col min="2" max="2" width="12" style="2" customWidth="1"/>
    <col min="3" max="4" width="9.109375" style="49" customWidth="1"/>
    <col min="5" max="5" width="15.33203125" style="49" customWidth="1"/>
    <col min="6" max="6" width="10.6640625" style="49" customWidth="1"/>
    <col min="7" max="7" width="17.88671875" style="49" bestFit="1" customWidth="1"/>
    <col min="8" max="8" width="9.109375" style="49" customWidth="1"/>
    <col min="9" max="9" width="33.6640625" style="49" customWidth="1"/>
    <col min="10" max="10" width="14.5546875" style="49" customWidth="1"/>
    <col min="11" max="12" width="9.109375" style="49" customWidth="1"/>
    <col min="13" max="13" width="14" style="49" customWidth="1"/>
    <col min="14"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5" ht="15.6" x14ac:dyDescent="0.25">
      <c r="A1" s="219" t="s">
        <v>13</v>
      </c>
      <c r="B1" s="219"/>
      <c r="C1" s="220"/>
      <c r="D1" s="220"/>
      <c r="E1" s="220"/>
      <c r="F1" s="220"/>
      <c r="G1" s="220"/>
      <c r="H1" s="220"/>
      <c r="I1" s="220"/>
      <c r="J1" s="220"/>
      <c r="K1" s="220"/>
      <c r="L1" s="220"/>
      <c r="M1" s="220"/>
      <c r="N1" s="1"/>
    </row>
    <row r="2" spans="1:25" ht="15.6" x14ac:dyDescent="0.25">
      <c r="A2" s="3"/>
      <c r="B2" s="3"/>
      <c r="C2" s="44"/>
      <c r="D2" s="221" t="s">
        <v>14</v>
      </c>
      <c r="E2" s="221"/>
      <c r="F2" s="50"/>
      <c r="G2" s="102" t="s">
        <v>0</v>
      </c>
      <c r="H2" s="102"/>
      <c r="I2" s="102"/>
      <c r="J2" s="50"/>
      <c r="K2" s="45"/>
      <c r="L2" s="45"/>
      <c r="M2" s="46" t="s">
        <v>231</v>
      </c>
      <c r="N2" s="4"/>
      <c r="Y2" s="5"/>
    </row>
    <row r="3" spans="1:25" ht="15.75" customHeight="1" x14ac:dyDescent="0.25">
      <c r="A3" s="216" t="s">
        <v>15</v>
      </c>
      <c r="B3" s="218" t="s">
        <v>172</v>
      </c>
      <c r="C3" s="217" t="s">
        <v>158</v>
      </c>
      <c r="D3" s="217"/>
      <c r="E3" s="217"/>
      <c r="F3" s="217"/>
      <c r="G3" s="217"/>
      <c r="H3" s="217"/>
      <c r="I3" s="217"/>
      <c r="J3" s="217"/>
      <c r="K3" s="217"/>
      <c r="L3" s="217" t="s">
        <v>159</v>
      </c>
      <c r="M3" s="222" t="s">
        <v>173</v>
      </c>
    </row>
    <row r="4" spans="1:25" ht="69" customHeight="1" x14ac:dyDescent="0.25">
      <c r="A4" s="216"/>
      <c r="B4" s="214"/>
      <c r="C4" s="8" t="s">
        <v>160</v>
      </c>
      <c r="D4" s="101" t="s">
        <v>264</v>
      </c>
      <c r="E4" s="9" t="s">
        <v>265</v>
      </c>
      <c r="F4" s="9" t="s">
        <v>266</v>
      </c>
      <c r="G4" s="9" t="s">
        <v>267</v>
      </c>
      <c r="H4" s="9" t="s">
        <v>268</v>
      </c>
      <c r="I4" s="9" t="s">
        <v>269</v>
      </c>
      <c r="J4" s="9" t="s">
        <v>271</v>
      </c>
      <c r="K4" s="9" t="s">
        <v>270</v>
      </c>
      <c r="L4" s="217"/>
      <c r="M4" s="223"/>
    </row>
    <row r="5" spans="1:25" ht="13.8" x14ac:dyDescent="0.25">
      <c r="A5" s="6">
        <v>1</v>
      </c>
      <c r="B5" s="7">
        <v>2</v>
      </c>
      <c r="C5" s="8">
        <v>3</v>
      </c>
      <c r="D5" s="8">
        <v>4</v>
      </c>
      <c r="E5" s="8">
        <v>5</v>
      </c>
      <c r="F5" s="101">
        <v>6</v>
      </c>
      <c r="G5" s="8">
        <v>7</v>
      </c>
      <c r="H5" s="101">
        <v>8</v>
      </c>
      <c r="I5" s="101">
        <v>9</v>
      </c>
      <c r="J5" s="9">
        <v>10</v>
      </c>
      <c r="K5" s="8">
        <v>11</v>
      </c>
      <c r="L5" s="8">
        <v>12</v>
      </c>
      <c r="M5" s="10">
        <v>13</v>
      </c>
    </row>
    <row r="6" spans="1:25" ht="14.4" x14ac:dyDescent="0.25">
      <c r="A6" s="11" t="s">
        <v>272</v>
      </c>
      <c r="B6" s="12">
        <v>1</v>
      </c>
      <c r="C6" s="47"/>
      <c r="D6" s="47"/>
      <c r="E6" s="47"/>
      <c r="F6" s="47"/>
      <c r="G6" s="47"/>
      <c r="H6" s="47"/>
      <c r="I6" s="47"/>
      <c r="J6" s="47"/>
      <c r="K6" s="47"/>
      <c r="L6" s="47"/>
      <c r="M6" s="105">
        <f>SUM(C6:L6)</f>
        <v>0</v>
      </c>
    </row>
    <row r="7" spans="1:25" ht="14.4" x14ac:dyDescent="0.25">
      <c r="A7" s="6" t="s">
        <v>161</v>
      </c>
      <c r="B7" s="13">
        <v>2</v>
      </c>
      <c r="C7" s="47"/>
      <c r="D7" s="47"/>
      <c r="E7" s="47"/>
      <c r="F7" s="47"/>
      <c r="G7" s="47"/>
      <c r="H7" s="47"/>
      <c r="I7" s="47"/>
      <c r="J7" s="47"/>
      <c r="K7" s="47"/>
      <c r="L7" s="47"/>
      <c r="M7" s="105">
        <f t="shared" ref="M7:M31" si="0">SUM(C7:L7)</f>
        <v>0</v>
      </c>
    </row>
    <row r="8" spans="1:25" ht="14.4" x14ac:dyDescent="0.25">
      <c r="A8" s="6" t="s">
        <v>162</v>
      </c>
      <c r="B8" s="13">
        <v>3</v>
      </c>
      <c r="C8" s="47"/>
      <c r="D8" s="47"/>
      <c r="E8" s="47"/>
      <c r="F8" s="47"/>
      <c r="G8" s="47"/>
      <c r="H8" s="47"/>
      <c r="I8" s="47"/>
      <c r="J8" s="47"/>
      <c r="K8" s="47"/>
      <c r="L8" s="47"/>
      <c r="M8" s="105">
        <f t="shared" si="0"/>
        <v>0</v>
      </c>
    </row>
    <row r="9" spans="1:25" ht="27.6" x14ac:dyDescent="0.25">
      <c r="A9" s="14" t="s">
        <v>273</v>
      </c>
      <c r="B9" s="15">
        <v>4</v>
      </c>
      <c r="C9" s="106">
        <f>C6+C7+C8</f>
        <v>0</v>
      </c>
      <c r="D9" s="106">
        <f t="shared" ref="D9:L9" si="1">D6+D7+D8</f>
        <v>0</v>
      </c>
      <c r="E9" s="106">
        <f t="shared" si="1"/>
        <v>0</v>
      </c>
      <c r="F9" s="106">
        <f t="shared" si="1"/>
        <v>0</v>
      </c>
      <c r="G9" s="106">
        <f t="shared" si="1"/>
        <v>0</v>
      </c>
      <c r="H9" s="106">
        <f t="shared" si="1"/>
        <v>0</v>
      </c>
      <c r="I9" s="106">
        <f t="shared" si="1"/>
        <v>0</v>
      </c>
      <c r="J9" s="106">
        <f t="shared" si="1"/>
        <v>0</v>
      </c>
      <c r="K9" s="106">
        <f t="shared" si="1"/>
        <v>0</v>
      </c>
      <c r="L9" s="106">
        <f t="shared" si="1"/>
        <v>0</v>
      </c>
      <c r="M9" s="106">
        <f t="shared" si="0"/>
        <v>0</v>
      </c>
    </row>
    <row r="10" spans="1:25" ht="14.4" x14ac:dyDescent="0.25">
      <c r="A10" s="6" t="s">
        <v>163</v>
      </c>
      <c r="B10" s="13">
        <v>5</v>
      </c>
      <c r="C10" s="47"/>
      <c r="D10" s="47"/>
      <c r="E10" s="47"/>
      <c r="F10" s="47"/>
      <c r="G10" s="47"/>
      <c r="H10" s="47"/>
      <c r="I10" s="47"/>
      <c r="J10" s="47"/>
      <c r="K10" s="47"/>
      <c r="L10" s="47"/>
      <c r="M10" s="105">
        <f t="shared" si="0"/>
        <v>0</v>
      </c>
    </row>
    <row r="11" spans="1:25" ht="41.4" x14ac:dyDescent="0.25">
      <c r="A11" s="6" t="s">
        <v>164</v>
      </c>
      <c r="B11" s="13">
        <v>6</v>
      </c>
      <c r="C11" s="47"/>
      <c r="D11" s="47"/>
      <c r="E11" s="47"/>
      <c r="F11" s="47"/>
      <c r="G11" s="47"/>
      <c r="H11" s="47"/>
      <c r="I11" s="47"/>
      <c r="J11" s="47"/>
      <c r="K11" s="47"/>
      <c r="L11" s="47"/>
      <c r="M11" s="105">
        <f t="shared" si="0"/>
        <v>0</v>
      </c>
    </row>
    <row r="12" spans="1:25" ht="14.4" x14ac:dyDescent="0.25">
      <c r="A12" s="6" t="s">
        <v>165</v>
      </c>
      <c r="B12" s="13">
        <v>7</v>
      </c>
      <c r="C12" s="47"/>
      <c r="D12" s="47"/>
      <c r="E12" s="47"/>
      <c r="F12" s="47"/>
      <c r="G12" s="47"/>
      <c r="H12" s="47"/>
      <c r="I12" s="47"/>
      <c r="J12" s="47"/>
      <c r="K12" s="47"/>
      <c r="L12" s="47"/>
      <c r="M12" s="105">
        <f t="shared" si="0"/>
        <v>0</v>
      </c>
    </row>
    <row r="13" spans="1:25" ht="41.4" x14ac:dyDescent="0.25">
      <c r="A13" s="14" t="s">
        <v>166</v>
      </c>
      <c r="B13" s="15">
        <v>8</v>
      </c>
      <c r="C13" s="106">
        <f>C10+C11+C12</f>
        <v>0</v>
      </c>
      <c r="D13" s="106">
        <f t="shared" ref="D13:L13" si="2">D10+D11+D12</f>
        <v>0</v>
      </c>
      <c r="E13" s="106">
        <f t="shared" si="2"/>
        <v>0</v>
      </c>
      <c r="F13" s="106">
        <f t="shared" si="2"/>
        <v>0</v>
      </c>
      <c r="G13" s="106">
        <f t="shared" si="2"/>
        <v>0</v>
      </c>
      <c r="H13" s="106">
        <f t="shared" si="2"/>
        <v>0</v>
      </c>
      <c r="I13" s="106">
        <f t="shared" si="2"/>
        <v>0</v>
      </c>
      <c r="J13" s="106">
        <f t="shared" si="2"/>
        <v>0</v>
      </c>
      <c r="K13" s="106">
        <f t="shared" si="2"/>
        <v>0</v>
      </c>
      <c r="L13" s="106">
        <f t="shared" si="2"/>
        <v>0</v>
      </c>
      <c r="M13" s="106">
        <f t="shared" si="0"/>
        <v>0</v>
      </c>
    </row>
    <row r="14" spans="1:25" ht="14.4" x14ac:dyDescent="0.25">
      <c r="A14" s="6" t="s">
        <v>167</v>
      </c>
      <c r="B14" s="13">
        <v>9</v>
      </c>
      <c r="C14" s="47"/>
      <c r="D14" s="47"/>
      <c r="E14" s="47"/>
      <c r="F14" s="47"/>
      <c r="G14" s="47"/>
      <c r="H14" s="47"/>
      <c r="I14" s="47"/>
      <c r="J14" s="47"/>
      <c r="K14" s="47"/>
      <c r="L14" s="47"/>
      <c r="M14" s="105">
        <f t="shared" si="0"/>
        <v>0</v>
      </c>
    </row>
    <row r="15" spans="1:25" ht="14.4" x14ac:dyDescent="0.25">
      <c r="A15" s="6" t="s">
        <v>168</v>
      </c>
      <c r="B15" s="16">
        <v>10</v>
      </c>
      <c r="C15" s="47"/>
      <c r="D15" s="47"/>
      <c r="E15" s="47"/>
      <c r="F15" s="47"/>
      <c r="G15" s="47"/>
      <c r="H15" s="47"/>
      <c r="I15" s="47"/>
      <c r="J15" s="47"/>
      <c r="K15" s="47"/>
      <c r="L15" s="47"/>
      <c r="M15" s="105">
        <f t="shared" si="0"/>
        <v>0</v>
      </c>
    </row>
    <row r="16" spans="1:25" ht="14.4" x14ac:dyDescent="0.25">
      <c r="A16" s="6" t="s">
        <v>169</v>
      </c>
      <c r="B16" s="16">
        <v>11</v>
      </c>
      <c r="C16" s="47"/>
      <c r="D16" s="47"/>
      <c r="E16" s="47"/>
      <c r="F16" s="47"/>
      <c r="G16" s="47"/>
      <c r="H16" s="47"/>
      <c r="I16" s="47"/>
      <c r="J16" s="47"/>
      <c r="K16" s="47"/>
      <c r="L16" s="47"/>
      <c r="M16" s="105">
        <f t="shared" si="0"/>
        <v>0</v>
      </c>
    </row>
    <row r="17" spans="1:13" ht="14.4" x14ac:dyDescent="0.25">
      <c r="A17" s="6" t="s">
        <v>170</v>
      </c>
      <c r="B17" s="16">
        <v>12</v>
      </c>
      <c r="C17" s="47"/>
      <c r="D17" s="47"/>
      <c r="E17" s="47"/>
      <c r="F17" s="47"/>
      <c r="G17" s="47"/>
      <c r="H17" s="47"/>
      <c r="I17" s="47"/>
      <c r="J17" s="47"/>
      <c r="K17" s="47"/>
      <c r="L17" s="47"/>
      <c r="M17" s="105">
        <f t="shared" si="0"/>
        <v>0</v>
      </c>
    </row>
    <row r="18" spans="1:13" ht="14.4" x14ac:dyDescent="0.25">
      <c r="A18" s="14" t="s">
        <v>274</v>
      </c>
      <c r="B18" s="17">
        <v>13</v>
      </c>
      <c r="C18" s="106">
        <f>C17+C16+C15+C14+C13+C9</f>
        <v>0</v>
      </c>
      <c r="D18" s="106">
        <f t="shared" ref="D18:L18" si="3">D17+D16+D15+D14+D13+D9</f>
        <v>0</v>
      </c>
      <c r="E18" s="106">
        <f t="shared" si="3"/>
        <v>0</v>
      </c>
      <c r="F18" s="106">
        <f t="shared" si="3"/>
        <v>0</v>
      </c>
      <c r="G18" s="106">
        <f t="shared" si="3"/>
        <v>0</v>
      </c>
      <c r="H18" s="106">
        <f t="shared" si="3"/>
        <v>0</v>
      </c>
      <c r="I18" s="106">
        <f t="shared" si="3"/>
        <v>0</v>
      </c>
      <c r="J18" s="106">
        <f t="shared" si="3"/>
        <v>0</v>
      </c>
      <c r="K18" s="106">
        <f t="shared" si="3"/>
        <v>0</v>
      </c>
      <c r="L18" s="106">
        <f t="shared" si="3"/>
        <v>0</v>
      </c>
      <c r="M18" s="106">
        <f t="shared" si="0"/>
        <v>0</v>
      </c>
    </row>
    <row r="19" spans="1:13" ht="14.4" x14ac:dyDescent="0.25">
      <c r="A19" s="18" t="s">
        <v>275</v>
      </c>
      <c r="B19" s="19">
        <v>14</v>
      </c>
      <c r="C19" s="48"/>
      <c r="D19" s="48"/>
      <c r="E19" s="48"/>
      <c r="F19" s="48"/>
      <c r="G19" s="48"/>
      <c r="H19" s="48"/>
      <c r="I19" s="48"/>
      <c r="J19" s="48"/>
      <c r="K19" s="48"/>
      <c r="L19" s="48"/>
      <c r="M19" s="107">
        <f t="shared" si="0"/>
        <v>0</v>
      </c>
    </row>
    <row r="20" spans="1:13" ht="14.4" x14ac:dyDescent="0.25">
      <c r="A20" s="20" t="s">
        <v>161</v>
      </c>
      <c r="B20" s="21">
        <v>15</v>
      </c>
      <c r="C20" s="48"/>
      <c r="D20" s="48"/>
      <c r="E20" s="48"/>
      <c r="F20" s="48"/>
      <c r="G20" s="48"/>
      <c r="H20" s="48"/>
      <c r="I20" s="48"/>
      <c r="J20" s="48"/>
      <c r="K20" s="48"/>
      <c r="L20" s="48"/>
      <c r="M20" s="107">
        <f t="shared" si="0"/>
        <v>0</v>
      </c>
    </row>
    <row r="21" spans="1:13" ht="14.4" x14ac:dyDescent="0.25">
      <c r="A21" s="6" t="s">
        <v>162</v>
      </c>
      <c r="B21" s="7">
        <v>16</v>
      </c>
      <c r="C21" s="47"/>
      <c r="D21" s="47"/>
      <c r="E21" s="47"/>
      <c r="F21" s="47"/>
      <c r="G21" s="47"/>
      <c r="H21" s="47"/>
      <c r="I21" s="47"/>
      <c r="J21" s="47"/>
      <c r="K21" s="47"/>
      <c r="L21" s="47"/>
      <c r="M21" s="105">
        <f t="shared" si="0"/>
        <v>0</v>
      </c>
    </row>
    <row r="22" spans="1:13" ht="27.6" x14ac:dyDescent="0.25">
      <c r="A22" s="14" t="s">
        <v>276</v>
      </c>
      <c r="B22" s="22">
        <v>17</v>
      </c>
      <c r="C22" s="106">
        <f>C19+C20+C21</f>
        <v>0</v>
      </c>
      <c r="D22" s="106">
        <f t="shared" ref="D22:L22" si="4">D19+D20+D21</f>
        <v>0</v>
      </c>
      <c r="E22" s="106">
        <f t="shared" si="4"/>
        <v>0</v>
      </c>
      <c r="F22" s="106">
        <f t="shared" si="4"/>
        <v>0</v>
      </c>
      <c r="G22" s="106">
        <f t="shared" si="4"/>
        <v>0</v>
      </c>
      <c r="H22" s="106">
        <f t="shared" si="4"/>
        <v>0</v>
      </c>
      <c r="I22" s="106">
        <f t="shared" si="4"/>
        <v>0</v>
      </c>
      <c r="J22" s="106">
        <f t="shared" si="4"/>
        <v>0</v>
      </c>
      <c r="K22" s="106">
        <f t="shared" si="4"/>
        <v>0</v>
      </c>
      <c r="L22" s="106">
        <f t="shared" si="4"/>
        <v>0</v>
      </c>
      <c r="M22" s="106">
        <f t="shared" si="0"/>
        <v>0</v>
      </c>
    </row>
    <row r="23" spans="1:13" ht="14.4" x14ac:dyDescent="0.25">
      <c r="A23" s="6" t="s">
        <v>163</v>
      </c>
      <c r="B23" s="7">
        <v>18</v>
      </c>
      <c r="C23" s="47"/>
      <c r="D23" s="47"/>
      <c r="E23" s="47"/>
      <c r="F23" s="47"/>
      <c r="G23" s="47"/>
      <c r="H23" s="47"/>
      <c r="I23" s="47"/>
      <c r="J23" s="47"/>
      <c r="K23" s="47"/>
      <c r="L23" s="47"/>
      <c r="M23" s="105">
        <f t="shared" si="0"/>
        <v>0</v>
      </c>
    </row>
    <row r="24" spans="1:13" ht="41.4" x14ac:dyDescent="0.25">
      <c r="A24" s="6" t="s">
        <v>164</v>
      </c>
      <c r="B24" s="7">
        <v>19</v>
      </c>
      <c r="C24" s="47"/>
      <c r="D24" s="47"/>
      <c r="E24" s="47"/>
      <c r="F24" s="47"/>
      <c r="G24" s="47"/>
      <c r="H24" s="47"/>
      <c r="I24" s="47"/>
      <c r="J24" s="47"/>
      <c r="K24" s="47"/>
      <c r="L24" s="47"/>
      <c r="M24" s="105">
        <f t="shared" si="0"/>
        <v>0</v>
      </c>
    </row>
    <row r="25" spans="1:13" ht="14.4" x14ac:dyDescent="0.25">
      <c r="A25" s="6" t="s">
        <v>165</v>
      </c>
      <c r="B25" s="7">
        <v>20</v>
      </c>
      <c r="C25" s="47"/>
      <c r="D25" s="47"/>
      <c r="E25" s="47"/>
      <c r="F25" s="47"/>
      <c r="G25" s="47"/>
      <c r="H25" s="47"/>
      <c r="I25" s="47"/>
      <c r="J25" s="47"/>
      <c r="K25" s="47"/>
      <c r="L25" s="47"/>
      <c r="M25" s="105">
        <f t="shared" si="0"/>
        <v>0</v>
      </c>
    </row>
    <row r="26" spans="1:13" ht="27.6" x14ac:dyDescent="0.25">
      <c r="A26" s="14" t="s">
        <v>171</v>
      </c>
      <c r="B26" s="22">
        <v>21</v>
      </c>
      <c r="C26" s="106">
        <f>C23+C24+C25</f>
        <v>0</v>
      </c>
      <c r="D26" s="106">
        <f t="shared" ref="D26:L26" si="5">D23+D24+D25</f>
        <v>0</v>
      </c>
      <c r="E26" s="106">
        <f t="shared" si="5"/>
        <v>0</v>
      </c>
      <c r="F26" s="106">
        <f t="shared" si="5"/>
        <v>0</v>
      </c>
      <c r="G26" s="106">
        <f t="shared" si="5"/>
        <v>0</v>
      </c>
      <c r="H26" s="106">
        <f t="shared" si="5"/>
        <v>0</v>
      </c>
      <c r="I26" s="106">
        <f t="shared" si="5"/>
        <v>0</v>
      </c>
      <c r="J26" s="106">
        <f t="shared" si="5"/>
        <v>0</v>
      </c>
      <c r="K26" s="106">
        <f t="shared" si="5"/>
        <v>0</v>
      </c>
      <c r="L26" s="106">
        <f t="shared" si="5"/>
        <v>0</v>
      </c>
      <c r="M26" s="106">
        <f t="shared" si="0"/>
        <v>0</v>
      </c>
    </row>
    <row r="27" spans="1:13" ht="14.4" x14ac:dyDescent="0.25">
      <c r="A27" s="6" t="s">
        <v>167</v>
      </c>
      <c r="B27" s="7">
        <v>22</v>
      </c>
      <c r="C27" s="47"/>
      <c r="D27" s="47"/>
      <c r="E27" s="47"/>
      <c r="F27" s="47"/>
      <c r="G27" s="47"/>
      <c r="H27" s="47"/>
      <c r="I27" s="47"/>
      <c r="J27" s="47"/>
      <c r="K27" s="47"/>
      <c r="L27" s="47"/>
      <c r="M27" s="105">
        <f t="shared" si="0"/>
        <v>0</v>
      </c>
    </row>
    <row r="28" spans="1:13" ht="14.4" x14ac:dyDescent="0.25">
      <c r="A28" s="6" t="s">
        <v>168</v>
      </c>
      <c r="B28" s="7">
        <v>23</v>
      </c>
      <c r="C28" s="47"/>
      <c r="D28" s="47"/>
      <c r="E28" s="47"/>
      <c r="F28" s="47"/>
      <c r="G28" s="47"/>
      <c r="H28" s="47"/>
      <c r="I28" s="47"/>
      <c r="J28" s="47"/>
      <c r="K28" s="47"/>
      <c r="L28" s="47"/>
      <c r="M28" s="105">
        <f t="shared" si="0"/>
        <v>0</v>
      </c>
    </row>
    <row r="29" spans="1:13" ht="14.4" x14ac:dyDescent="0.25">
      <c r="A29" s="6" t="s">
        <v>169</v>
      </c>
      <c r="B29" s="7">
        <v>24</v>
      </c>
      <c r="C29" s="47"/>
      <c r="D29" s="47"/>
      <c r="E29" s="47"/>
      <c r="F29" s="47"/>
      <c r="G29" s="47"/>
      <c r="H29" s="47"/>
      <c r="I29" s="47"/>
      <c r="J29" s="47"/>
      <c r="K29" s="47"/>
      <c r="L29" s="47"/>
      <c r="M29" s="105">
        <f t="shared" si="0"/>
        <v>0</v>
      </c>
    </row>
    <row r="30" spans="1:13" ht="14.4" x14ac:dyDescent="0.25">
      <c r="A30" s="6" t="s">
        <v>170</v>
      </c>
      <c r="B30" s="7">
        <v>25</v>
      </c>
      <c r="C30" s="47"/>
      <c r="D30" s="47"/>
      <c r="E30" s="47"/>
      <c r="F30" s="47"/>
      <c r="G30" s="47"/>
      <c r="H30" s="47"/>
      <c r="I30" s="47"/>
      <c r="J30" s="47"/>
      <c r="K30" s="47"/>
      <c r="L30" s="47"/>
      <c r="M30" s="105">
        <f t="shared" si="0"/>
        <v>0</v>
      </c>
    </row>
    <row r="31" spans="1:13" ht="14.4" x14ac:dyDescent="0.25">
      <c r="A31" s="14" t="s">
        <v>277</v>
      </c>
      <c r="B31" s="22">
        <v>26</v>
      </c>
      <c r="C31" s="106">
        <f>C30+C29+C28+C27+C26+C22</f>
        <v>0</v>
      </c>
      <c r="D31" s="106">
        <f t="shared" ref="D31:L31" si="6">D30+D29+D28+D27+D26+D22</f>
        <v>0</v>
      </c>
      <c r="E31" s="106">
        <f t="shared" si="6"/>
        <v>0</v>
      </c>
      <c r="F31" s="106">
        <f t="shared" si="6"/>
        <v>0</v>
      </c>
      <c r="G31" s="106">
        <f t="shared" si="6"/>
        <v>0</v>
      </c>
      <c r="H31" s="106">
        <f t="shared" si="6"/>
        <v>0</v>
      </c>
      <c r="I31" s="106">
        <f t="shared" si="6"/>
        <v>0</v>
      </c>
      <c r="J31" s="106">
        <f t="shared" si="6"/>
        <v>0</v>
      </c>
      <c r="K31" s="106">
        <f t="shared" si="6"/>
        <v>0</v>
      </c>
      <c r="L31" s="106">
        <f t="shared" si="6"/>
        <v>0</v>
      </c>
      <c r="M31" s="106">
        <f t="shared" si="0"/>
        <v>0</v>
      </c>
    </row>
  </sheetData>
  <sheetProtection algorithmName="SHA-512" hashValue="DaM1C3d/JYLAkqEgAvzOE1mnlChqLUVpOarbK7ghG8w+my8P0VGwUEM3VBsZ0t1TfzfxWPFc+ET/6W9mN0mUJQ==" saltValue="E7PRHV3ToPd47Xz5NcCPnQ==" spinCount="100000" sheet="1" objects="1" scenarios="1"/>
  <protectedRanges>
    <protectedRange sqref="F2" name="Range1_1"/>
    <protectedRange sqref="J2" name="Range1"/>
  </protectedRanges>
  <mergeCells count="7">
    <mergeCell ref="A3:A4"/>
    <mergeCell ref="C3:K3"/>
    <mergeCell ref="L3:L4"/>
    <mergeCell ref="B3:B4"/>
    <mergeCell ref="A1:M1"/>
    <mergeCell ref="D2:E2"/>
    <mergeCell ref="M3:M4"/>
  </mergeCells>
  <conditionalFormatting sqref="J2">
    <cfRule type="cellIs" dxfId="0" priority="2"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64" zoomScaleNormal="64" workbookViewId="0">
      <selection activeCell="M28" sqref="M28"/>
    </sheetView>
  </sheetViews>
  <sheetFormatPr defaultRowHeight="13.2" x14ac:dyDescent="0.25"/>
  <cols>
    <col min="1" max="6" width="10.88671875" customWidth="1"/>
    <col min="7" max="7" width="87" customWidth="1"/>
  </cols>
  <sheetData>
    <row r="1" spans="1:7" ht="12.6" customHeight="1" x14ac:dyDescent="0.25">
      <c r="A1" s="224" t="s">
        <v>230</v>
      </c>
      <c r="B1" s="225"/>
      <c r="C1" s="225"/>
      <c r="D1" s="225"/>
      <c r="E1" s="225"/>
      <c r="F1" s="225"/>
      <c r="G1" s="225"/>
    </row>
    <row r="2" spans="1:7" x14ac:dyDescent="0.25">
      <c r="A2" s="225"/>
      <c r="B2" s="225"/>
      <c r="C2" s="225"/>
      <c r="D2" s="225"/>
      <c r="E2" s="225"/>
      <c r="F2" s="225"/>
      <c r="G2" s="225"/>
    </row>
    <row r="3" spans="1:7" x14ac:dyDescent="0.25">
      <c r="A3" s="225"/>
      <c r="B3" s="225"/>
      <c r="C3" s="225"/>
      <c r="D3" s="225"/>
      <c r="E3" s="225"/>
      <c r="F3" s="225"/>
      <c r="G3" s="225"/>
    </row>
    <row r="4" spans="1:7" x14ac:dyDescent="0.25">
      <c r="A4" s="225"/>
      <c r="B4" s="225"/>
      <c r="C4" s="225"/>
      <c r="D4" s="225"/>
      <c r="E4" s="225"/>
      <c r="F4" s="225"/>
      <c r="G4" s="225"/>
    </row>
    <row r="5" spans="1:7" x14ac:dyDescent="0.25">
      <c r="A5" s="225"/>
      <c r="B5" s="225"/>
      <c r="C5" s="225"/>
      <c r="D5" s="225"/>
      <c r="E5" s="225"/>
      <c r="F5" s="225"/>
      <c r="G5" s="225"/>
    </row>
    <row r="6" spans="1:7" x14ac:dyDescent="0.25">
      <c r="A6" s="225"/>
      <c r="B6" s="225"/>
      <c r="C6" s="225"/>
      <c r="D6" s="225"/>
      <c r="E6" s="225"/>
      <c r="F6" s="225"/>
      <c r="G6" s="225"/>
    </row>
    <row r="7" spans="1:7" x14ac:dyDescent="0.25">
      <c r="A7" s="225"/>
      <c r="B7" s="225"/>
      <c r="C7" s="225"/>
      <c r="D7" s="225"/>
      <c r="E7" s="225"/>
      <c r="F7" s="225"/>
      <c r="G7" s="225"/>
    </row>
    <row r="8" spans="1:7" x14ac:dyDescent="0.25">
      <c r="A8" s="225"/>
      <c r="B8" s="225"/>
      <c r="C8" s="225"/>
      <c r="D8" s="225"/>
      <c r="E8" s="225"/>
      <c r="F8" s="225"/>
      <c r="G8" s="225"/>
    </row>
    <row r="9" spans="1:7" x14ac:dyDescent="0.25">
      <c r="A9" s="225"/>
      <c r="B9" s="225"/>
      <c r="C9" s="225"/>
      <c r="D9" s="225"/>
      <c r="E9" s="225"/>
      <c r="F9" s="225"/>
      <c r="G9" s="225"/>
    </row>
    <row r="10" spans="1:7" x14ac:dyDescent="0.25">
      <c r="A10" s="225"/>
      <c r="B10" s="225"/>
      <c r="C10" s="225"/>
      <c r="D10" s="225"/>
      <c r="E10" s="225"/>
      <c r="F10" s="225"/>
      <c r="G10" s="225"/>
    </row>
    <row r="11" spans="1:7" x14ac:dyDescent="0.25">
      <c r="A11" s="225"/>
      <c r="B11" s="225"/>
      <c r="C11" s="225"/>
      <c r="D11" s="225"/>
      <c r="E11" s="225"/>
      <c r="F11" s="225"/>
      <c r="G11" s="225"/>
    </row>
    <row r="12" spans="1:7" x14ac:dyDescent="0.25">
      <c r="A12" s="225"/>
      <c r="B12" s="225"/>
      <c r="C12" s="225"/>
      <c r="D12" s="225"/>
      <c r="E12" s="225"/>
      <c r="F12" s="225"/>
      <c r="G12" s="225"/>
    </row>
    <row r="13" spans="1:7" x14ac:dyDescent="0.25">
      <c r="A13" s="225"/>
      <c r="B13" s="225"/>
      <c r="C13" s="225"/>
      <c r="D13" s="225"/>
      <c r="E13" s="225"/>
      <c r="F13" s="225"/>
      <c r="G13" s="225"/>
    </row>
    <row r="14" spans="1:7" x14ac:dyDescent="0.25">
      <c r="A14" s="225"/>
      <c r="B14" s="225"/>
      <c r="C14" s="225"/>
      <c r="D14" s="225"/>
      <c r="E14" s="225"/>
      <c r="F14" s="225"/>
      <c r="G14" s="225"/>
    </row>
    <row r="15" spans="1:7" x14ac:dyDescent="0.25">
      <c r="A15" s="225"/>
      <c r="B15" s="225"/>
      <c r="C15" s="225"/>
      <c r="D15" s="225"/>
      <c r="E15" s="225"/>
      <c r="F15" s="225"/>
      <c r="G15" s="225"/>
    </row>
    <row r="16" spans="1:7" x14ac:dyDescent="0.25">
      <c r="A16" s="225"/>
      <c r="B16" s="225"/>
      <c r="C16" s="225"/>
      <c r="D16" s="225"/>
      <c r="E16" s="225"/>
      <c r="F16" s="225"/>
      <c r="G16" s="225"/>
    </row>
    <row r="17" spans="1:7" x14ac:dyDescent="0.25">
      <c r="A17" s="225"/>
      <c r="B17" s="225"/>
      <c r="C17" s="225"/>
      <c r="D17" s="225"/>
      <c r="E17" s="225"/>
      <c r="F17" s="225"/>
      <c r="G17" s="225"/>
    </row>
    <row r="18" spans="1:7" x14ac:dyDescent="0.25">
      <c r="A18" s="225"/>
      <c r="B18" s="225"/>
      <c r="C18" s="225"/>
      <c r="D18" s="225"/>
      <c r="E18" s="225"/>
      <c r="F18" s="225"/>
      <c r="G18" s="225"/>
    </row>
    <row r="19" spans="1:7" x14ac:dyDescent="0.25">
      <c r="A19" s="225"/>
      <c r="B19" s="225"/>
      <c r="C19" s="225"/>
      <c r="D19" s="225"/>
      <c r="E19" s="225"/>
      <c r="F19" s="225"/>
      <c r="G19" s="225"/>
    </row>
    <row r="20" spans="1:7" x14ac:dyDescent="0.25">
      <c r="A20" s="225"/>
      <c r="B20" s="225"/>
      <c r="C20" s="225"/>
      <c r="D20" s="225"/>
      <c r="E20" s="225"/>
      <c r="F20" s="225"/>
      <c r="G20" s="225"/>
    </row>
    <row r="21" spans="1:7" x14ac:dyDescent="0.25">
      <c r="A21" s="225"/>
      <c r="B21" s="225"/>
      <c r="C21" s="225"/>
      <c r="D21" s="225"/>
      <c r="E21" s="225"/>
      <c r="F21" s="225"/>
      <c r="G21" s="225"/>
    </row>
    <row r="22" spans="1:7" x14ac:dyDescent="0.25">
      <c r="A22" s="225"/>
      <c r="B22" s="225"/>
      <c r="C22" s="225"/>
      <c r="D22" s="225"/>
      <c r="E22" s="225"/>
      <c r="F22" s="225"/>
      <c r="G22" s="225"/>
    </row>
    <row r="23" spans="1:7" x14ac:dyDescent="0.25">
      <c r="A23" s="225"/>
      <c r="B23" s="225"/>
      <c r="C23" s="225"/>
      <c r="D23" s="225"/>
      <c r="E23" s="225"/>
      <c r="F23" s="225"/>
      <c r="G23" s="225"/>
    </row>
    <row r="24" spans="1:7" x14ac:dyDescent="0.25">
      <c r="A24" s="225"/>
      <c r="B24" s="225"/>
      <c r="C24" s="225"/>
      <c r="D24" s="225"/>
      <c r="E24" s="225"/>
      <c r="F24" s="225"/>
      <c r="G24" s="225"/>
    </row>
    <row r="25" spans="1:7" x14ac:dyDescent="0.25">
      <c r="A25" s="225"/>
      <c r="B25" s="225"/>
      <c r="C25" s="225"/>
      <c r="D25" s="225"/>
      <c r="E25" s="225"/>
      <c r="F25" s="225"/>
      <c r="G25" s="225"/>
    </row>
    <row r="26" spans="1:7" ht="41.25" customHeight="1" x14ac:dyDescent="0.25">
      <c r="A26" s="225"/>
      <c r="B26" s="225"/>
      <c r="C26" s="225"/>
      <c r="D26" s="225"/>
      <c r="E26" s="225"/>
      <c r="F26" s="225"/>
      <c r="G26" s="225"/>
    </row>
    <row r="27" spans="1:7" ht="261" customHeight="1" x14ac:dyDescent="0.25">
      <c r="A27" s="225"/>
      <c r="B27" s="225"/>
      <c r="C27" s="225"/>
      <c r="D27" s="225"/>
      <c r="E27" s="225"/>
      <c r="F27" s="225"/>
      <c r="G27" s="225"/>
    </row>
    <row r="28" spans="1:7" ht="381" customHeight="1" x14ac:dyDescent="0.25">
      <c r="A28" s="225"/>
      <c r="B28" s="225"/>
      <c r="C28" s="225"/>
      <c r="D28" s="225"/>
      <c r="E28" s="225"/>
      <c r="F28" s="225"/>
      <c r="G28" s="225"/>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2090b57c-2e4d-4ed9-b313-510fc704fe75"/>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B3401F5-4E68-46AA-BFBA-49E4A250C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2023-04-21T11:55:46Z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