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4.xml" ContentType="application/vnd.openxmlformats-officedocument.drawing+xml"/>
  <Override PartName="/xl/worksheets/sheet35.xml" ContentType="application/vnd.openxmlformats-officedocument.spreadsheetml.worksheet+xml"/>
  <Override PartName="/xl/worksheets/sheet36.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drawings/drawing3.xml" ContentType="application/vnd.openxmlformats-officedocument.drawing+xml"/>
  <Override PartName="/xl/worksheets/sheet37.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6.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22.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345" yWindow="120" windowWidth="19230" windowHeight="1114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9,10'!$A$1:$G$67</definedName>
    <definedName name="_xlnm.Print_Area" localSheetId="15">'16 Tablica 16'!$A$1:$I$45</definedName>
    <definedName name="_xlnm.Print_Area" localSheetId="16">'17 Tablica 17'!$A$1:$O$61</definedName>
    <definedName name="_xlnm.Print_Area" localSheetId="17">'18 Tablica 18'!$A$1:$D$50</definedName>
    <definedName name="_xlnm.Print_Area" localSheetId="18">'19 Tablica 19 - Graf 11'!$A$1:$J$75</definedName>
    <definedName name="_xlnm.Print_Area" localSheetId="1">'2 Sadržaj'!$A$1:$A$188</definedName>
    <definedName name="_xlnm.Print_Area" localSheetId="19">'20 Tablica 20 - Graf 12'!$A$1:$J$74</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27'!$A$1:$G$48</definedName>
    <definedName name="_xlnm.Print_Area" localSheetId="26">'27 Tabl. 28,29,30,31,32'!$A$1:$G$76</definedName>
    <definedName name="_xlnm.Print_Area" localSheetId="27">'28 Tablica 33'!$A$1:$J$192</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36'!$A$1:$K$57</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45'!$A$1:$E$65</definedName>
    <definedName name="_xlnm.Print_Area" localSheetId="35">'36 Tablica 46,47 '!$A$1:$G$84</definedName>
    <definedName name="_xlnm.Print_Area" localSheetId="36">'37 Tablica 48'!$A$1:$E$69</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5,6'!$A$1:$K$38</definedName>
    <definedName name="_xlnm.Print_Area" localSheetId="6">'7 Tablica 7,8'!$A$1:$H$45</definedName>
    <definedName name="_xlnm.Print_Area" localSheetId="7">'8 Tablica 9 - Graf 3,4'!$A$1:$G$61</definedName>
    <definedName name="_xlnm.Print_Area" localSheetId="0">Naslovnica!$A$1:$I$39</definedName>
  </definedNames>
  <calcPr calcId="145621"/>
</workbook>
</file>

<file path=xl/calcChain.xml><?xml version="1.0" encoding="utf-8"?>
<calcChain xmlns="http://schemas.openxmlformats.org/spreadsheetml/2006/main">
  <c r="F74" i="45" l="1"/>
  <c r="E74" i="45"/>
  <c r="E124" i="46" l="1"/>
  <c r="G124" i="46"/>
  <c r="C6" i="34" l="1"/>
  <c r="C5" i="34"/>
  <c r="B6" i="34"/>
  <c r="B5" i="34"/>
  <c r="C22" i="68" l="1"/>
  <c r="B39" i="45" l="1"/>
  <c r="D27" i="68" l="1"/>
  <c r="D26" i="68"/>
  <c r="D15" i="68"/>
  <c r="D14" i="68"/>
  <c r="E22" i="69" l="1"/>
  <c r="C8" i="69"/>
  <c r="D2" i="68"/>
  <c r="D1" i="68"/>
  <c r="C10"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40" i="8"/>
  <c r="G39" i="8"/>
  <c r="D7" i="8"/>
  <c r="D6" i="8"/>
  <c r="B7" i="8"/>
  <c r="B6" i="8"/>
  <c r="C23" i="7"/>
  <c r="C22" i="7"/>
  <c r="B23" i="7"/>
  <c r="B22" i="7"/>
  <c r="C7" i="7"/>
  <c r="C6"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<sst xmlns="http://schemas.openxmlformats.org/spreadsheetml/2006/main" count="2638" uniqueCount="1359">
  <si>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</si>
  <si>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</si>
  <si>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</si>
  <si>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</si>
  <si>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</si>
  <si>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</si>
  <si>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</si>
  <si>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</si>
  <si>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</si>
  <si>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</si>
  <si>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</si>
  <si>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</si>
  <si>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</si>
  <si>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</si>
  <si>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</si>
  <si>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</si>
  <si>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</si>
  <si>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</si>
  <si>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</si>
  <si>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</si>
  <si>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</si>
  <si>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</si>
  <si>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</si>
  <si>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</si>
  <si>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</si>
  <si>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</si>
  <si>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</si>
  <si>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</si>
  <si>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</si>
  <si>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</si>
  <si>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</si>
  <si>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</si>
  <si>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</si>
  <si>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</si>
  <si>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</si>
  <si>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</si>
  <si>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</si>
  <si>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</si>
  <si>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</si>
  <si>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</si>
  <si>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</si>
  <si>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</si>
  <si>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</si>
  <si>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</si>
  <si>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</si>
  <si>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</si>
  <si>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</si>
  <si>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</si>
  <si>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</si>
  <si>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</si>
  <si>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</si>
  <si>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</si>
  <si>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</si>
  <si>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</si>
  <si>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</si>
  <si>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</si>
  <si>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</si>
  <si>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</si>
  <si>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</si>
  <si>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</si>
  <si>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</si>
  <si>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</si>
  <si>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</si>
  <si>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</si>
  <si>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</si>
  <si>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</si>
  <si>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</si>
  <si>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</si>
  <si>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</si>
  <si>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</si>
  <si>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</si>
  <si>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</si>
  <si>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</si>
  <si>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</si>
  <si>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</si>
  <si>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</si>
  <si>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</si>
  <si>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</si>
  <si>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</si>
  <si>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</si>
  <si>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</si>
  <si>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</si>
  <si>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</si>
  <si>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</si>
  <si>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</si>
  <si>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</si>
  <si>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</si>
  <si>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</si>
  <si>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</si>
  <si>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</si>
  <si>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</si>
  <si>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</si>
  <si>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</si>
  <si>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</si>
  <si>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</si>
  <si>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</si>
  <si>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</si>
  <si>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</si>
  <si>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</si>
  <si>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</si>
  <si>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</si>
  <si>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</si>
  <si>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</si>
  <si>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</si>
  <si>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</si>
  <si>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</si>
  <si>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</si>
  <si>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</si>
  <si>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</si>
  <si>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</si>
  <si>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</si>
  <si>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</si>
  <si>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</si>
  <si>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</si>
  <si>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</si>
  <si>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</si>
  <si>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</si>
  <si>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</si>
  <si>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</si>
  <si>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</si>
  <si>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</si>
  <si>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</si>
  <si>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</si>
  <si>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</si>
  <si>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</si>
  <si>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</si>
  <si>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</si>
  <si>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</si>
  <si>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</si>
  <si>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</si>
  <si>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</si>
  <si>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</si>
  <si>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</si>
  <si>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</si>
  <si>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</si>
  <si>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</si>
  <si>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</si>
  <si>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</si>
  <si>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</si>
  <si>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</si>
  <si>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</si>
  <si>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</si>
  <si>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</si>
  <si>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</si>
  <si>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</si>
  <si>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</si>
  <si>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</si>
  <si>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</si>
  <si>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</si>
  <si>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</si>
  <si>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</si>
  <si>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</si>
  <si>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</si>
  <si>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</si>
  <si>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</si>
  <si>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</si>
  <si>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</si>
  <si>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</si>
  <si>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</si>
  <si>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</si>
  <si>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</si>
  <si>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</si>
  <si>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</si>
  <si>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</si>
  <si>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</si>
  <si>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</si>
  <si>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</si>
  <si>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</si>
  <si>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</si>
  <si>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</si>
  <si>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</si>
  <si>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</si>
  <si>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</si>
  <si>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</si>
  <si>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</si>
  <si>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</si>
  <si>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</si>
  <si>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</si>
  <si>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</si>
  <si>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</si>
  <si>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</si>
  <si>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</si>
  <si>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</si>
  <si>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</si>
  <si>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</si>
  <si>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</si>
  <si>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</si>
  <si>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</si>
  <si>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</si>
  <si>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</si>
  <si>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</si>
  <si>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</si>
  <si>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</si>
  <si>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</si>
  <si>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</si>
  <si>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</si>
  <si>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</si>
  <si>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</si>
  <si>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</si>
  <si>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</si>
  <si>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</si>
  <si>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</si>
  <si>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</si>
  <si>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</si>
  <si>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</si>
  <si>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</si>
  <si>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</si>
  <si>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</si>
  <si>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</si>
  <si>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</si>
  <si>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</si>
  <si>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</si>
  <si>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</si>
  <si>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</si>
  <si>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</si>
  <si>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</si>
  <si>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</si>
  <si>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</si>
  <si>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</si>
  <si>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</si>
  <si>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</si>
  <si>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</si>
  <si>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</si>
  <si>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</si>
  <si>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</si>
  <si>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</si>
  <si>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</si>
  <si>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</si>
  <si>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</si>
  <si>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</si>
  <si>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</si>
  <si>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</si>
  <si>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</si>
  <si>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</si>
  <si>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</si>
  <si>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</si>
  <si>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</si>
  <si>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</si>
  <si>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</si>
  <si>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</si>
  <si>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</si>
  <si>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</si>
  <si>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</si>
  <si>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</si>
  <si>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</si>
  <si>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</si>
  <si>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</si>
  <si>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</si>
  <si>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</si>
  <si>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</si>
  <si>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</si>
  <si>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</si>
  <si>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</si>
  <si>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</si>
  <si>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</si>
  <si>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</si>
  <si>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</si>
  <si>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</si>
  <si>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</si>
  <si>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</si>
  <si>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</si>
  <si>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</si>
  <si>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</si>
  <si>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</si>
  <si>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</si>
  <si>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</si>
  <si>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</si>
  <si>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</si>
  <si>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</si>
  <si>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</si>
  <si>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</si>
  <si>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</si>
  <si>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</si>
  <si>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</si>
  <si>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</si>
  <si>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</si>
  <si>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</si>
  <si>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</si>
  <si>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</si>
  <si>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</si>
  <si>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</si>
  <si>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</si>
  <si>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</si>
  <si>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</si>
  <si>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</si>
  <si>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</si>
  <si>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</si>
  <si>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</si>
  <si>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</si>
  <si>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</si>
  <si>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</si>
  <si>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</si>
  <si>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</si>
  <si>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</si>
  <si>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</si>
  <si>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</si>
  <si>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</si>
  <si>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</si>
  <si>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</si>
  <si>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</si>
  <si>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</si>
  <si>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</si>
  <si>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</si>
  <si>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</si>
  <si>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</si>
  <si>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</si>
  <si>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</si>
  <si>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</si>
  <si>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</si>
  <si>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</si>
  <si>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</si>
  <si>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</si>
  <si>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</si>
  <si>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</si>
  <si>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</si>
  <si>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</si>
  <si>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</si>
  <si>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</si>
  <si>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</si>
  <si>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</si>
  <si>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</si>
  <si>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</si>
  <si>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</si>
  <si>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</si>
  <si>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</si>
  <si>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</si>
  <si>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</si>
  <si>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</si>
  <si>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</si>
  <si>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</si>
  <si>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</si>
  <si>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</si>
  <si>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</si>
  <si>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</si>
  <si>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</si>
  <si>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</si>
  <si>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</si>
  <si>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</si>
  <si>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</si>
  <si>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</si>
  <si>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</si>
  <si>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</si>
  <si>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</si>
  <si>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</si>
  <si>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</si>
  <si>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</si>
  <si>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</si>
  <si>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</si>
  <si>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</si>
  <si>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</si>
  <si>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</si>
  <si>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</si>
  <si>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</si>
  <si>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</si>
  <si>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</si>
  <si>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</si>
  <si>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</si>
  <si>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</si>
  <si>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</si>
  <si>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</si>
  <si>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</si>
  <si>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</si>
  <si>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</si>
  <si>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</si>
  <si>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</si>
  <si>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</si>
  <si>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</si>
  <si>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</si>
  <si>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</si>
  <si>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</si>
  <si>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</si>
  <si>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</si>
  <si>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</si>
  <si>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</si>
  <si>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</si>
  <si>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</si>
  <si>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</si>
  <si>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</si>
  <si>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</si>
  <si>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</si>
  <si>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</si>
  <si>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</si>
  <si>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</si>
  <si>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</si>
  <si>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</si>
  <si>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</si>
  <si>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</si>
  <si>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</si>
  <si>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</si>
  <si>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</si>
  <si>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</si>
  <si>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</si>
  <si>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</si>
  <si>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</si>
  <si>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</si>
  <si>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</si>
  <si>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</si>
  <si>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</si>
  <si>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</si>
  <si>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</si>
  <si>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</si>
  <si>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</si>
  <si>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</si>
  <si>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</si>
  <si>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</si>
  <si>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</si>
  <si>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</si>
  <si>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</si>
  <si>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</si>
  <si>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</si>
  <si>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</si>
  <si>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</si>
  <si>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</si>
  <si>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</si>
  <si>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</si>
  <si>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</si>
  <si>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</si>
  <si>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</si>
  <si>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</si>
  <si>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</si>
  <si>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</si>
  <si>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</si>
  <si>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</si>
  <si>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</si>
  <si>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</si>
  <si>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</si>
  <si>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</si>
  <si>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</si>
  <si>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</si>
  <si>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</si>
  <si>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</si>
  <si>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</si>
  <si>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</si>
  <si>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</si>
  <si>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</si>
  <si>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</si>
  <si>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</si>
  <si>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</si>
  <si>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</si>
  <si>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</si>
  <si>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</si>
  <si>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</si>
  <si>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</si>
  <si>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</si>
  <si>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</si>
  <si>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</si>
  <si>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</si>
  <si>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</si>
  <si>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</si>
  <si>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</si>
  <si>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</si>
  <si>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</si>
  <si>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</si>
  <si>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</si>
  <si>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</si>
  <si>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</si>
  <si>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</si>
  <si>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</si>
  <si>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</si>
  <si>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</si>
  <si>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</si>
  <si>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</si>
  <si>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</si>
  <si>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</si>
  <si>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</si>
  <si>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</si>
  <si>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</si>
  <si>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</si>
  <si>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</si>
  <si>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</si>
  <si>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</si>
  <si>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</si>
  <si>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</si>
  <si>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</si>
  <si>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</si>
  <si>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</si>
  <si>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</si>
  <si>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</si>
  <si>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</si>
  <si>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</si>
  <si>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</si>
  <si>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</si>
  <si>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</si>
  <si>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</si>
  <si>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</si>
  <si>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</si>
  <si>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</si>
  <si>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</si>
  <si>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</si>
  <si>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</si>
  <si>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</si>
  <si>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</si>
  <si>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</si>
  <si>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</si>
  <si>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</si>
  <si>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</si>
  <si>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</si>
  <si>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</si>
  <si>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</si>
  <si>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</si>
  <si>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</si>
  <si>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</si>
  <si>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</si>
  <si>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</si>
  <si>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</si>
  <si>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</si>
  <si>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</si>
  <si>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</si>
  <si>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</si>
  <si>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</si>
  <si>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</si>
  <si>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</si>
  <si>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</si>
  <si>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</si>
  <si>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</si>
  <si>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</si>
  <si>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</si>
  <si>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</si>
  <si>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</si>
  <si>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</si>
  <si>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</si>
  <si>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</si>
  <si>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</si>
  <si>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</si>
  <si>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</si>
  <si>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</si>
  <si>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</si>
  <si>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</si>
  <si>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</si>
  <si>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</si>
  <si>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</si>
  <si>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</si>
  <si>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</si>
  <si>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</si>
  <si>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</si>
  <si>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</si>
  <si>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</si>
  <si>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</si>
  <si>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</si>
  <si>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</si>
  <si>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</si>
  <si>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</si>
  <si>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</si>
  <si>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</si>
  <si>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</si>
  <si>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</si>
  <si>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</si>
  <si>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</si>
  <si>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</si>
  <si>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</si>
  <si>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</si>
  <si>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</si>
  <si>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</si>
  <si>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</si>
  <si>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</si>
  <si>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</si>
  <si>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</si>
  <si>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</si>
  <si>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</si>
  <si>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</si>
  <si>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</si>
  <si>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</si>
  <si>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</si>
  <si>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</si>
  <si>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</si>
  <si>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</si>
  <si>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</si>
  <si>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</si>
  <si>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</si>
  <si>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</si>
  <si>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</si>
  <si>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t>RUJAN 2012.</t>
  </si>
  <si>
    <t>SEPTEMBER 2012</t>
  </si>
  <si>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</si>
  <si>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</si>
  <si>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</si>
  <si>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</si>
  <si>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</si>
  <si>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</si>
  <si>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</si>
  <si>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</si>
  <si>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</si>
  <si>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</si>
  <si>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</si>
  <si>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</si>
  <si>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</si>
  <si>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</si>
  <si>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</si>
  <si>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</si>
  <si>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</si>
  <si>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</si>
  <si>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</si>
  <si>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</si>
  <si>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</si>
  <si>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</si>
  <si>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</si>
  <si>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</si>
  <si>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</si>
  <si>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</si>
  <si>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</si>
  <si>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</si>
  <si>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</si>
  <si>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</si>
  <si>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</si>
  <si>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</si>
  <si>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</si>
  <si>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</si>
  <si>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</si>
  <si>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</si>
  <si>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</si>
  <si>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</si>
  <si>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</si>
  <si>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</si>
  <si>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</si>
  <si>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</si>
  <si>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</si>
  <si>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</si>
  <si>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</si>
  <si>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</si>
  <si>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</si>
  <si>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</si>
  <si>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</si>
  <si>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</si>
  <si>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</si>
  <si>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</si>
  <si>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</si>
  <si>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</si>
  <si>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</si>
  <si>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</si>
  <si>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</si>
  <si>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</si>
  <si>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</si>
  <si>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</si>
  <si>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</si>
  <si>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</si>
  <si>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</si>
  <si>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</si>
  <si>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</si>
  <si>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</si>
  <si>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</si>
  <si>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</si>
  <si>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</si>
  <si>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</si>
  <si>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</si>
  <si>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</si>
  <si>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</si>
  <si>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</si>
  <si>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</si>
  <si>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</si>
  <si>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</si>
  <si>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</si>
  <si>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</si>
  <si>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</si>
  <si>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</si>
  <si>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Balanced</t>
  </si>
  <si>
    <t>Erste Bond</t>
  </si>
  <si>
    <t>Erste Elite</t>
  </si>
  <si>
    <t>Erste Euro   Money</t>
  </si>
  <si>
    <t>Erste Exclusive</t>
  </si>
  <si>
    <t>Erste Money</t>
  </si>
  <si>
    <t>Erste TOTAL EAST</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</si>
  <si>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</si>
  <si>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</si>
  <si>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</si>
  <si>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</si>
  <si>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</si>
  <si>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</si>
  <si>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</si>
  <si>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</si>
  <si>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</si>
  <si>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</si>
  <si>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</si>
  <si>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</si>
  <si>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</si>
  <si>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</si>
  <si>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</si>
  <si>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</si>
  <si>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</si>
  <si>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</si>
  <si>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</si>
  <si>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</si>
  <si>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</si>
  <si>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</si>
  <si>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</si>
  <si>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</si>
  <si>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</si>
  <si>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</si>
  <si>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</si>
  <si>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</si>
  <si>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</si>
  <si>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</si>
  <si>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</si>
  <si>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</si>
  <si>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</si>
  <si>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</si>
  <si>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</si>
  <si>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</si>
  <si>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</si>
  <si>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</si>
  <si>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</si>
  <si>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</si>
  <si>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</si>
  <si>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</si>
  <si>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</si>
  <si>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</si>
  <si>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</si>
  <si>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</si>
  <si>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</si>
  <si>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</si>
  <si>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</si>
  <si>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</si>
  <si>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</si>
  <si>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</si>
  <si>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</si>
  <si>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</si>
  <si>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</si>
  <si>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</si>
  <si>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</si>
  <si>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</si>
  <si>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</si>
  <si>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</si>
  <si>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</si>
  <si>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</si>
  <si>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</si>
  <si>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</si>
  <si>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</si>
  <si>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</si>
  <si>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</si>
  <si>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</si>
  <si>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</si>
  <si>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</si>
  <si>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</si>
  <si>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</si>
  <si>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</si>
  <si>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</si>
  <si>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</si>
  <si>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</si>
  <si>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</si>
  <si>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</si>
  <si>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</si>
  <si>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</si>
  <si>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</si>
  <si>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</si>
  <si>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</si>
  <si>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</si>
  <si>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</si>
  <si>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</si>
  <si>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</si>
  <si>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</si>
  <si>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</si>
  <si>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</si>
  <si>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</si>
  <si>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</si>
  <si>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</si>
  <si>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</si>
  <si>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</si>
  <si>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</si>
  <si>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</si>
  <si>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</si>
  <si>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</si>
  <si>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</si>
  <si>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</si>
  <si>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</si>
  <si>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</si>
  <si>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</si>
  <si>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</si>
  <si>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</si>
  <si>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</si>
  <si>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</si>
  <si>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</si>
  <si>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</si>
  <si>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</si>
  <si>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</si>
  <si>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</si>
  <si>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</si>
  <si>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</si>
  <si>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</si>
  <si>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</si>
  <si>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</si>
  <si>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</si>
  <si>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</si>
  <si>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</si>
  <si>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</si>
  <si>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</si>
  <si>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</si>
  <si>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</si>
  <si>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</si>
  <si>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</si>
  <si>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</si>
  <si>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</si>
  <si>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</si>
  <si>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</si>
  <si>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</si>
  <si>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</si>
  <si>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</si>
  <si>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</si>
  <si>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</si>
  <si>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</si>
  <si>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</si>
  <si>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</si>
  <si>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</si>
  <si>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</si>
  <si>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</si>
  <si>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</si>
  <si>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</si>
  <si>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</si>
  <si>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</si>
  <si>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</si>
  <si>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</si>
  <si>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</si>
  <si>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</si>
  <si>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</si>
  <si>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</si>
  <si>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</si>
  <si>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</si>
  <si>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</si>
  <si>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</si>
  <si>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</si>
  <si>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</si>
  <si>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</si>
  <si>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</si>
  <si>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</si>
  <si>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</si>
  <si>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</si>
  <si>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</si>
  <si>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</si>
  <si>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</si>
  <si>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</si>
  <si>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</si>
  <si>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</si>
  <si>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</si>
  <si>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</si>
  <si>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</si>
  <si>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</si>
  <si>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</si>
  <si>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</si>
  <si>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</si>
  <si>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</si>
  <si>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</si>
  <si>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</si>
  <si>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</si>
  <si>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</si>
  <si>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</si>
  <si>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</si>
  <si>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</si>
  <si>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</si>
  <si>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</si>
  <si>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</si>
  <si>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</si>
  <si>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</si>
  <si>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</si>
  <si>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</si>
  <si>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</si>
  <si>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</si>
  <si>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</si>
  <si>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</si>
  <si>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</si>
  <si>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</si>
  <si>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</si>
  <si>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</si>
  <si>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</si>
  <si>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</si>
  <si>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</si>
  <si>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</si>
  <si>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</si>
  <si>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</si>
  <si>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</si>
  <si>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</si>
  <si>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</si>
  <si>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vertAlign val="superscript"/>
        <sz val="8"/>
        <rFont val="Arial"/>
        <family val="2"/>
      </rPr>
      <t>1</t>
    </r>
    <r>
      <rPr>
        <sz val="8"/>
        <rFont val="Arial"/>
        <family val="2"/>
        <charset val="238"/>
      </rPr>
      <t xml:space="preserve">Podaci za 17 factoring društava / </t>
    </r>
    <r>
      <rPr>
        <sz val="8"/>
        <color indexed="12"/>
        <rFont val="Arial"/>
        <family val="2"/>
        <charset val="238"/>
      </rPr>
      <t>Data for 17 factoring companies</t>
    </r>
  </si>
  <si>
    <r>
      <rPr>
        <vertAlign val="superscript"/>
        <sz val="8"/>
        <rFont val="Arial"/>
        <family val="2"/>
      </rPr>
      <t>2</t>
    </r>
    <r>
      <rPr>
        <sz val="8"/>
        <rFont val="Arial"/>
        <family val="2"/>
        <charset val="238"/>
      </rPr>
      <t xml:space="preserve">Podaci za 15 factoring društava / </t>
    </r>
    <r>
      <rPr>
        <i/>
        <sz val="8"/>
        <color indexed="12"/>
        <rFont val="Arial"/>
        <family val="2"/>
      </rPr>
      <t>Data for 15 factoring companies</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</si>
  <si>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</si>
  <si>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</si>
  <si>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</si>
  <si>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</si>
  <si>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</si>
  <si>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</si>
  <si>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</si>
  <si>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</si>
  <si>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</si>
  <si>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</si>
  <si>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</si>
  <si>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</si>
  <si>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</si>
  <si>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</si>
  <si>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</si>
  <si>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</si>
  <si>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</si>
  <si>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</si>
  <si>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</si>
  <si>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</si>
  <si>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</si>
  <si>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</si>
  <si>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</si>
  <si>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</si>
  <si>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</si>
  <si>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</si>
  <si>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</si>
  <si>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Table 1: Mandatory pension fund's (OMF's) Membership</t>
    </r>
    <r>
      <rPr>
        <b/>
        <i/>
        <vertAlign val="superscript"/>
        <sz val="9"/>
        <color rgb="FF0000FF"/>
        <rFont val="Arial"/>
        <family val="2"/>
        <charset val="238"/>
      </rPr>
      <t>1)</t>
    </r>
  </si>
  <si>
    <r>
      <t xml:space="preserve">Stanje na početku mjeseca 
</t>
    </r>
    <r>
      <rPr>
        <b/>
        <i/>
        <sz val="8"/>
        <color rgb="FFFFFFFF"/>
        <rFont val="Arial"/>
        <family val="2"/>
      </rPr>
      <t>OMF membership at the beginning of the month</t>
    </r>
  </si>
  <si>
    <r>
      <t xml:space="preserve">Udjel u ukupnom broju članova (u %) /
</t>
    </r>
    <r>
      <rPr>
        <b/>
        <i/>
        <sz val="8"/>
        <color rgb="FF0000FF"/>
        <rFont val="Arial"/>
        <family val="2"/>
      </rPr>
      <t>Share in total membership (in %)</t>
    </r>
  </si>
  <si>
    <r>
      <t xml:space="preserve">Prve prijave / 
</t>
    </r>
    <r>
      <rPr>
        <i/>
        <sz val="8"/>
        <color rgb="FF0000FF"/>
        <rFont val="Arial"/>
        <family val="2"/>
      </rPr>
      <t>First membership registration</t>
    </r>
  </si>
  <si>
    <r>
      <t xml:space="preserve">Naknadno dovršene prijave /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</si>
  <si>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</si>
  <si>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
</t>
    </r>
    <r>
      <rPr>
        <b/>
        <i/>
        <sz val="8"/>
        <color rgb="FF0000FF"/>
        <rFont val="Arial"/>
        <family val="2"/>
      </rPr>
      <t>New members total</t>
    </r>
  </si>
  <si>
    <r>
      <t xml:space="preserve">Prelasci u drugi OMF / 
</t>
    </r>
    <r>
      <rPr>
        <i/>
        <sz val="8"/>
        <color rgb="FF0000FF"/>
        <rFont val="Arial"/>
        <family val="2"/>
      </rPr>
      <t>Transfer to other OMF</t>
    </r>
  </si>
  <si>
    <r>
      <t xml:space="preserve">Prelasci iz drugih fondova / 
</t>
    </r>
    <r>
      <rPr>
        <i/>
        <sz val="8"/>
        <color rgb="FF0000FF"/>
        <rFont val="Arial"/>
        <family val="2"/>
      </rPr>
      <t>Transfer from other OMF</t>
    </r>
  </si>
  <si>
    <r>
      <t xml:space="preserve">Neto promjena /
</t>
    </r>
    <r>
      <rPr>
        <b/>
        <i/>
        <sz val="8"/>
        <color rgb="FF0000FF"/>
        <rFont val="Arial"/>
        <family val="2"/>
      </rPr>
      <t>Net transfer</t>
    </r>
  </si>
  <si>
    <r>
      <t xml:space="preserve">Ukupan prestanak članstva / 
</t>
    </r>
    <r>
      <rPr>
        <b/>
        <i/>
        <sz val="8"/>
        <color rgb="FF0000FF"/>
        <rFont val="Arial"/>
        <family val="2"/>
      </rPr>
      <t>Membership termination total</t>
    </r>
  </si>
  <si>
    <r>
      <t xml:space="preserve">Stanje na kraju tekućeg mjeseca /
</t>
    </r>
    <r>
      <rPr>
        <b/>
        <i/>
        <sz val="8"/>
        <color rgb="FFFFFFFF"/>
        <rFont val="Arial"/>
        <family val="2"/>
      </rPr>
      <t>OMF membership at the end of the month</t>
    </r>
  </si>
  <si>
    <r>
      <t>Mjesečna promjena (u %) /</t>
    </r>
    <r>
      <rPr>
        <b/>
        <sz val="8"/>
        <color indexed="9"/>
        <rFont val="Arial"/>
        <family val="2"/>
        <charset val="238"/>
      </rPr>
      <t xml:space="preserve">
</t>
    </r>
    <r>
      <rPr>
        <b/>
        <sz val="8"/>
        <color rgb="FF0000FF"/>
        <rFont val="Arial"/>
        <family val="2"/>
      </rPr>
      <t>Monthly change (in %)</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</si>
  <si>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</si>
  <si>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</si>
  <si>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</si>
  <si>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</si>
  <si>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</si>
  <si>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</si>
  <si>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</si>
  <si>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</si>
  <si>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</si>
  <si>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</si>
  <si>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</si>
  <si>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</si>
  <si>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</si>
  <si>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</si>
  <si>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</si>
  <si>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</si>
  <si>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</si>
  <si>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</si>
  <si>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</si>
  <si>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</si>
  <si>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</si>
  <si>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</si>
  <si>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</si>
  <si>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</si>
  <si>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</si>
  <si>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</si>
  <si>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</si>
  <si>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</si>
  <si>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</si>
  <si>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</si>
  <si>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</si>
  <si>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</si>
  <si>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</si>
  <si>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</si>
  <si>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IZVEDENICE 
</t>
    </r>
    <r>
      <rPr>
        <b/>
        <i/>
        <sz val="7"/>
        <color rgb="FF0000FF"/>
        <rFont val="Arial"/>
        <family val="2"/>
      </rPr>
      <t>DERIVATIVES</t>
    </r>
  </si>
  <si>
    <r>
      <t xml:space="preserve">REPO UGOVORI 
</t>
    </r>
    <r>
      <rPr>
        <b/>
        <i/>
        <sz val="7"/>
        <color rgb="FF0000FF"/>
        <rFont val="Arial"/>
        <family val="2"/>
      </rPr>
      <t>REPURCHASE AGREEMENTS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</si>
  <si>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</si>
  <si>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</si>
  <si>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</si>
  <si>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</si>
  <si>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</si>
  <si>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</si>
  <si>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Udjel / 
</t>
    </r>
    <r>
      <rPr>
        <i/>
        <sz val="8"/>
        <color rgb="FF0000FF"/>
        <rFont val="Arial"/>
        <family val="2"/>
      </rPr>
      <t>Share</t>
    </r>
  </si>
  <si>
    <r>
      <t xml:space="preserve">Novi članovi
</t>
    </r>
    <r>
      <rPr>
        <i/>
        <sz val="8"/>
        <color rgb="FF0000FF"/>
        <rFont val="Arial"/>
        <family val="2"/>
      </rPr>
      <t>New members</t>
    </r>
  </si>
  <si>
    <r>
      <t>Mirovina /</t>
    </r>
    <r>
      <rPr>
        <i/>
        <sz val="8"/>
        <color indexed="12"/>
        <rFont val="Arial"/>
        <family val="2"/>
        <charset val="238"/>
      </rPr>
      <t xml:space="preserve"> 
</t>
    </r>
    <r>
      <rPr>
        <sz val="8"/>
        <color rgb="FF0000FF"/>
        <rFont val="Arial"/>
        <family val="2"/>
      </rPr>
      <t>Retirement</t>
    </r>
  </si>
  <si>
    <r>
      <t>Smrt /</t>
    </r>
    <r>
      <rPr>
        <i/>
        <sz val="8"/>
        <color indexed="12"/>
        <rFont val="Arial"/>
        <family val="2"/>
        <charset val="238"/>
      </rPr>
      <t xml:space="preserve"> 
</t>
    </r>
    <r>
      <rPr>
        <sz val="8"/>
        <color rgb="FF0000FF"/>
        <rFont val="Arial"/>
        <family val="2"/>
      </rPr>
      <t>Death</t>
    </r>
  </si>
  <si>
    <r>
      <t xml:space="preserve">Ostalo / 
</t>
    </r>
    <r>
      <rPr>
        <sz val="8"/>
        <color rgb="FF0000FF"/>
        <rFont val="Arial"/>
        <family val="2"/>
      </rPr>
      <t>Other</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</si>
  <si>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</si>
  <si>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</si>
  <si>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</si>
  <si>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</si>
  <si>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</si>
  <si>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</si>
  <si>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</si>
  <si>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</si>
  <si>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</si>
  <si>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</si>
  <si>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</si>
  <si>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</si>
  <si>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</si>
  <si>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</si>
  <si>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</si>
  <si>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</si>
  <si>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</si>
  <si>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</si>
  <si>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</si>
  <si>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</si>
  <si>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</si>
  <si>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</si>
  <si>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</si>
  <si>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</si>
  <si>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</si>
  <si>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</si>
  <si>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</si>
  <si>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</si>
  <si>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</si>
  <si>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</si>
  <si>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</si>
  <si>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</si>
  <si>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</si>
  <si>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</si>
  <si>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</si>
  <si>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</si>
  <si>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</si>
  <si>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</si>
  <si>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</si>
  <si>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</si>
  <si>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</si>
  <si>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</si>
  <si>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</si>
  <si>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</si>
  <si>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</si>
  <si>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</si>
  <si>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</si>
  <si>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</si>
  <si>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</si>
  <si>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</si>
  <si>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</si>
  <si>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</si>
  <si>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</si>
  <si>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</si>
  <si>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</si>
  <si>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</si>
  <si>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</si>
  <si>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</si>
  <si>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</si>
  <si>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</si>
  <si>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</si>
  <si>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</si>
  <si>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</si>
  <si>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</si>
  <si>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</si>
  <si>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</si>
  <si>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</si>
  <si>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</si>
  <si>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</si>
  <si>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</si>
  <si>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</si>
  <si>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</si>
  <si>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</si>
  <si>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</si>
  <si>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</si>
  <si>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</si>
  <si>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</si>
  <si>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</si>
  <si>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</si>
  <si>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</si>
  <si>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</si>
  <si>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</si>
  <si>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</si>
  <si>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</si>
  <si>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</si>
  <si>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</si>
  <si>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</si>
  <si>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</si>
  <si>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</si>
  <si>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</si>
  <si>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</si>
  <si>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</si>
  <si>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</si>
  <si>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</si>
  <si>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10 - Osiguranje od odgovornosti za upotrebu motornih vozila /</t>
    </r>
    <r>
      <rPr>
        <sz val="8"/>
        <color indexed="48"/>
        <rFont val="Arial"/>
        <family val="2"/>
        <charset val="238"/>
      </rPr>
      <t xml:space="preserve"> </t>
    </r>
    <r>
      <rPr>
        <sz val="8"/>
        <color rgb="FF0000FF"/>
        <rFont val="Arial"/>
        <family val="2"/>
      </rPr>
      <t>Motor vehicle liability insurance</t>
    </r>
  </si>
  <si>
    <r>
      <t>19 - Životno osiguranje /</t>
    </r>
    <r>
      <rPr>
        <i/>
        <sz val="8"/>
        <color indexed="12"/>
        <rFont val="Arial"/>
        <family val="2"/>
        <charset val="238"/>
      </rPr>
      <t xml:space="preserve"> </t>
    </r>
    <r>
      <rPr>
        <i/>
        <sz val="8"/>
        <color rgb="FF0000FF"/>
        <rFont val="Arial"/>
        <family val="2"/>
      </rPr>
      <t xml:space="preserve">Life assurance </t>
    </r>
  </si>
  <si>
    <r>
      <t>09 - Ostala osiguranja imovine /</t>
    </r>
    <r>
      <rPr>
        <sz val="8"/>
        <color rgb="FF0000FF"/>
        <rFont val="Arial"/>
        <family val="2"/>
      </rPr>
      <t xml:space="preserve"> Other property insurance lines</t>
    </r>
  </si>
  <si>
    <r>
      <t>03 - Osiguranje cestovnih vozila /</t>
    </r>
    <r>
      <rPr>
        <sz val="8"/>
        <color rgb="FF0000FF"/>
        <rFont val="Arial"/>
        <family val="2"/>
      </rPr>
      <t xml:space="preserve"> Insurance of land motor vehicles</t>
    </r>
  </si>
  <si>
    <r>
      <t>08 - Osiguranje od požara i elementarnih šteta /</t>
    </r>
    <r>
      <rPr>
        <sz val="8"/>
        <color rgb="FF0000FF"/>
        <rFont val="Arial"/>
        <family val="2"/>
      </rPr>
      <t xml:space="preserve"> Insurance against fire and natural disasters</t>
    </r>
  </si>
  <si>
    <r>
      <t xml:space="preserve">01 - Osiguranje od nezgode / </t>
    </r>
    <r>
      <rPr>
        <sz val="8"/>
        <color rgb="FF0000FF"/>
        <rFont val="Arial"/>
        <family val="2"/>
      </rPr>
      <t>Personal accident insurance</t>
    </r>
  </si>
  <si>
    <r>
      <t xml:space="preserve">13 - Ostala osiguranja od odgovornosti / </t>
    </r>
    <r>
      <rPr>
        <sz val="8"/>
        <color indexed="48"/>
        <rFont val="Arial"/>
        <family val="2"/>
        <charset val="238"/>
      </rPr>
      <t xml:space="preserve"> </t>
    </r>
    <r>
      <rPr>
        <i/>
        <sz val="8"/>
        <color rgb="FF0000FF"/>
        <rFont val="Arial"/>
        <family val="2"/>
      </rPr>
      <t>Other liability insurance lines</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</si>
  <si>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</si>
  <si>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</si>
  <si>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</si>
  <si>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</si>
  <si>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</si>
  <si>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</si>
  <si>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</si>
  <si>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</si>
  <si>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</si>
  <si>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</si>
  <si>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</si>
  <si>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</si>
  <si>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</si>
  <si>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</si>
  <si>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</si>
  <si>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</si>
  <si>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</si>
  <si>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</si>
  <si>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</si>
  <si>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</si>
  <si>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</si>
  <si>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</si>
  <si>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</si>
  <si>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</si>
  <si>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</si>
  <si>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</si>
  <si>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</si>
  <si>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</si>
  <si>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</si>
  <si>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</si>
  <si>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</si>
  <si>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</si>
  <si>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</si>
  <si>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</si>
  <si>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</si>
  <si>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</si>
  <si>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</si>
  <si>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 xml:space="preserve">Ostale OTC transakcije
</t>
    </r>
    <r>
      <rPr>
        <b/>
        <i/>
        <sz val="9"/>
        <color rgb="FF0000FF"/>
        <rFont val="Arial"/>
        <family val="2"/>
      </rPr>
      <t>Other OTC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</si>
  <si>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</si>
  <si>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</si>
  <si>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</si>
  <si>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</si>
  <si>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</si>
  <si>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</si>
  <si>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</si>
  <si>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</si>
  <si>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</si>
  <si>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</si>
  <si>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</si>
  <si>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</si>
  <si>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</si>
  <si>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</si>
  <si>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</si>
  <si>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</si>
  <si>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</si>
  <si>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</si>
  <si>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</si>
  <si>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</si>
  <si>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</si>
  <si>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</si>
  <si>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</si>
  <si>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</si>
  <si>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</si>
  <si>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</si>
  <si>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</si>
  <si>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</si>
  <si>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</si>
  <si>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</si>
  <si>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</si>
  <si>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</si>
  <si>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</si>
  <si>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</si>
  <si>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</si>
  <si>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</si>
  <si>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</si>
  <si>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</si>
  <si>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</si>
  <si>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</si>
  <si>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</si>
  <si>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</si>
  <si>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</si>
  <si>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</si>
  <si>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</si>
  <si>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</si>
  <si>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</si>
  <si>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</si>
  <si>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</si>
  <si>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</si>
  <si>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</si>
  <si>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</si>
  <si>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</si>
  <si>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r>
      <t>30.09.2011.</t>
    </r>
    <r>
      <rPr>
        <b/>
        <vertAlign val="superscript"/>
        <sz val="8"/>
        <rFont val="Arial"/>
        <family val="2"/>
        <charset val="238"/>
      </rPr>
      <t>1</t>
    </r>
  </si>
  <si>
    <r>
      <t>30.09.2012.</t>
    </r>
    <r>
      <rPr>
        <b/>
        <vertAlign val="superscript"/>
        <sz val="8"/>
        <rFont val="Arial"/>
        <family val="2"/>
        <charset val="238"/>
      </rPr>
      <t>2</t>
    </r>
  </si>
  <si>
    <r>
      <t>01.01. - 30.09.2011.</t>
    </r>
    <r>
      <rPr>
        <b/>
        <vertAlign val="superscript"/>
        <sz val="9"/>
        <rFont val="Arial"/>
        <family val="2"/>
        <charset val="238"/>
      </rPr>
      <t>1</t>
    </r>
  </si>
  <si>
    <r>
      <t>01.01. - 30.09.2012.</t>
    </r>
    <r>
      <rPr>
        <b/>
        <vertAlign val="superscript"/>
        <sz val="9"/>
        <rFont val="Arial"/>
        <family val="2"/>
        <charset val="238"/>
      </rPr>
      <t>2</t>
    </r>
  </si>
  <si>
    <r>
      <t>30.09.2011.</t>
    </r>
    <r>
      <rPr>
        <b/>
        <vertAlign val="superscript"/>
        <sz val="9"/>
        <rFont val="Arial"/>
        <family val="2"/>
      </rPr>
      <t>3</t>
    </r>
  </si>
  <si>
    <r>
      <t>30.09.2012.</t>
    </r>
    <r>
      <rPr>
        <b/>
        <vertAlign val="superscript"/>
        <sz val="9"/>
        <rFont val="Arial"/>
        <family val="2"/>
      </rPr>
      <t>3</t>
    </r>
  </si>
  <si>
    <r>
      <t>01.01. - 30.09.2011.</t>
    </r>
    <r>
      <rPr>
        <b/>
        <vertAlign val="superscript"/>
        <sz val="9"/>
        <rFont val="Arial"/>
        <family val="2"/>
        <charset val="238"/>
      </rPr>
      <t>3</t>
    </r>
  </si>
  <si>
    <r>
      <t>01.01. - 30.09.2012.</t>
    </r>
    <r>
      <rPr>
        <b/>
        <vertAlign val="superscript"/>
        <sz val="9"/>
        <rFont val="Arial"/>
        <family val="2"/>
        <charset val="238"/>
      </rPr>
      <t>3</t>
    </r>
  </si>
  <si>
    <r>
      <t>30.09.2012.</t>
    </r>
    <r>
      <rPr>
        <b/>
        <vertAlign val="superscript"/>
        <sz val="8"/>
        <rFont val="Arial"/>
        <family val="2"/>
        <charset val="238"/>
      </rPr>
      <t>1</t>
    </r>
  </si>
  <si>
    <r>
      <t>30.09.2011.</t>
    </r>
    <r>
      <rPr>
        <b/>
        <vertAlign val="superscript"/>
        <sz val="9"/>
        <rFont val="Arial"/>
        <family val="2"/>
        <charset val="238"/>
      </rPr>
      <t>3</t>
    </r>
  </si>
  <si>
    <r>
      <t>30.09.2012.</t>
    </r>
    <r>
      <rPr>
        <b/>
        <vertAlign val="superscript"/>
        <sz val="9"/>
        <rFont val="Arial"/>
        <family val="2"/>
        <charset val="238"/>
      </rPr>
      <t>3</t>
    </r>
  </si>
  <si>
    <r>
      <t>01.01. - 30.09.2012.</t>
    </r>
    <r>
      <rPr>
        <b/>
        <vertAlign val="superscript"/>
        <sz val="9"/>
        <rFont val="Arial"/>
        <family val="2"/>
        <charset val="238"/>
      </rPr>
      <t>1</t>
    </r>
  </si>
  <si>
    <t>30.09.2012.</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</si>
  <si>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</si>
  <si>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</si>
  <si>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</si>
  <si>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</si>
  <si>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</si>
  <si>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</si>
  <si>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</si>
  <si>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</si>
  <si>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</si>
  <si>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</si>
  <si>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t xml:space="preserve">IMPULS-LEASING d.o.o. </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</si>
  <si>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</si>
  <si>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</si>
  <si>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</si>
  <si>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Chart 19: Share of the number of active contracts in total number of contracts as at 30 September 2012</t>
  </si>
  <si>
    <t>Grafikon 19: Udjel broja aktivnih ugovora u ukupnom broju ugovora na dan 30. rujna 2012.</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</si>
  <si>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</si>
  <si>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</si>
  <si>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</si>
  <si>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</si>
  <si>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</si>
  <si>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</si>
  <si>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</si>
  <si>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</si>
  <si>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</si>
  <si>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</si>
  <si>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</si>
  <si>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</si>
  <si>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</si>
  <si>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</si>
  <si>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</si>
  <si>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1) Podaci dostavljeni u izvještajima sa stanjem na dan 30.09.2012. godine.
</t>
    </r>
    <r>
      <rPr>
        <i/>
        <sz val="8"/>
        <color indexed="12"/>
        <rFont val="Arial"/>
        <family val="2"/>
      </rPr>
      <t xml:space="preserve">Data delivered in reports containing the balance as at 30 September 2012. </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</si>
  <si>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</si>
  <si>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</si>
  <si>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</si>
  <si>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</si>
  <si>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Vrsta ugovora                     
</t>
    </r>
    <r>
      <rPr>
        <i/>
        <sz val="9"/>
        <color indexed="12"/>
        <rFont val="Arial"/>
        <family val="2"/>
        <charset val="238"/>
      </rPr>
      <t>Type of contract</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</si>
  <si>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</si>
  <si>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</si>
  <si>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</si>
  <si>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</si>
  <si>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</si>
  <si>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</si>
  <si>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</si>
  <si>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</si>
  <si>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</si>
  <si>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</si>
  <si>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</si>
  <si>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</si>
  <si>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</si>
  <si>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na dan 30. rujna 2012. </t>
  </si>
  <si>
    <t>Chart 20: Annual change in value of active contracts as at 30 September 2012</t>
  </si>
  <si>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</si>
  <si>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</si>
  <si>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</si>
  <si>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</si>
  <si>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</si>
  <si>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</si>
  <si>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</si>
  <si>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</si>
  <si>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</si>
  <si>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</si>
  <si>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</si>
  <si>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</si>
  <si>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</si>
  <si>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</si>
  <si>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</si>
  <si>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</si>
  <si>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</si>
  <si>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</si>
  <si>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</si>
  <si>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</si>
  <si>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</si>
  <si>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</si>
  <si>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</si>
  <si>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</si>
  <si>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</si>
  <si>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t>Studeni 2012.</t>
  </si>
  <si>
    <t>November 2012</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</si>
  <si>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</si>
  <si>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</si>
  <si>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</si>
  <si>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</si>
  <si>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</si>
  <si>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</si>
  <si>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</si>
  <si>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</si>
  <si>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</si>
  <si>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</si>
  <si>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</si>
  <si>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</si>
  <si>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</si>
  <si>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</si>
  <si>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</si>
  <si>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</si>
  <si>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</si>
  <si>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</si>
  <si>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</si>
  <si>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</si>
  <si>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</si>
  <si>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</si>
  <si>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</si>
  <si>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</si>
  <si>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</si>
  <si>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</si>
  <si>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</si>
  <si>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</si>
  <si>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</si>
  <si>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</si>
  <si>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</si>
  <si>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</si>
  <si>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</si>
  <si>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Grafikon 2: Dobna i spolna struktura članova OMF-a na dan 31.12.2012.</t>
  </si>
  <si>
    <t>Chart 2: OMF members age and sex structure as at 31 December 2012</t>
  </si>
  <si>
    <t>PROSINAC 2012.</t>
  </si>
  <si>
    <t>DECEMBER 2012</t>
  </si>
  <si>
    <t>Grafikon 7: Dobna i spolna struktura članova ODMF-a na dan 31.12.2012.</t>
  </si>
  <si>
    <t>Chart 7: ODMF members age and sex structure as at 31 December 2012</t>
  </si>
  <si>
    <t>Grafikon 11: Dobna i spolna struktura članova ZDMF-a na dan 31.12.2012.</t>
  </si>
  <si>
    <t>Chart 11: ZDMF members age and sex structure as at 31 December 2012</t>
  </si>
  <si>
    <t>Tablica 25: Zaračunata bruto premija osiguranja za period od 1. siječnja do 31. prosinca 2012.</t>
  </si>
  <si>
    <t>Table 25: Written premium for the period 1 January - 31 December 2012</t>
  </si>
  <si>
    <t>I-XII/2011</t>
  </si>
  <si>
    <t>I-XII/2012</t>
  </si>
  <si>
    <t>Tablica 26: Podaci o osiguranju za period od 1. siječnja do 31. prosinca 2012.</t>
  </si>
  <si>
    <t>Table 26: Insurance data for the period 1 January - 31 December 2012</t>
  </si>
  <si>
    <t>Grafikon 18: Udio zaračunate bruto premije i likvidiranih šteta po društvima za osiguranje po vrstama osiguranja za period od 1. siječnja do 31. prosinca 2012.</t>
  </si>
  <si>
    <t>Chart 18: Share of written premium and claims settled per line of insurances for the period 1 January - 31 December 2012</t>
  </si>
  <si>
    <r>
      <t xml:space="preserve">VRIJEDNOST UDJELA  U KN  NA DAN 31.12.2012./ 
</t>
    </r>
    <r>
      <rPr>
        <b/>
        <i/>
        <sz val="8"/>
        <color rgb="FF0000FF"/>
        <rFont val="Arial"/>
        <family val="2"/>
      </rPr>
      <t>UNIT VALUE  IN HRK AS  AT 31 December 2012</t>
    </r>
  </si>
  <si>
    <t>0,00%</t>
  </si>
  <si>
    <t>HT-R-A</t>
  </si>
  <si>
    <t>LEDO-R-A</t>
  </si>
  <si>
    <t>ADRS-P-A</t>
  </si>
  <si>
    <t>DLKV-R-A</t>
  </si>
  <si>
    <t>KOEI-R-A</t>
  </si>
  <si>
    <t>ERNT-R-A</t>
  </si>
  <si>
    <t>PTKM-R-A</t>
  </si>
  <si>
    <t>VIRO-R-A</t>
  </si>
  <si>
    <t>ATPL-R-A</t>
  </si>
  <si>
    <t>PODR-R-A</t>
  </si>
  <si>
    <t>RIBA-O-177A</t>
  </si>
  <si>
    <t>RHMF-O-227E</t>
  </si>
  <si>
    <t>RHMF-O-142A</t>
  </si>
  <si>
    <t>RHMF-O-203A</t>
  </si>
  <si>
    <t>RHMF-O-203E</t>
  </si>
  <si>
    <t>NEXE-O-13CA</t>
  </si>
  <si>
    <t>HP-O-155A</t>
  </si>
  <si>
    <t>OIV-O-14BA</t>
  </si>
  <si>
    <t>FNOI-D-167A</t>
  </si>
  <si>
    <t>INGR-O-11CA</t>
  </si>
  <si>
    <t>RHMF-O-137A</t>
  </si>
  <si>
    <t>RHMF-O-167A</t>
  </si>
  <si>
    <t>RHMF-T-312A</t>
  </si>
  <si>
    <t>RHMF-T-251A</t>
  </si>
  <si>
    <t>RHMF-T-344A</t>
  </si>
  <si>
    <t>RHMF-T-250E</t>
  </si>
  <si>
    <t>RHMF-T-406A</t>
  </si>
  <si>
    <t>RHMF-T-304A</t>
  </si>
  <si>
    <t>DLKV-M-324A</t>
  </si>
  <si>
    <t>DLKV-M-334A</t>
  </si>
  <si>
    <t xml:space="preserve">AGRAM TRUST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</si>
  <si>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</si>
  <si>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</si>
  <si>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</si>
  <si>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</si>
  <si>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</si>
  <si>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</si>
  <si>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</si>
  <si>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</si>
  <si>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</si>
  <si>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</si>
  <si>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</si>
  <si>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</si>
  <si>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</si>
  <si>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</si>
  <si>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</si>
  <si>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</si>
  <si>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</si>
  <si>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</si>
  <si>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</si>
  <si>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</si>
  <si>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</si>
  <si>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</si>
  <si>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</si>
  <si>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</si>
  <si>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</si>
  <si>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</si>
  <si>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</si>
  <si>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Wüstenrot životno osiguranje d.d.</t>
  </si>
  <si>
    <r>
      <t xml:space="preserve">EQUINOX 2 </t>
    </r>
    <r>
      <rPr>
        <b/>
        <vertAlign val="superscript"/>
        <sz val="8"/>
        <color rgb="FFFF0000"/>
        <rFont val="Arial"/>
        <family val="2"/>
      </rPr>
      <t>4</t>
    </r>
  </si>
  <si>
    <r>
      <t xml:space="preserve">EQUINOX 3 </t>
    </r>
    <r>
      <rPr>
        <b/>
        <vertAlign val="superscript"/>
        <sz val="8"/>
        <color rgb="FFFF0000"/>
        <rFont val="Arial"/>
        <family val="2"/>
      </rPr>
      <t>4</t>
    </r>
  </si>
  <si>
    <r>
      <rPr>
        <b/>
        <vertAlign val="superscript"/>
        <sz val="8"/>
        <color rgb="FFFF0000"/>
        <rFont val="Arial"/>
        <family val="2"/>
      </rPr>
      <t xml:space="preserve"> 4 </t>
    </r>
    <r>
      <rPr>
        <sz val="8"/>
        <rFont val="Arial"/>
        <family val="2"/>
      </rPr>
      <t>Fondovi  EQUINOX 2 i EQUINOX 3 su u postupku likvidacije.</t>
    </r>
  </si>
  <si>
    <t xml:space="preserve">   Funds EQUINOX 2 and EQUINOX 3 are currently undergoing the winding-up procedure.</t>
  </si>
  <si>
    <t>2012.</t>
  </si>
  <si>
    <t>31.12.2012.</t>
  </si>
  <si>
    <t>Broj / Number 1   Verzija / Version 1.0  Godina / Year XI    Zagreb, 16.01.2013.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</si>
</sst>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mmmm\ yyyy"/>
    <numFmt numFmtId="170" formatCode="#,###"/>
    <numFmt numFmtId="171" formatCode="00"/>
    <numFmt numFmtId="172" formatCode="#,##0.00_ ;\-#,##0.00\ "/>
    <numFmt numFmtId="173" formatCode="[$-1041A]#,##0"/>
    <numFmt numFmtId="174" formatCode="[$-1041A]#,##0.0000"/>
    <numFmt numFmtId="175" formatCode="mm/yyyy/"/>
  </numFmts>
  <fonts count="17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b/>
      <sz val="9"/>
      <color indexed="8"/>
      <name val="Arial"/>
      <family val="2"/>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s>
  <fills count="17">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rgb="FFFFFFCC"/>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43"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76" fillId="0" borderId="0" applyFont="0" applyFill="0" applyBorder="0" applyAlignment="0" applyProtection="0"/>
    <xf numFmtId="0" fontId="76" fillId="0" borderId="0"/>
    <xf numFmtId="43" fontId="9" fillId="0" borderId="0" applyFont="0" applyFill="0" applyBorder="0" applyAlignment="0" applyProtection="0"/>
    <xf numFmtId="0" fontId="9" fillId="0" borderId="0"/>
    <xf numFmtId="43" fontId="10" fillId="0" borderId="0" applyFont="0" applyFill="0" applyBorder="0" applyAlignment="0" applyProtection="0"/>
    <xf numFmtId="0" fontId="77" fillId="0" borderId="0">
      <alignment vertical="top"/>
    </xf>
    <xf numFmtId="0" fontId="75" fillId="0" borderId="0"/>
    <xf numFmtId="43"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2" fillId="0" borderId="0"/>
  </cellStyleXfs>
  <cellXfs count="777">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4"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4" fontId="37" fillId="4" borderId="0" xfId="1" applyNumberFormat="1" applyFont="1" applyFill="1" applyBorder="1" applyAlignment="1">
      <alignment vertical="center"/>
    </xf>
    <xf numFmtId="164" fontId="37" fillId="4" borderId="0" xfId="1" applyNumberFormat="1" applyFont="1" applyFill="1" applyBorder="1" applyAlignment="1">
      <alignment horizontal="center" vertical="center"/>
    </xf>
    <xf numFmtId="164"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4" fontId="35" fillId="2" borderId="0" xfId="1" applyNumberFormat="1" applyFont="1" applyFill="1" applyBorder="1" applyAlignment="1">
      <alignment vertical="center"/>
    </xf>
    <xf numFmtId="164" fontId="35" fillId="2" borderId="0" xfId="1" applyNumberFormat="1" applyFont="1" applyFill="1" applyBorder="1" applyAlignment="1">
      <alignment horizontal="center" vertical="center"/>
    </xf>
    <xf numFmtId="164" fontId="36" fillId="3" borderId="0" xfId="1" applyNumberFormat="1" applyFont="1" applyFill="1" applyBorder="1" applyAlignment="1">
      <alignment horizontal="right" vertical="center"/>
    </xf>
    <xf numFmtId="164" fontId="36" fillId="3" borderId="0" xfId="1" applyNumberFormat="1" applyFont="1" applyFill="1" applyBorder="1" applyAlignment="1">
      <alignment horizontal="left" vertical="center"/>
    </xf>
    <xf numFmtId="164"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45" fillId="5" borderId="0" xfId="0" applyFont="1" applyFill="1" applyAlignment="1">
      <alignment horizontal="center" vertical="center" wrapText="1"/>
    </xf>
    <xf numFmtId="0" fontId="37" fillId="5" borderId="0" xfId="0" applyFont="1" applyFill="1" applyBorder="1"/>
    <xf numFmtId="14" fontId="46" fillId="5" borderId="0" xfId="0" applyNumberFormat="1" applyFont="1" applyFill="1" applyBorder="1" applyAlignment="1">
      <alignment horizontal="center" vertical="center"/>
    </xf>
    <xf numFmtId="14" fontId="37" fillId="5" borderId="0" xfId="0" applyNumberFormat="1" applyFont="1" applyFill="1" applyBorder="1" applyAlignment="1">
      <alignment horizontal="center" vertical="center"/>
    </xf>
    <xf numFmtId="0" fontId="47" fillId="6" borderId="0" xfId="0" applyFont="1" applyFill="1" applyBorder="1" applyAlignment="1">
      <alignment horizontal="center" vertical="center"/>
    </xf>
    <xf numFmtId="3" fontId="47" fillId="6" borderId="0" xfId="0" applyNumberFormat="1" applyFont="1" applyFill="1" applyBorder="1" applyAlignment="1">
      <alignment horizontal="right" vertical="center"/>
    </xf>
    <xf numFmtId="3" fontId="48" fillId="6" borderId="0" xfId="0" applyNumberFormat="1" applyFont="1" applyFill="1" applyBorder="1" applyAlignment="1">
      <alignment horizontal="right" vertical="center"/>
    </xf>
    <xf numFmtId="1" fontId="47" fillId="6" borderId="0" xfId="0" applyNumberFormat="1" applyFont="1" applyFill="1" applyBorder="1" applyAlignment="1">
      <alignment horizontal="right" vertical="center"/>
    </xf>
    <xf numFmtId="10" fontId="47" fillId="6" borderId="0" xfId="0" applyNumberFormat="1" applyFont="1" applyFill="1" applyBorder="1" applyAlignment="1">
      <alignment horizontal="right" vertical="center"/>
    </xf>
    <xf numFmtId="3" fontId="46" fillId="5" borderId="0" xfId="0" applyNumberFormat="1" applyFont="1" applyFill="1" applyBorder="1" applyAlignment="1">
      <alignment horizontal="right" vertical="center"/>
    </xf>
    <xf numFmtId="10" fontId="46" fillId="5" borderId="0" xfId="0" applyNumberFormat="1" applyFont="1" applyFill="1" applyBorder="1" applyAlignment="1">
      <alignment horizontal="right" vertical="center"/>
    </xf>
    <xf numFmtId="14" fontId="32" fillId="5"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5" borderId="0" xfId="0" applyFont="1" applyFill="1"/>
    <xf numFmtId="0" fontId="38" fillId="5" borderId="0" xfId="0" applyFont="1" applyFill="1" applyBorder="1" applyAlignment="1">
      <alignment horizontal="center" vertical="center" wrapText="1"/>
    </xf>
    <xf numFmtId="0" fontId="52" fillId="6" borderId="0" xfId="0" applyFont="1" applyFill="1" applyBorder="1" applyAlignment="1">
      <alignment horizontal="center" vertical="center" wrapText="1"/>
    </xf>
    <xf numFmtId="14" fontId="38" fillId="6" borderId="0" xfId="0" applyNumberFormat="1" applyFont="1" applyFill="1" applyBorder="1" applyAlignment="1">
      <alignment horizontal="center" vertical="center" wrapText="1"/>
    </xf>
    <xf numFmtId="0" fontId="39" fillId="6" borderId="0" xfId="0" applyFont="1" applyFill="1" applyBorder="1" applyAlignment="1">
      <alignment horizontal="center" vertical="center" wrapText="1"/>
    </xf>
    <xf numFmtId="164" fontId="37" fillId="6" borderId="0" xfId="5" applyNumberFormat="1" applyFont="1" applyFill="1" applyBorder="1" applyAlignment="1" applyProtection="1">
      <alignment horizontal="right" vertical="center" wrapText="1"/>
    </xf>
    <xf numFmtId="10" fontId="37" fillId="6" borderId="0" xfId="4" applyNumberFormat="1" applyFont="1" applyFill="1" applyBorder="1" applyAlignment="1" applyProtection="1">
      <alignment horizontal="right" vertical="center" wrapText="1"/>
    </xf>
    <xf numFmtId="164" fontId="37" fillId="6" borderId="0" xfId="5" applyNumberFormat="1" applyFont="1" applyFill="1" applyBorder="1" applyAlignment="1" applyProtection="1">
      <alignment horizontal="left" vertical="center" wrapText="1" indent="1"/>
    </xf>
    <xf numFmtId="165" fontId="37" fillId="6" borderId="0" xfId="4" applyNumberFormat="1" applyFont="1" applyFill="1" applyBorder="1" applyAlignment="1" applyProtection="1">
      <alignment horizontal="left" vertical="center" wrapText="1" indent="1"/>
    </xf>
    <xf numFmtId="0" fontId="38" fillId="6" borderId="0" xfId="0" applyFont="1" applyFill="1" applyBorder="1" applyAlignment="1">
      <alignment horizontal="left" vertical="center" wrapText="1"/>
    </xf>
    <xf numFmtId="164" fontId="35" fillId="5" borderId="0" xfId="5" applyNumberFormat="1" applyFont="1" applyFill="1" applyBorder="1" applyAlignment="1" applyProtection="1">
      <alignment horizontal="right" vertical="center" wrapText="1"/>
    </xf>
    <xf numFmtId="164" fontId="35" fillId="5"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0" fontId="38" fillId="6" borderId="0" xfId="0" applyFont="1" applyFill="1" applyBorder="1" applyAlignment="1">
      <alignment horizontal="center" vertical="center" wrapText="1"/>
    </xf>
    <xf numFmtId="3" fontId="37" fillId="6" borderId="0" xfId="6" applyNumberFormat="1" applyFont="1" applyFill="1" applyBorder="1" applyAlignment="1" applyProtection="1">
      <alignment vertical="center"/>
    </xf>
    <xf numFmtId="3" fontId="35" fillId="5" borderId="0" xfId="6" applyNumberFormat="1" applyFont="1" applyFill="1" applyAlignment="1" applyProtection="1">
      <alignment horizontal="right" vertical="center"/>
    </xf>
    <xf numFmtId="0" fontId="39" fillId="6" borderId="0" xfId="0" applyFont="1" applyFill="1" applyBorder="1" applyAlignment="1">
      <alignment horizontal="left" vertical="center" wrapText="1"/>
    </xf>
    <xf numFmtId="3" fontId="37" fillId="6"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wrapText="1"/>
    </xf>
    <xf numFmtId="3" fontId="35" fillId="5"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5" borderId="0" xfId="0" applyFont="1" applyFill="1" applyBorder="1" applyAlignment="1">
      <alignment horizontal="center" vertical="center" wrapText="1"/>
    </xf>
    <xf numFmtId="49" fontId="37" fillId="5" borderId="0" xfId="0" applyNumberFormat="1" applyFont="1" applyFill="1" applyBorder="1" applyAlignment="1">
      <alignment horizontal="center" vertical="center" wrapText="1"/>
    </xf>
    <xf numFmtId="0" fontId="37" fillId="6" borderId="0" xfId="0" applyFont="1" applyFill="1" applyBorder="1" applyAlignment="1">
      <alignment horizontal="left" vertical="center" wrapText="1"/>
    </xf>
    <xf numFmtId="3" fontId="37" fillId="6" borderId="0" xfId="8" applyNumberFormat="1" applyFont="1" applyFill="1" applyBorder="1" applyAlignment="1" applyProtection="1">
      <alignment horizontal="center" vertical="center"/>
    </xf>
    <xf numFmtId="0" fontId="35" fillId="5" borderId="0" xfId="0" applyFont="1" applyFill="1" applyBorder="1" applyAlignment="1">
      <alignment horizontal="left" vertical="center" wrapText="1"/>
    </xf>
    <xf numFmtId="3" fontId="35" fillId="5" borderId="0" xfId="8" applyNumberFormat="1" applyFont="1" applyFill="1" applyBorder="1" applyAlignment="1" applyProtection="1">
      <alignment horizontal="center" vertical="center"/>
    </xf>
    <xf numFmtId="10" fontId="35" fillId="5" borderId="0" xfId="4" applyNumberFormat="1" applyFont="1" applyFill="1" applyBorder="1" applyAlignment="1" applyProtection="1">
      <alignment horizontal="center" vertical="center"/>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0" fontId="47" fillId="6" borderId="0" xfId="0" applyFont="1" applyFill="1" applyBorder="1" applyAlignment="1">
      <alignment vertical="center" wrapText="1"/>
    </xf>
    <xf numFmtId="3" fontId="47" fillId="6" borderId="0" xfId="9" applyNumberFormat="1" applyFont="1" applyFill="1" applyBorder="1" applyAlignment="1" applyProtection="1">
      <alignment horizontal="center" vertical="center"/>
    </xf>
    <xf numFmtId="10" fontId="47" fillId="6" borderId="0" xfId="4" applyNumberFormat="1" applyFont="1" applyFill="1" applyBorder="1" applyAlignment="1" applyProtection="1">
      <alignment horizontal="center" vertical="center" wrapText="1"/>
    </xf>
    <xf numFmtId="3" fontId="47" fillId="6" borderId="0" xfId="9" applyNumberFormat="1" applyFont="1" applyFill="1" applyBorder="1" applyAlignment="1" applyProtection="1">
      <alignment horizontal="left" vertical="center" indent="1"/>
    </xf>
    <xf numFmtId="166" fontId="47" fillId="6" borderId="0" xfId="9" applyNumberFormat="1" applyFont="1" applyFill="1" applyBorder="1" applyAlignment="1" applyProtection="1">
      <alignment horizontal="center" vertical="center" wrapText="1"/>
    </xf>
    <xf numFmtId="0" fontId="46" fillId="5" borderId="0" xfId="0" applyFont="1" applyFill="1" applyBorder="1" applyAlignment="1">
      <alignment vertical="center" wrapText="1"/>
    </xf>
    <xf numFmtId="41" fontId="46" fillId="5" borderId="0" xfId="9" applyNumberFormat="1" applyFont="1" applyFill="1" applyBorder="1" applyAlignment="1" applyProtection="1">
      <alignment horizontal="left" vertical="center" wrapText="1"/>
    </xf>
    <xf numFmtId="10" fontId="46" fillId="5" borderId="0" xfId="4" applyNumberFormat="1" applyFont="1" applyFill="1" applyBorder="1" applyAlignment="1" applyProtection="1">
      <alignment horizontal="center" vertical="center" wrapText="1"/>
    </xf>
    <xf numFmtId="166" fontId="46" fillId="5"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7" fillId="6" borderId="0" xfId="0" applyFont="1" applyFill="1" applyAlignment="1">
      <alignment vertical="center" wrapText="1"/>
    </xf>
    <xf numFmtId="0" fontId="35" fillId="5" borderId="0" xfId="0" applyFont="1" applyFill="1" applyAlignment="1">
      <alignment vertical="center" wrapText="1"/>
    </xf>
    <xf numFmtId="0" fontId="46" fillId="5" borderId="0" xfId="0" applyFont="1" applyFill="1" applyBorder="1" applyAlignment="1">
      <alignment horizontal="left" vertical="center" wrapText="1" indent="2"/>
    </xf>
    <xf numFmtId="14" fontId="39" fillId="6" borderId="0" xfId="0" applyNumberFormat="1" applyFont="1" applyFill="1" applyBorder="1" applyAlignment="1">
      <alignment horizontal="center" vertical="center" wrapText="1"/>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5" borderId="0" xfId="0" applyNumberFormat="1" applyFont="1" applyFill="1" applyBorder="1" applyAlignment="1">
      <alignment horizontal="center" vertical="center" wrapText="1"/>
    </xf>
    <xf numFmtId="14" fontId="37" fillId="5"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5" borderId="0" xfId="0" applyFont="1" applyFill="1" applyBorder="1" applyAlignment="1">
      <alignment horizontal="center" vertical="center" wrapText="1"/>
    </xf>
    <xf numFmtId="0" fontId="37" fillId="5" borderId="0" xfId="0" applyFont="1" applyFill="1" applyBorder="1" applyAlignment="1">
      <alignment horizontal="right" vertical="center"/>
    </xf>
    <xf numFmtId="0" fontId="37" fillId="5" borderId="0" xfId="0" applyFont="1" applyFill="1" applyBorder="1" applyAlignment="1">
      <alignment horizontal="right" vertical="center" indent="1"/>
    </xf>
    <xf numFmtId="0" fontId="47" fillId="6" borderId="0" xfId="0" applyFont="1" applyFill="1" applyBorder="1" applyAlignment="1">
      <alignment vertical="center"/>
    </xf>
    <xf numFmtId="165" fontId="47" fillId="6" borderId="0" xfId="1" applyNumberFormat="1" applyFont="1" applyFill="1" applyBorder="1" applyAlignment="1">
      <alignment horizontal="center" vertical="center"/>
    </xf>
    <xf numFmtId="165" fontId="47" fillId="6" borderId="0" xfId="1" applyNumberFormat="1" applyFont="1" applyFill="1" applyBorder="1" applyAlignment="1">
      <alignment horizontal="left" vertical="center" indent="1"/>
    </xf>
    <xf numFmtId="167" fontId="47" fillId="6" borderId="0" xfId="1" applyNumberFormat="1" applyFont="1" applyFill="1" applyBorder="1" applyAlignment="1">
      <alignment horizontal="center" vertical="center" wrapText="1"/>
    </xf>
    <xf numFmtId="0" fontId="60" fillId="5" borderId="0" xfId="0" applyFont="1" applyFill="1" applyBorder="1" applyAlignment="1">
      <alignment vertical="center"/>
    </xf>
    <xf numFmtId="168" fontId="46" fillId="5" borderId="0" xfId="1" applyNumberFormat="1" applyFont="1" applyFill="1" applyBorder="1" applyAlignment="1">
      <alignment horizontal="center" vertical="center"/>
    </xf>
    <xf numFmtId="167" fontId="46" fillId="5"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46" fillId="5" borderId="0" xfId="0" applyFont="1" applyFill="1" applyBorder="1" applyAlignment="1">
      <alignment horizontal="center" vertical="center" wrapText="1"/>
    </xf>
    <xf numFmtId="0" fontId="37" fillId="0" borderId="0" xfId="0" applyFont="1" applyFill="1" applyAlignment="1">
      <alignment horizontal="right" vertical="center"/>
    </xf>
    <xf numFmtId="0" fontId="68" fillId="5" borderId="0" xfId="0" applyFont="1" applyFill="1" applyBorder="1" applyAlignment="1">
      <alignment horizontal="center" wrapText="1"/>
    </xf>
    <xf numFmtId="0" fontId="38" fillId="6" borderId="0" xfId="0" applyFont="1" applyFill="1" applyBorder="1" applyAlignment="1">
      <alignment vertical="center" wrapText="1"/>
    </xf>
    <xf numFmtId="0" fontId="41" fillId="6" borderId="0" xfId="0" applyFont="1" applyFill="1" applyBorder="1" applyAlignment="1">
      <alignment vertical="center" wrapText="1"/>
    </xf>
    <xf numFmtId="0" fontId="68" fillId="6" borderId="0" xfId="0" applyFont="1" applyFill="1" applyBorder="1" applyAlignment="1">
      <alignment vertical="center" wrapText="1"/>
    </xf>
    <xf numFmtId="0" fontId="35" fillId="5" borderId="0" xfId="0" applyFont="1" applyFill="1" applyBorder="1" applyAlignment="1">
      <alignment vertical="center" wrapText="1"/>
    </xf>
    <xf numFmtId="3" fontId="35" fillId="5" borderId="0" xfId="10" applyNumberFormat="1" applyFont="1" applyFill="1" applyBorder="1" applyAlignment="1" applyProtection="1">
      <alignment horizontal="right" vertical="center"/>
    </xf>
    <xf numFmtId="0" fontId="37" fillId="0" borderId="0" xfId="0" applyFont="1" applyFill="1" applyAlignment="1">
      <alignment horizontal="right"/>
    </xf>
    <xf numFmtId="14" fontId="38" fillId="6" borderId="0" xfId="0" applyNumberFormat="1" applyFont="1" applyFill="1" applyBorder="1" applyAlignment="1">
      <alignment horizontal="left" vertical="center" wrapText="1"/>
    </xf>
    <xf numFmtId="14" fontId="39" fillId="6" borderId="0" xfId="0" applyNumberFormat="1" applyFont="1" applyFill="1" applyBorder="1" applyAlignment="1">
      <alignment horizontal="left" vertical="center" wrapText="1"/>
    </xf>
    <xf numFmtId="0" fontId="35" fillId="5" borderId="0" xfId="0" applyFont="1" applyFill="1" applyAlignment="1">
      <alignment horizontal="left" vertical="center" wrapText="1"/>
    </xf>
    <xf numFmtId="0" fontId="35" fillId="5" borderId="0" xfId="0" applyFont="1" applyFill="1" applyAlignment="1">
      <alignment horizontal="center" vertical="center" wrapText="1"/>
    </xf>
    <xf numFmtId="0" fontId="37" fillId="5" borderId="0" xfId="0" applyFont="1" applyFill="1" applyAlignment="1">
      <alignment vertical="center" wrapText="1"/>
    </xf>
    <xf numFmtId="10" fontId="37" fillId="5"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5" borderId="0" xfId="1" applyNumberFormat="1" applyFont="1" applyFill="1" applyAlignment="1">
      <alignment horizontal="right" vertical="center"/>
    </xf>
    <xf numFmtId="3" fontId="37" fillId="6" borderId="0" xfId="1" applyNumberFormat="1" applyFont="1" applyFill="1" applyBorder="1" applyAlignment="1">
      <alignment horizontal="right" vertical="center" wrapText="1"/>
    </xf>
    <xf numFmtId="3" fontId="37" fillId="6" borderId="0" xfId="1" applyNumberFormat="1" applyFont="1" applyFill="1" applyAlignment="1">
      <alignment horizontal="right" vertical="center"/>
    </xf>
    <xf numFmtId="10" fontId="35" fillId="5"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5" borderId="0" xfId="0" applyFont="1" applyFill="1" applyBorder="1" applyAlignment="1">
      <alignment horizontal="left" vertical="center" wrapText="1"/>
    </xf>
    <xf numFmtId="49" fontId="37" fillId="5" borderId="0" xfId="0" applyNumberFormat="1" applyFont="1" applyFill="1" applyAlignment="1">
      <alignment horizontal="center" vertical="center" wrapText="1"/>
    </xf>
    <xf numFmtId="0" fontId="37" fillId="5" borderId="0" xfId="0" applyFont="1" applyFill="1" applyAlignment="1">
      <alignment horizontal="center" wrapText="1"/>
    </xf>
    <xf numFmtId="0" fontId="47" fillId="6" borderId="0" xfId="0" applyFont="1" applyFill="1" applyAlignment="1">
      <alignment horizontal="left" vertical="center" wrapText="1"/>
    </xf>
    <xf numFmtId="164" fontId="47" fillId="6" borderId="0" xfId="1" applyNumberFormat="1" applyFont="1" applyFill="1" applyBorder="1" applyAlignment="1">
      <alignment horizontal="center" vertical="center"/>
    </xf>
    <xf numFmtId="10" fontId="47" fillId="6" borderId="0" xfId="4" applyNumberFormat="1" applyFont="1" applyFill="1" applyBorder="1" applyAlignment="1">
      <alignment horizontal="center" vertical="center"/>
    </xf>
    <xf numFmtId="41" fontId="47" fillId="6" borderId="0" xfId="1" applyNumberFormat="1" applyFont="1" applyFill="1" applyBorder="1" applyAlignment="1">
      <alignment horizontal="center" vertical="center"/>
    </xf>
    <xf numFmtId="10" fontId="47" fillId="6" borderId="0" xfId="1" applyNumberFormat="1" applyFont="1" applyFill="1" applyBorder="1" applyAlignment="1">
      <alignment horizontal="center" vertical="center"/>
    </xf>
    <xf numFmtId="169" fontId="47" fillId="6" borderId="0" xfId="0" applyNumberFormat="1" applyFont="1" applyFill="1" applyAlignment="1">
      <alignment horizontal="left" vertical="center" wrapText="1"/>
    </xf>
    <xf numFmtId="41" fontId="47" fillId="6" borderId="0" xfId="0" applyNumberFormat="1" applyFont="1" applyFill="1" applyBorder="1" applyAlignment="1">
      <alignment horizontal="center" vertical="center"/>
    </xf>
    <xf numFmtId="0" fontId="46" fillId="5" borderId="0" xfId="0" applyFont="1" applyFill="1" applyAlignment="1">
      <alignment horizontal="left" vertical="center" wrapText="1"/>
    </xf>
    <xf numFmtId="164" fontId="46" fillId="5" borderId="0" xfId="1" applyNumberFormat="1" applyFont="1" applyFill="1" applyBorder="1" applyAlignment="1">
      <alignment horizontal="left" vertical="center"/>
    </xf>
    <xf numFmtId="164" fontId="46" fillId="5" borderId="0" xfId="1" applyNumberFormat="1" applyFont="1" applyFill="1" applyBorder="1" applyAlignment="1">
      <alignment horizontal="center" vertical="center"/>
    </xf>
    <xf numFmtId="10" fontId="46" fillId="5" borderId="0" xfId="4" applyNumberFormat="1" applyFont="1" applyFill="1" applyBorder="1" applyAlignment="1">
      <alignment horizontal="center" vertical="center"/>
    </xf>
    <xf numFmtId="41" fontId="46" fillId="5"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41" fontId="47" fillId="6" borderId="0" xfId="11" applyNumberFormat="1" applyFont="1" applyFill="1" applyAlignment="1">
      <alignment horizontal="right" vertical="center" indent="1"/>
    </xf>
    <xf numFmtId="10" fontId="47" fillId="6" borderId="0" xfId="4" applyNumberFormat="1" applyFont="1" applyFill="1" applyAlignment="1">
      <alignment horizontal="right" vertical="center" indent="1"/>
    </xf>
    <xf numFmtId="10" fontId="47" fillId="6" borderId="0" xfId="4" applyNumberFormat="1" applyFont="1" applyFill="1" applyBorder="1" applyAlignment="1">
      <alignment horizontal="right" vertical="center" indent="1"/>
    </xf>
    <xf numFmtId="3" fontId="47" fillId="6" borderId="0" xfId="12" applyNumberFormat="1" applyFont="1" applyFill="1" applyBorder="1" applyAlignment="1">
      <alignment horizontal="right" vertical="center" indent="1"/>
    </xf>
    <xf numFmtId="41" fontId="47" fillId="6" borderId="0" xfId="11" applyNumberFormat="1" applyFont="1" applyFill="1" applyBorder="1" applyAlignment="1">
      <alignment horizontal="right" vertical="center"/>
    </xf>
    <xf numFmtId="41" fontId="47" fillId="6" borderId="0" xfId="11" applyNumberFormat="1" applyFont="1" applyFill="1" applyBorder="1" applyAlignment="1">
      <alignment horizontal="right" vertical="center" indent="1"/>
    </xf>
    <xf numFmtId="0" fontId="46" fillId="5" borderId="0" xfId="0" applyFont="1" applyFill="1" applyBorder="1" applyAlignment="1">
      <alignment horizontal="left" vertical="center"/>
    </xf>
    <xf numFmtId="3" fontId="46" fillId="5" borderId="0" xfId="12" applyNumberFormat="1" applyFont="1" applyFill="1" applyBorder="1" applyAlignment="1">
      <alignment horizontal="right" vertical="center" indent="1"/>
    </xf>
    <xf numFmtId="10" fontId="46" fillId="5" borderId="0" xfId="4" applyNumberFormat="1" applyFont="1" applyFill="1" applyBorder="1" applyAlignment="1">
      <alignment horizontal="right" vertical="center" indent="1"/>
    </xf>
    <xf numFmtId="0" fontId="37" fillId="6" borderId="0" xfId="0" applyFont="1" applyFill="1" applyBorder="1" applyAlignment="1">
      <alignment vertical="center" wrapText="1"/>
    </xf>
    <xf numFmtId="165" fontId="64" fillId="6" borderId="0" xfId="13" applyNumberFormat="1" applyFont="1" applyFill="1" applyBorder="1" applyAlignment="1">
      <alignment horizontal="center" vertical="center"/>
    </xf>
    <xf numFmtId="10" fontId="64" fillId="6" borderId="0" xfId="4" applyNumberFormat="1" applyFont="1" applyFill="1" applyBorder="1" applyAlignment="1">
      <alignment horizontal="center" vertical="center"/>
    </xf>
    <xf numFmtId="14" fontId="64" fillId="6" borderId="0" xfId="14" applyNumberFormat="1" applyFont="1" applyFill="1" applyAlignment="1">
      <alignment horizontal="right" vertical="center" wrapText="1"/>
    </xf>
    <xf numFmtId="165" fontId="64" fillId="6" borderId="0" xfId="14" applyNumberFormat="1" applyFont="1" applyFill="1" applyAlignment="1">
      <alignment horizontal="center" vertical="center"/>
    </xf>
    <xf numFmtId="10" fontId="64" fillId="6" borderId="0" xfId="4" quotePrefix="1" applyNumberFormat="1" applyFont="1" applyFill="1" applyBorder="1" applyAlignment="1">
      <alignment horizontal="center" vertical="center"/>
    </xf>
    <xf numFmtId="0" fontId="40" fillId="0" borderId="0" xfId="0" applyFont="1" applyFill="1" applyAlignment="1">
      <alignment horizontal="left" vertical="center"/>
    </xf>
    <xf numFmtId="0" fontId="38" fillId="5" borderId="0" xfId="0" applyFont="1" applyFill="1" applyBorder="1" applyAlignment="1">
      <alignment horizontal="center" wrapText="1"/>
    </xf>
    <xf numFmtId="0" fontId="70" fillId="6" borderId="0" xfId="0" applyFont="1" applyFill="1" applyBorder="1" applyAlignment="1">
      <alignment vertical="center" wrapText="1"/>
    </xf>
    <xf numFmtId="3" fontId="70" fillId="6" borderId="0" xfId="0" applyNumberFormat="1" applyFont="1" applyFill="1" applyBorder="1" applyAlignment="1">
      <alignment horizontal="right" vertical="center"/>
    </xf>
    <xf numFmtId="10" fontId="70" fillId="6" borderId="0" xfId="0" applyNumberFormat="1" applyFont="1" applyFill="1" applyBorder="1" applyAlignment="1">
      <alignment horizontal="right" vertical="center"/>
    </xf>
    <xf numFmtId="10" fontId="70" fillId="6" borderId="0" xfId="0" applyNumberFormat="1" applyFont="1" applyFill="1" applyBorder="1" applyAlignment="1" applyProtection="1">
      <alignment horizontal="right" vertical="center"/>
    </xf>
    <xf numFmtId="3" fontId="70" fillId="6" borderId="0" xfId="0" applyNumberFormat="1" applyFont="1" applyFill="1" applyBorder="1" applyAlignment="1" applyProtection="1">
      <alignment horizontal="right" vertical="center"/>
    </xf>
    <xf numFmtId="0" fontId="71" fillId="6" borderId="0" xfId="0" applyFont="1" applyFill="1" applyBorder="1" applyAlignment="1">
      <alignment vertical="center" wrapText="1"/>
    </xf>
    <xf numFmtId="3" fontId="71" fillId="6" borderId="0" xfId="0" applyNumberFormat="1" applyFont="1" applyFill="1" applyBorder="1" applyAlignment="1">
      <alignment horizontal="right" vertical="center"/>
    </xf>
    <xf numFmtId="10" fontId="71" fillId="6" borderId="0" xfId="0" applyNumberFormat="1" applyFont="1" applyFill="1" applyBorder="1" applyAlignment="1">
      <alignment horizontal="right" vertical="center"/>
    </xf>
    <xf numFmtId="10" fontId="71" fillId="6" borderId="0" xfId="0" applyNumberFormat="1" applyFont="1" applyFill="1" applyBorder="1" applyAlignment="1" applyProtection="1">
      <alignment horizontal="right" vertical="center"/>
    </xf>
    <xf numFmtId="0" fontId="68" fillId="5" borderId="0" xfId="0" applyFont="1" applyFill="1" applyBorder="1" applyAlignment="1">
      <alignment vertical="center" wrapText="1"/>
    </xf>
    <xf numFmtId="3"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vertical="center"/>
    </xf>
    <xf numFmtId="4" fontId="35" fillId="5" borderId="0" xfId="0" applyNumberFormat="1" applyFont="1" applyFill="1" applyBorder="1" applyAlignment="1" applyProtection="1">
      <alignment horizontal="right" vertical="center"/>
    </xf>
    <xf numFmtId="10"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xf>
    <xf numFmtId="0" fontId="35" fillId="5" borderId="0" xfId="0" applyFont="1" applyFill="1" applyBorder="1" applyAlignment="1">
      <alignment horizontal="right"/>
    </xf>
    <xf numFmtId="10" fontId="47" fillId="6" borderId="0" xfId="4" applyNumberFormat="1" applyFont="1" applyFill="1" applyAlignment="1">
      <alignment horizontal="center" vertical="center" wrapText="1"/>
    </xf>
    <xf numFmtId="0" fontId="37" fillId="0" borderId="0" xfId="0" applyFont="1" applyAlignment="1">
      <alignment horizontal="left" vertical="center"/>
    </xf>
    <xf numFmtId="0" fontId="37" fillId="5" borderId="0" xfId="0" applyFont="1" applyFill="1" applyBorder="1" applyAlignment="1">
      <alignment horizontal="center" wrapText="1"/>
    </xf>
    <xf numFmtId="0" fontId="64" fillId="6" borderId="0" xfId="0" applyFont="1" applyFill="1" applyBorder="1" applyAlignment="1">
      <alignment vertical="center" wrapText="1"/>
    </xf>
    <xf numFmtId="165" fontId="37" fillId="6" borderId="0" xfId="15" applyNumberFormat="1" applyFont="1" applyFill="1" applyBorder="1" applyAlignment="1" applyProtection="1">
      <alignment horizontal="center" vertical="center"/>
    </xf>
    <xf numFmtId="14" fontId="37" fillId="6" borderId="0" xfId="4" applyNumberFormat="1" applyFont="1" applyFill="1" applyBorder="1" applyAlignment="1" applyProtection="1">
      <alignment horizontal="center" vertical="center"/>
      <protection locked="0"/>
    </xf>
    <xf numFmtId="0" fontId="64" fillId="6" borderId="0" xfId="0" applyFont="1" applyFill="1" applyAlignment="1">
      <alignment vertic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5" borderId="0" xfId="3" applyFont="1" applyFill="1" applyBorder="1" applyAlignment="1">
      <alignment horizontal="center" vertical="center"/>
    </xf>
    <xf numFmtId="0" fontId="46" fillId="5" borderId="0" xfId="3" applyFont="1" applyFill="1" applyBorder="1" applyAlignment="1">
      <alignment horizontal="center" vertical="center" wrapText="1"/>
    </xf>
    <xf numFmtId="0" fontId="48" fillId="6" borderId="0" xfId="3" applyFont="1" applyFill="1" applyBorder="1" applyAlignment="1">
      <alignment horizontal="left" vertical="center" wrapText="1"/>
    </xf>
    <xf numFmtId="164" fontId="48" fillId="6" borderId="0" xfId="3" applyNumberFormat="1" applyFont="1" applyFill="1" applyBorder="1" applyAlignment="1">
      <alignment horizontal="right" vertical="center" wrapText="1"/>
    </xf>
    <xf numFmtId="2" fontId="47" fillId="6" borderId="0" xfId="17" applyNumberFormat="1" applyFont="1" applyFill="1" applyBorder="1" applyAlignment="1">
      <alignment horizontal="center" vertical="center" wrapText="1"/>
    </xf>
    <xf numFmtId="10" fontId="47" fillId="6" borderId="0" xfId="17" applyNumberFormat="1" applyFont="1" applyFill="1" applyBorder="1" applyAlignment="1">
      <alignment horizontal="center" vertical="center" wrapText="1"/>
    </xf>
    <xf numFmtId="4" fontId="47" fillId="6" borderId="0" xfId="3" applyNumberFormat="1" applyFont="1" applyFill="1" applyBorder="1" applyAlignment="1">
      <alignment horizontal="center" vertical="center" wrapText="1"/>
    </xf>
    <xf numFmtId="10" fontId="47" fillId="6" borderId="0" xfId="3" applyNumberFormat="1" applyFont="1" applyFill="1" applyBorder="1" applyAlignment="1">
      <alignment horizontal="center" vertical="center" wrapText="1"/>
    </xf>
    <xf numFmtId="164" fontId="46" fillId="5" borderId="0" xfId="17" applyNumberFormat="1" applyFont="1" applyFill="1" applyBorder="1" applyAlignment="1">
      <alignment horizontal="right" vertical="center" wrapText="1"/>
    </xf>
    <xf numFmtId="2" fontId="46" fillId="5" borderId="0" xfId="17" applyNumberFormat="1" applyFont="1" applyFill="1" applyBorder="1" applyAlignment="1">
      <alignment horizontal="center" vertical="center" wrapText="1"/>
    </xf>
    <xf numFmtId="10" fontId="46" fillId="5" borderId="0" xfId="17" applyNumberFormat="1" applyFont="1" applyFill="1" applyBorder="1" applyAlignment="1">
      <alignment horizontal="center" vertical="center" wrapText="1"/>
    </xf>
    <xf numFmtId="10" fontId="46" fillId="5" borderId="0" xfId="4" applyNumberFormat="1" applyFont="1" applyFill="1" applyAlignment="1">
      <alignment horizontal="center" vertical="center" wrapText="1"/>
    </xf>
    <xf numFmtId="3" fontId="46" fillId="5" borderId="0" xfId="4" applyNumberFormat="1" applyFont="1" applyFill="1" applyBorder="1" applyAlignment="1">
      <alignment horizontal="right" vertical="center" wrapText="1"/>
    </xf>
    <xf numFmtId="4" fontId="46" fillId="5" borderId="0" xfId="3" applyNumberFormat="1" applyFont="1" applyFill="1" applyBorder="1" applyAlignment="1">
      <alignment horizontal="center" vertical="center" wrapText="1"/>
    </xf>
    <xf numFmtId="10" fontId="46" fillId="5" borderId="0" xfId="3" applyNumberFormat="1" applyFont="1" applyFill="1" applyBorder="1" applyAlignment="1">
      <alignment horizontal="center" vertical="center" wrapText="1"/>
    </xf>
    <xf numFmtId="0" fontId="83" fillId="9" borderId="0" xfId="3" applyFont="1" applyFill="1" applyBorder="1" applyAlignment="1">
      <alignment horizontal="left" vertical="center" indent="1"/>
    </xf>
    <xf numFmtId="0" fontId="84" fillId="0" borderId="0" xfId="3" applyFont="1" applyFill="1" applyBorder="1" applyAlignment="1">
      <alignment horizontal="left" vertical="center"/>
    </xf>
    <xf numFmtId="170" fontId="35" fillId="9" borderId="0" xfId="3" applyNumberFormat="1" applyFont="1" applyFill="1" applyBorder="1" applyAlignment="1">
      <alignment horizontal="center" vertical="center" wrapText="1"/>
    </xf>
    <xf numFmtId="171" fontId="59" fillId="6" borderId="0" xfId="3" applyNumberFormat="1" applyFont="1" applyFill="1" applyAlignment="1">
      <alignment horizontal="center" vertical="center"/>
    </xf>
    <xf numFmtId="0" fontId="59" fillId="10" borderId="0" xfId="3" applyFont="1" applyFill="1" applyBorder="1" applyAlignment="1">
      <alignment horizontal="left" vertical="center" wrapText="1"/>
    </xf>
    <xf numFmtId="164" fontId="59" fillId="10" borderId="0" xfId="17" applyNumberFormat="1" applyFont="1" applyFill="1" applyBorder="1" applyAlignment="1">
      <alignment horizontal="center" vertical="center"/>
    </xf>
    <xf numFmtId="171" fontId="59" fillId="5" borderId="0" xfId="3" applyNumberFormat="1" applyFont="1" applyFill="1" applyAlignment="1">
      <alignment horizontal="center" vertical="center"/>
    </xf>
    <xf numFmtId="0" fontId="59" fillId="5" borderId="0" xfId="3" applyFont="1" applyFill="1" applyBorder="1" applyAlignment="1">
      <alignment horizontal="left" vertical="center" wrapText="1"/>
    </xf>
    <xf numFmtId="164" fontId="85" fillId="9" borderId="0" xfId="17" applyNumberFormat="1" applyFont="1" applyFill="1" applyBorder="1" applyAlignment="1">
      <alignment horizontal="center" vertical="center"/>
    </xf>
    <xf numFmtId="0" fontId="35" fillId="5" borderId="0" xfId="3" applyFont="1" applyFill="1" applyBorder="1" applyAlignment="1">
      <alignment vertical="center"/>
    </xf>
    <xf numFmtId="164" fontId="86" fillId="9"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0" fillId="6" borderId="0" xfId="3" applyFont="1" applyFill="1" applyAlignment="1">
      <alignment horizontal="left" vertical="center"/>
    </xf>
    <xf numFmtId="0" fontId="22" fillId="6" borderId="0" xfId="3" applyFill="1">
      <alignment vertical="top"/>
    </xf>
    <xf numFmtId="164" fontId="9" fillId="4" borderId="0" xfId="1" applyNumberFormat="1" applyFont="1" applyFill="1" applyBorder="1" applyAlignment="1">
      <alignment horizontal="center" vertical="center"/>
    </xf>
    <xf numFmtId="10" fontId="9" fillId="4" borderId="0" xfId="4" applyNumberFormat="1" applyFont="1" applyFill="1" applyBorder="1" applyAlignment="1">
      <alignment vertical="center"/>
    </xf>
    <xf numFmtId="0" fontId="10" fillId="6" borderId="0" xfId="3" applyFont="1" applyFill="1" applyAlignment="1">
      <alignment horizontal="left" vertical="center" indent="1"/>
    </xf>
    <xf numFmtId="164" fontId="9" fillId="4" borderId="0" xfId="1" applyNumberFormat="1" applyFont="1" applyFill="1" applyBorder="1" applyAlignment="1">
      <alignment horizontal="right" vertical="center"/>
    </xf>
    <xf numFmtId="10" fontId="9" fillId="4" borderId="0" xfId="4" applyNumberFormat="1" applyFont="1" applyFill="1" applyBorder="1" applyAlignment="1">
      <alignment horizontal="right" vertical="center"/>
    </xf>
    <xf numFmtId="164" fontId="9" fillId="4" borderId="0" xfId="4" applyNumberFormat="1" applyFont="1" applyFill="1" applyBorder="1" applyAlignment="1">
      <alignment horizontal="right" vertical="center"/>
    </xf>
    <xf numFmtId="0" fontId="16" fillId="5" borderId="0" xfId="3" applyFont="1" applyFill="1" applyAlignment="1">
      <alignment vertical="center"/>
    </xf>
    <xf numFmtId="0" fontId="22" fillId="5" borderId="0" xfId="3" applyFill="1">
      <alignment vertical="top"/>
    </xf>
    <xf numFmtId="164"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0" fontId="9" fillId="6" borderId="0" xfId="3" applyFont="1" applyFill="1" applyAlignment="1">
      <alignment vertical="center"/>
    </xf>
    <xf numFmtId="0" fontId="22" fillId="6" borderId="0" xfId="3" applyFill="1" applyAlignment="1">
      <alignment horizontal="left" vertical="center"/>
    </xf>
    <xf numFmtId="172" fontId="9" fillId="4" borderId="0" xfId="1" applyNumberFormat="1" applyFont="1" applyFill="1" applyBorder="1" applyAlignment="1">
      <alignment horizontal="right" vertical="center" indent="2"/>
    </xf>
    <xf numFmtId="0" fontId="9" fillId="6" borderId="0" xfId="3" applyFont="1" applyFill="1" applyAlignment="1">
      <alignment horizontal="left" vertical="center"/>
    </xf>
    <xf numFmtId="164" fontId="90" fillId="2" borderId="0" xfId="1" applyNumberFormat="1" applyFont="1" applyFill="1" applyBorder="1" applyAlignment="1">
      <alignment horizontal="right" vertical="center"/>
    </xf>
    <xf numFmtId="0" fontId="52" fillId="0" borderId="0" xfId="3" applyFont="1" applyFill="1">
      <alignment vertical="top"/>
    </xf>
    <xf numFmtId="164" fontId="38" fillId="0" borderId="0" xfId="1" applyNumberFormat="1" applyFont="1" applyFill="1" applyAlignment="1">
      <alignment horizontal="center" vertical="center"/>
    </xf>
    <xf numFmtId="0" fontId="38" fillId="0" borderId="0" xfId="3" applyFont="1">
      <alignment vertical="top"/>
    </xf>
    <xf numFmtId="0" fontId="35" fillId="5" borderId="0" xfId="3" applyFont="1" applyFill="1" applyAlignment="1">
      <alignment horizontal="center" vertical="center" wrapText="1"/>
    </xf>
    <xf numFmtId="0" fontId="48" fillId="6" borderId="0" xfId="3" applyFont="1" applyFill="1" applyAlignment="1">
      <alignment horizontal="left" vertical="center"/>
    </xf>
    <xf numFmtId="164" fontId="47" fillId="6" borderId="0" xfId="20" applyNumberFormat="1" applyFont="1" applyFill="1" applyAlignment="1">
      <alignment horizontal="center" vertical="center"/>
    </xf>
    <xf numFmtId="10" fontId="48" fillId="6" borderId="0" xfId="3" applyNumberFormat="1" applyFont="1" applyFill="1" applyAlignment="1">
      <alignment horizontal="center" vertical="center"/>
    </xf>
    <xf numFmtId="43" fontId="47" fillId="6" borderId="0" xfId="20" applyFont="1" applyFill="1" applyAlignment="1">
      <alignment horizontal="center" vertical="center"/>
    </xf>
    <xf numFmtId="172" fontId="48" fillId="6" borderId="0" xfId="3" applyNumberFormat="1" applyFont="1" applyFill="1" applyAlignment="1">
      <alignment horizontal="center" vertical="center"/>
    </xf>
    <xf numFmtId="43" fontId="47" fillId="6" borderId="0" xfId="20" applyNumberFormat="1" applyFont="1" applyFill="1" applyAlignment="1">
      <alignment horizontal="center" vertical="center"/>
    </xf>
    <xf numFmtId="172" fontId="47" fillId="6" borderId="0" xfId="3" applyNumberFormat="1" applyFont="1" applyFill="1" applyAlignment="1">
      <alignment horizontal="center" vertical="center"/>
    </xf>
    <xf numFmtId="2" fontId="81" fillId="5" borderId="0" xfId="3" applyNumberFormat="1" applyFont="1" applyFill="1" applyAlignment="1">
      <alignment horizontal="left" vertical="center"/>
    </xf>
    <xf numFmtId="164" fontId="46" fillId="5" borderId="0" xfId="1" applyNumberFormat="1" applyFont="1" applyFill="1" applyAlignment="1">
      <alignment horizontal="center" vertical="center"/>
    </xf>
    <xf numFmtId="10" fontId="93" fillId="5" borderId="0" xfId="3" applyNumberFormat="1" applyFont="1" applyFill="1" applyBorder="1" applyAlignment="1">
      <alignment horizontal="center" vertical="center"/>
    </xf>
    <xf numFmtId="0" fontId="59" fillId="5"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0" fontId="94" fillId="11" borderId="0" xfId="3" applyFont="1" applyFill="1" applyAlignment="1">
      <alignment horizontal="left" vertical="center"/>
    </xf>
    <xf numFmtId="0" fontId="17" fillId="4" borderId="0" xfId="3" applyFont="1" applyFill="1" applyBorder="1" applyAlignment="1">
      <alignment horizontal="center" vertical="center"/>
    </xf>
    <xf numFmtId="0" fontId="17" fillId="4" borderId="0" xfId="3" applyFont="1" applyFill="1" applyBorder="1" applyAlignment="1">
      <alignment horizontal="center" vertical="center" wrapText="1"/>
    </xf>
    <xf numFmtId="43" fontId="66" fillId="4" borderId="0" xfId="1" applyNumberFormat="1" applyFont="1" applyFill="1" applyBorder="1" applyAlignment="1">
      <alignment horizontal="center" vertical="center"/>
    </xf>
    <xf numFmtId="43" fontId="65" fillId="4" borderId="0" xfId="1" applyNumberFormat="1" applyFont="1" applyFill="1" applyBorder="1" applyAlignment="1">
      <alignment horizontal="center" vertical="center"/>
    </xf>
    <xf numFmtId="164"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0" fontId="47" fillId="4" borderId="0" xfId="3" applyFont="1" applyFill="1" applyBorder="1" applyAlignment="1"/>
    <xf numFmtId="0" fontId="96" fillId="4" borderId="0" xfId="3" applyFont="1" applyFill="1" applyBorder="1" applyAlignment="1">
      <alignment horizontal="left" vertical="center"/>
    </xf>
    <xf numFmtId="0" fontId="84" fillId="6" borderId="0" xfId="3" applyFont="1" applyFill="1" applyAlignment="1">
      <alignment horizontal="left" vertical="center"/>
    </xf>
    <xf numFmtId="164" fontId="97" fillId="6" borderId="0" xfId="20" applyNumberFormat="1" applyFont="1" applyFill="1" applyAlignment="1">
      <alignment horizontal="center" vertical="center"/>
    </xf>
    <xf numFmtId="2" fontId="81" fillId="5" borderId="0" xfId="3" applyNumberFormat="1" applyFont="1" applyFill="1" applyAlignment="1">
      <alignment horizontal="left" vertical="center" wrapText="1"/>
    </xf>
    <xf numFmtId="0" fontId="26" fillId="0" borderId="0" xfId="3" applyFont="1" applyAlignment="1">
      <alignment horizontal="left" vertical="center"/>
    </xf>
    <xf numFmtId="0" fontId="16" fillId="5" borderId="0" xfId="3" applyFont="1" applyFill="1" applyAlignment="1">
      <alignment horizontal="center"/>
    </xf>
    <xf numFmtId="0" fontId="77" fillId="6" borderId="0" xfId="3" applyFont="1" applyFill="1" applyAlignment="1">
      <alignment horizontal="left" vertical="center"/>
    </xf>
    <xf numFmtId="2" fontId="22" fillId="6" borderId="0" xfId="3" applyNumberFormat="1" applyFill="1" applyAlignment="1">
      <alignment horizontal="center" vertical="center"/>
    </xf>
    <xf numFmtId="3" fontId="22" fillId="6" borderId="0" xfId="3" applyNumberFormat="1" applyFill="1" applyAlignment="1">
      <alignment horizontal="right" vertical="center"/>
    </xf>
    <xf numFmtId="2" fontId="22" fillId="5" borderId="0" xfId="3" applyNumberFormat="1" applyFill="1" applyAlignment="1">
      <alignment horizontal="center" vertical="center"/>
    </xf>
    <xf numFmtId="3" fontId="81" fillId="5" borderId="0" xfId="3" applyNumberFormat="1" applyFont="1" applyFill="1" applyAlignment="1">
      <alignment horizontal="right" vertical="center"/>
    </xf>
    <xf numFmtId="2" fontId="98" fillId="6" borderId="0" xfId="3" applyNumberFormat="1" applyFont="1" applyFill="1" applyAlignment="1">
      <alignment horizontal="center" vertical="center"/>
    </xf>
    <xf numFmtId="3" fontId="98" fillId="6" borderId="0" xfId="3" applyNumberFormat="1" applyFont="1" applyFill="1" applyAlignment="1">
      <alignment horizontal="right" vertical="center"/>
    </xf>
    <xf numFmtId="2" fontId="98" fillId="5" borderId="0" xfId="3" applyNumberFormat="1" applyFont="1" applyFill="1" applyAlignment="1">
      <alignment horizontal="center" vertical="center"/>
    </xf>
    <xf numFmtId="0" fontId="44" fillId="9" borderId="0" xfId="3" applyFont="1" applyFill="1">
      <alignment vertical="top"/>
    </xf>
    <xf numFmtId="0" fontId="37" fillId="9" borderId="0" xfId="3" applyFont="1" applyFill="1">
      <alignment vertical="top"/>
    </xf>
    <xf numFmtId="0" fontId="35" fillId="5" borderId="0" xfId="3" applyFont="1" applyFill="1" applyAlignment="1">
      <alignment horizontal="left" vertical="center" wrapText="1"/>
    </xf>
    <xf numFmtId="0" fontId="37" fillId="5" borderId="0" xfId="3" applyFont="1" applyFill="1" applyAlignment="1">
      <alignment horizontal="left" vertical="center"/>
    </xf>
    <xf numFmtId="0" fontId="37" fillId="5" borderId="0" xfId="3" applyFont="1" applyFill="1" applyAlignment="1">
      <alignment vertical="center"/>
    </xf>
    <xf numFmtId="3" fontId="35" fillId="5" borderId="0" xfId="3" applyNumberFormat="1" applyFont="1" applyFill="1" applyAlignment="1">
      <alignment horizontal="right" vertical="center"/>
    </xf>
    <xf numFmtId="0" fontId="37" fillId="5" borderId="0" xfId="3" applyFont="1" applyFill="1" applyAlignment="1">
      <alignment horizontal="right" vertical="center"/>
    </xf>
    <xf numFmtId="10" fontId="35" fillId="5" borderId="0" xfId="0" applyNumberFormat="1" applyFont="1" applyFill="1" applyAlignment="1">
      <alignment horizontal="right" vertical="center"/>
    </xf>
    <xf numFmtId="0" fontId="37" fillId="5" borderId="0" xfId="0" applyFont="1" applyFill="1"/>
    <xf numFmtId="0" fontId="46" fillId="5"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5"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5" borderId="0" xfId="3" applyFont="1" applyFill="1" applyBorder="1" applyAlignment="1">
      <alignment horizontal="center" vertical="center" wrapText="1"/>
    </xf>
    <xf numFmtId="0" fontId="64" fillId="0" borderId="0" xfId="0" applyFont="1" applyFill="1" applyBorder="1" applyAlignment="1">
      <alignment horizontal="left" vertical="center"/>
    </xf>
    <xf numFmtId="3" fontId="68" fillId="6" borderId="0" xfId="23" applyNumberFormat="1" applyFont="1" applyFill="1" applyAlignment="1">
      <alignment vertical="center"/>
    </xf>
    <xf numFmtId="10" fontId="68" fillId="6" borderId="0" xfId="23" applyNumberFormat="1" applyFont="1" applyFill="1" applyAlignment="1">
      <alignment vertical="center"/>
    </xf>
    <xf numFmtId="0" fontId="71" fillId="6" borderId="0" xfId="0" applyFont="1" applyFill="1" applyBorder="1" applyAlignment="1">
      <alignment wrapText="1"/>
    </xf>
    <xf numFmtId="3" fontId="38" fillId="6" borderId="0" xfId="23" applyNumberFormat="1" applyFont="1" applyFill="1" applyAlignment="1">
      <alignment vertical="center"/>
    </xf>
    <xf numFmtId="10" fontId="38" fillId="6" borderId="0" xfId="23" applyNumberFormat="1" applyFont="1" applyFill="1" applyAlignment="1">
      <alignment vertical="center"/>
    </xf>
    <xf numFmtId="3" fontId="68" fillId="6" borderId="0" xfId="23" applyNumberFormat="1" applyFont="1" applyFill="1"/>
    <xf numFmtId="10" fontId="68" fillId="6" borderId="0" xfId="23" applyNumberFormat="1" applyFont="1" applyFill="1"/>
    <xf numFmtId="0" fontId="102" fillId="5" borderId="0" xfId="0" applyFont="1" applyFill="1" applyBorder="1" applyAlignment="1">
      <alignment vertical="center" wrapText="1"/>
    </xf>
    <xf numFmtId="3" fontId="35" fillId="5" borderId="0" xfId="23" applyNumberFormat="1" applyFont="1" applyFill="1" applyBorder="1" applyAlignment="1">
      <alignment horizontal="right" vertical="center"/>
    </xf>
    <xf numFmtId="10" fontId="35" fillId="5" borderId="0" xfId="23" applyNumberFormat="1" applyFont="1" applyFill="1" applyAlignment="1">
      <alignment vertical="center"/>
    </xf>
    <xf numFmtId="0" fontId="68" fillId="6" borderId="0" xfId="23" applyFont="1" applyFill="1" applyBorder="1" applyAlignment="1">
      <alignment vertical="center"/>
    </xf>
    <xf numFmtId="0" fontId="37" fillId="5" borderId="0" xfId="3" applyFont="1" applyFill="1" applyAlignment="1">
      <alignment horizontal="center" vertical="center" wrapText="1"/>
    </xf>
    <xf numFmtId="0" fontId="37" fillId="6" borderId="0" xfId="24" applyFont="1" applyFill="1" applyBorder="1" applyAlignment="1">
      <alignment horizontal="left" vertical="center" wrapText="1"/>
    </xf>
    <xf numFmtId="173" fontId="37" fillId="6" borderId="0" xfId="25" applyNumberFormat="1" applyFont="1" applyFill="1" applyAlignment="1">
      <alignment horizontal="right" vertical="center"/>
    </xf>
    <xf numFmtId="4" fontId="37" fillId="6" borderId="0" xfId="0" applyNumberFormat="1" applyFont="1" applyFill="1" applyBorder="1" applyAlignment="1">
      <alignment horizontal="right" vertical="center"/>
    </xf>
    <xf numFmtId="0" fontId="37" fillId="6" borderId="0" xfId="22" applyFont="1" applyFill="1" applyBorder="1" applyAlignment="1">
      <alignment horizontal="left" vertical="center" wrapText="1"/>
    </xf>
    <xf numFmtId="0" fontId="35" fillId="5" borderId="0" xfId="3" applyFont="1" applyFill="1" applyBorder="1" applyAlignment="1">
      <alignment horizontal="left" vertical="center" wrapText="1"/>
    </xf>
    <xf numFmtId="0" fontId="59" fillId="5" borderId="0" xfId="3" applyFont="1" applyFill="1" applyAlignment="1">
      <alignment horizontal="left" vertical="center" wrapText="1"/>
    </xf>
    <xf numFmtId="164" fontId="35" fillId="5" borderId="0" xfId="24" applyNumberFormat="1" applyFont="1" applyFill="1" applyBorder="1" applyAlignment="1">
      <alignment horizontal="right" vertical="center" wrapText="1"/>
    </xf>
    <xf numFmtId="0" fontId="59" fillId="5"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59" fillId="6" borderId="0" xfId="3" applyFont="1" applyFill="1" applyBorder="1" applyAlignment="1">
      <alignment horizontal="left" vertical="center" wrapText="1"/>
    </xf>
    <xf numFmtId="0" fontId="37" fillId="6" borderId="0" xfId="3" applyFont="1" applyFill="1" applyBorder="1" applyAlignment="1">
      <alignment horizontal="left" vertical="center"/>
    </xf>
    <xf numFmtId="3" fontId="37" fillId="6" borderId="0" xfId="3" applyNumberFormat="1" applyFont="1" applyFill="1" applyBorder="1" applyAlignment="1">
      <alignment horizontal="right" vertical="center"/>
    </xf>
    <xf numFmtId="0" fontId="40" fillId="0" borderId="0" xfId="3" applyFont="1" applyFill="1" applyAlignment="1">
      <alignment horizontal="left" vertical="center"/>
    </xf>
    <xf numFmtId="0" fontId="72" fillId="0" borderId="0" xfId="3" applyFont="1" applyFill="1">
      <alignment vertical="top"/>
    </xf>
    <xf numFmtId="0" fontId="102" fillId="5" borderId="0" xfId="3" applyFont="1" applyFill="1" applyAlignment="1">
      <alignment horizontal="center" vertical="center" wrapText="1"/>
    </xf>
    <xf numFmtId="0" fontId="64" fillId="6" borderId="0" xfId="24" applyFont="1" applyFill="1" applyBorder="1" applyAlignment="1">
      <alignment horizontal="left" vertical="center" wrapText="1"/>
    </xf>
    <xf numFmtId="173" fontId="64" fillId="6" borderId="0" xfId="25" applyNumberFormat="1" applyFont="1" applyFill="1" applyAlignment="1">
      <alignment horizontal="right" vertical="center"/>
    </xf>
    <xf numFmtId="174" fontId="64" fillId="6" borderId="0" xfId="0" applyNumberFormat="1" applyFont="1" applyFill="1" applyBorder="1" applyAlignment="1">
      <alignment horizontal="right" vertical="center"/>
    </xf>
    <xf numFmtId="0" fontId="64" fillId="6" borderId="0" xfId="22" applyFont="1" applyFill="1" applyBorder="1" applyAlignment="1">
      <alignment horizontal="left" vertical="center" wrapText="1"/>
    </xf>
    <xf numFmtId="0" fontId="102" fillId="5" borderId="0" xfId="3" applyFont="1" applyFill="1" applyBorder="1" applyAlignment="1">
      <alignment horizontal="left" vertical="center" wrapText="1"/>
    </xf>
    <xf numFmtId="0" fontId="85" fillId="5" borderId="0" xfId="3" applyFont="1" applyFill="1" applyAlignment="1">
      <alignment horizontal="left" vertical="center" wrapText="1"/>
    </xf>
    <xf numFmtId="164" fontId="102" fillId="5" borderId="0" xfId="24" applyNumberFormat="1" applyFont="1" applyFill="1" applyBorder="1" applyAlignment="1">
      <alignment horizontal="right" vertical="center" wrapText="1"/>
    </xf>
    <xf numFmtId="0" fontId="85" fillId="5"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3" fontId="64" fillId="6" borderId="0" xfId="24" applyNumberFormat="1" applyFont="1" applyFill="1" applyBorder="1" applyAlignment="1">
      <alignment horizontal="right" vertical="center" wrapText="1"/>
    </xf>
    <xf numFmtId="173" fontId="64" fillId="6" borderId="0" xfId="25" applyNumberFormat="1" applyFont="1" applyFill="1" applyAlignment="1">
      <alignment vertical="center"/>
    </xf>
    <xf numFmtId="174" fontId="64" fillId="6" borderId="0" xfId="0" applyNumberFormat="1" applyFont="1" applyFill="1" applyBorder="1" applyAlignment="1">
      <alignment vertical="center"/>
    </xf>
    <xf numFmtId="3" fontId="64" fillId="6" borderId="0" xfId="22" applyNumberFormat="1" applyFont="1" applyFill="1" applyBorder="1" applyAlignment="1">
      <alignment horizontal="right" vertical="center" wrapText="1"/>
    </xf>
    <xf numFmtId="0" fontId="86" fillId="5" borderId="0" xfId="3" applyFont="1" applyFill="1" applyAlignment="1">
      <alignment horizontal="left" vertical="center" wrapText="1"/>
    </xf>
    <xf numFmtId="3" fontId="86" fillId="5"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5" borderId="0" xfId="3" applyFont="1" applyFill="1" applyBorder="1" applyAlignment="1">
      <alignment horizontal="center" vertical="center" wrapText="1"/>
    </xf>
    <xf numFmtId="0" fontId="59" fillId="6" borderId="0" xfId="0" applyFont="1" applyFill="1" applyBorder="1" applyAlignment="1">
      <alignment horizontal="right" vertical="center"/>
    </xf>
    <xf numFmtId="0" fontId="59" fillId="6" borderId="0" xfId="0" applyFont="1" applyFill="1" applyBorder="1" applyAlignment="1">
      <alignment horizontal="center" vertical="center"/>
    </xf>
    <xf numFmtId="14" fontId="47" fillId="6" borderId="0" xfId="3" applyNumberFormat="1" applyFont="1" applyFill="1" applyBorder="1" applyAlignment="1">
      <alignment horizontal="center" vertical="center" wrapText="1"/>
    </xf>
    <xf numFmtId="0" fontId="108" fillId="6" borderId="0" xfId="0" applyFont="1" applyFill="1" applyBorder="1" applyAlignment="1">
      <alignment horizontal="center" vertical="center"/>
    </xf>
    <xf numFmtId="14" fontId="46" fillId="5" borderId="0" xfId="3" applyNumberFormat="1" applyFont="1" applyFill="1" applyBorder="1" applyAlignment="1">
      <alignment horizontal="center" vertical="center" wrapText="1"/>
    </xf>
    <xf numFmtId="0" fontId="37" fillId="6" borderId="0" xfId="26" applyFont="1" applyFill="1" applyBorder="1" applyAlignment="1">
      <alignment horizontal="left" vertical="center"/>
    </xf>
    <xf numFmtId="3" fontId="47" fillId="6" borderId="0" xfId="26" applyNumberFormat="1" applyFont="1" applyFill="1" applyBorder="1" applyAlignment="1">
      <alignment horizontal="right" vertical="center" indent="1"/>
    </xf>
    <xf numFmtId="10" fontId="47" fillId="6" borderId="0" xfId="26" applyNumberFormat="1" applyFont="1" applyFill="1" applyBorder="1" applyAlignment="1">
      <alignment horizontal="right" vertical="center" indent="2"/>
    </xf>
    <xf numFmtId="10" fontId="47" fillId="6" borderId="0" xfId="0" applyNumberFormat="1" applyFont="1" applyFill="1" applyBorder="1" applyAlignment="1">
      <alignment horizontal="right" indent="1"/>
    </xf>
    <xf numFmtId="0" fontId="35" fillId="6" borderId="0" xfId="26" applyFont="1" applyFill="1" applyBorder="1" applyAlignment="1">
      <alignment horizontal="left" vertical="center"/>
    </xf>
    <xf numFmtId="3" fontId="46"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46" fillId="5" borderId="0" xfId="3" applyFont="1" applyFill="1" applyBorder="1" applyAlignment="1">
      <alignment horizontal="center" wrapText="1"/>
    </xf>
    <xf numFmtId="10" fontId="47"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1"/>
    </xf>
    <xf numFmtId="0" fontId="16" fillId="0" borderId="0" xfId="3" applyFont="1" applyFill="1" applyBorder="1" applyAlignment="1">
      <alignment horizontal="left" vertical="center"/>
    </xf>
    <xf numFmtId="0" fontId="38" fillId="6" borderId="0" xfId="27" quotePrefix="1" applyNumberFormat="1" applyFont="1" applyFill="1" applyBorder="1" applyAlignment="1">
      <alignment vertical="center"/>
    </xf>
    <xf numFmtId="0" fontId="38" fillId="6" borderId="0" xfId="27" quotePrefix="1" applyNumberFormat="1" applyFont="1" applyFill="1" applyBorder="1" applyAlignment="1">
      <alignment vertical="center" wrapText="1"/>
    </xf>
    <xf numFmtId="0" fontId="38" fillId="6" borderId="0" xfId="27" applyNumberFormat="1" applyFont="1" applyFill="1" applyBorder="1" applyAlignment="1">
      <alignment vertical="center"/>
    </xf>
    <xf numFmtId="0" fontId="37" fillId="5" borderId="0" xfId="3" applyFont="1" applyFill="1" applyBorder="1" applyAlignment="1">
      <alignment horizontal="center" vertical="center" wrapText="1"/>
    </xf>
    <xf numFmtId="0" fontId="37" fillId="5" borderId="0" xfId="3" applyFont="1" applyFill="1" applyBorder="1" applyAlignment="1">
      <alignment vertical="center" wrapText="1"/>
    </xf>
    <xf numFmtId="0" fontId="0" fillId="5" borderId="0" xfId="0" applyFill="1"/>
    <xf numFmtId="0" fontId="37" fillId="5" borderId="0" xfId="3" applyFont="1" applyFill="1" applyBorder="1" applyAlignment="1">
      <alignment horizontal="left" vertical="center" wrapText="1"/>
    </xf>
    <xf numFmtId="0" fontId="35" fillId="5" borderId="2" xfId="3" applyFont="1" applyFill="1" applyBorder="1" applyAlignment="1">
      <alignment horizontal="left" vertical="center" wrapText="1"/>
    </xf>
    <xf numFmtId="14" fontId="37" fillId="5" borderId="2" xfId="3" applyNumberFormat="1" applyFont="1" applyFill="1" applyBorder="1" applyAlignment="1">
      <alignment horizontal="right" vertical="center" wrapText="1"/>
    </xf>
    <xf numFmtId="0" fontId="37" fillId="5" borderId="2" xfId="3" applyFont="1" applyFill="1" applyBorder="1" applyAlignment="1">
      <alignment horizontal="left" vertical="center" wrapText="1"/>
    </xf>
    <xf numFmtId="3" fontId="59" fillId="12" borderId="0" xfId="0" applyNumberFormat="1" applyFont="1" applyFill="1" applyBorder="1" applyAlignment="1">
      <alignment horizontal="right" vertical="center" wrapText="1" indent="1"/>
    </xf>
    <xf numFmtId="10" fontId="59" fillId="6" borderId="0" xfId="0" applyNumberFormat="1" applyFont="1" applyFill="1" applyBorder="1" applyAlignment="1">
      <alignment horizontal="center" vertical="center"/>
    </xf>
    <xf numFmtId="3" fontId="59" fillId="6" borderId="0" xfId="0" applyNumberFormat="1" applyFont="1" applyFill="1" applyBorder="1" applyAlignment="1">
      <alignment horizontal="right" vertical="center" indent="1"/>
    </xf>
    <xf numFmtId="0" fontId="93" fillId="12" borderId="0" xfId="0" applyFont="1" applyFill="1" applyBorder="1" applyAlignment="1">
      <alignment vertical="center" wrapText="1"/>
    </xf>
    <xf numFmtId="3" fontId="93" fillId="12" borderId="0" xfId="0" applyNumberFormat="1" applyFont="1" applyFill="1" applyBorder="1" applyAlignment="1">
      <alignment horizontal="right" vertical="center" wrapText="1" indent="1"/>
    </xf>
    <xf numFmtId="10" fontId="93" fillId="6" borderId="0" xfId="0" applyNumberFormat="1" applyFont="1" applyFill="1" applyBorder="1" applyAlignment="1">
      <alignment horizontal="center" vertical="center"/>
    </xf>
    <xf numFmtId="0" fontId="35" fillId="5" borderId="0" xfId="3" applyFont="1" applyFill="1" applyBorder="1" applyAlignment="1">
      <alignment horizontal="right" vertical="center" wrapText="1" indent="1"/>
    </xf>
    <xf numFmtId="10" fontId="93" fillId="5" borderId="0" xfId="0" applyNumberFormat="1" applyFont="1" applyFill="1" applyBorder="1" applyAlignment="1">
      <alignment horizontal="center" vertical="center"/>
    </xf>
    <xf numFmtId="10" fontId="114" fillId="5" borderId="0" xfId="0" applyNumberFormat="1" applyFont="1" applyFill="1" applyBorder="1" applyAlignment="1">
      <alignment horizontal="center" vertical="center"/>
    </xf>
    <xf numFmtId="10" fontId="59" fillId="5" borderId="0" xfId="0" applyNumberFormat="1" applyFont="1" applyFill="1" applyBorder="1" applyAlignment="1">
      <alignment horizontal="center" vertical="center"/>
    </xf>
    <xf numFmtId="0" fontId="9" fillId="13" borderId="0" xfId="0" applyFont="1" applyFill="1" applyBorder="1" applyAlignment="1">
      <alignment horizontal="center" vertical="center" wrapText="1"/>
    </xf>
    <xf numFmtId="0" fontId="20" fillId="14" borderId="0" xfId="0" applyFont="1" applyFill="1" applyAlignment="1">
      <alignment horizontal="left" vertical="center"/>
    </xf>
    <xf numFmtId="0" fontId="24" fillId="14" borderId="0" xfId="0" applyFont="1" applyFill="1" applyAlignment="1">
      <alignment horizontal="center"/>
    </xf>
    <xf numFmtId="0" fontId="29" fillId="14" borderId="0" xfId="0" applyFont="1" applyFill="1" applyAlignment="1">
      <alignment horizontal="center"/>
    </xf>
    <xf numFmtId="0" fontId="30" fillId="14" borderId="0" xfId="0" applyFont="1" applyFill="1" applyAlignment="1">
      <alignment horizontal="center"/>
    </xf>
    <xf numFmtId="0" fontId="24" fillId="14" borderId="0" xfId="16" applyFont="1" applyFill="1" applyAlignment="1"/>
    <xf numFmtId="0" fontId="0" fillId="14" borderId="0" xfId="0" applyFill="1"/>
    <xf numFmtId="0" fontId="20" fillId="14" borderId="0" xfId="3" applyFont="1" applyFill="1" applyAlignment="1">
      <alignment horizontal="left" vertical="center"/>
    </xf>
    <xf numFmtId="0" fontId="20" fillId="14" borderId="0" xfId="3" applyFont="1" applyFill="1" applyAlignment="1"/>
    <xf numFmtId="0" fontId="20" fillId="14" borderId="0" xfId="3" applyFont="1" applyFill="1" applyAlignment="1">
      <alignment horizontal="center"/>
    </xf>
    <xf numFmtId="0" fontId="28" fillId="14" borderId="0" xfId="3" applyFont="1" applyFill="1" applyAlignment="1">
      <alignment horizontal="left" vertical="center"/>
    </xf>
    <xf numFmtId="0" fontId="28" fillId="14" borderId="0" xfId="3" applyFont="1" applyFill="1" applyAlignment="1">
      <alignment horizontal="center"/>
    </xf>
    <xf numFmtId="0" fontId="20" fillId="14" borderId="0" xfId="3" applyFont="1" applyFill="1" applyBorder="1" applyAlignment="1">
      <alignment horizontal="left" vertical="center"/>
    </xf>
    <xf numFmtId="0" fontId="29" fillId="14" borderId="0" xfId="3" applyFont="1" applyFill="1" applyBorder="1" applyAlignment="1"/>
    <xf numFmtId="49" fontId="79" fillId="14" borderId="0" xfId="3" applyNumberFormat="1" applyFont="1" applyFill="1" applyBorder="1" applyAlignment="1">
      <alignment horizontal="right"/>
    </xf>
    <xf numFmtId="49" fontId="79" fillId="14" borderId="0" xfId="3" applyNumberFormat="1" applyFont="1" applyFill="1" applyBorder="1" applyAlignment="1">
      <alignment horizontal="right" vertical="center"/>
    </xf>
    <xf numFmtId="0" fontId="28" fillId="14" borderId="0" xfId="3" applyFont="1" applyFill="1" applyBorder="1" applyAlignment="1">
      <alignment horizontal="left" vertical="center"/>
    </xf>
    <xf numFmtId="0" fontId="28" fillId="14" borderId="0" xfId="3" applyFont="1" applyFill="1" applyBorder="1" applyAlignment="1">
      <alignment horizontal="right"/>
    </xf>
    <xf numFmtId="0" fontId="28" fillId="14"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6" borderId="0" xfId="3" applyFont="1" applyFill="1" applyAlignment="1">
      <alignment horizontal="left" vertical="center" wrapText="1"/>
    </xf>
    <xf numFmtId="0" fontId="119" fillId="0" borderId="0" xfId="0" applyFont="1"/>
    <xf numFmtId="0" fontId="121" fillId="11" borderId="0" xfId="3" applyFont="1" applyFill="1" applyAlignment="1">
      <alignment horizontal="left" vertical="center"/>
    </xf>
    <xf numFmtId="164" fontId="0" fillId="0" borderId="0" xfId="0" applyNumberFormat="1"/>
    <xf numFmtId="0" fontId="124" fillId="0" borderId="0" xfId="0" applyFont="1" applyFill="1" applyBorder="1" applyAlignment="1">
      <alignment horizontal="left" vertical="center"/>
    </xf>
    <xf numFmtId="0" fontId="71" fillId="0" borderId="0" xfId="3" applyFont="1" applyAlignment="1">
      <alignment horizontal="left" vertical="center"/>
    </xf>
    <xf numFmtId="0" fontId="37" fillId="0" borderId="0" xfId="16" applyFont="1"/>
    <xf numFmtId="0" fontId="125" fillId="4" borderId="0" xfId="0" applyFont="1" applyFill="1" applyBorder="1" applyAlignment="1">
      <alignment horizontal="left" vertical="center"/>
    </xf>
    <xf numFmtId="0" fontId="37" fillId="4" borderId="0" xfId="0" applyFont="1" applyFill="1" applyBorder="1" applyAlignment="1">
      <alignment horizontal="left" vertical="center"/>
    </xf>
    <xf numFmtId="0" fontId="37" fillId="4" borderId="0" xfId="0" applyFont="1" applyFill="1" applyBorder="1" applyAlignment="1">
      <alignment horizontal="center" vertical="center"/>
    </xf>
    <xf numFmtId="173" fontId="125" fillId="4" borderId="0" xfId="0" applyNumberFormat="1" applyFont="1" applyFill="1" applyBorder="1" applyAlignment="1">
      <alignment horizontal="right" vertical="center"/>
    </xf>
    <xf numFmtId="174" fontId="125" fillId="4" borderId="0" xfId="0" applyNumberFormat="1" applyFont="1" applyFill="1" applyBorder="1" applyAlignment="1">
      <alignment horizontal="right" vertical="center"/>
    </xf>
    <xf numFmtId="3" fontId="37" fillId="4" borderId="0" xfId="0" applyNumberFormat="1" applyFont="1" applyFill="1" applyBorder="1" applyAlignment="1">
      <alignment horizontal="right" vertical="center"/>
    </xf>
    <xf numFmtId="168" fontId="37" fillId="4" borderId="0" xfId="0" applyNumberFormat="1" applyFont="1" applyFill="1" applyBorder="1" applyAlignment="1">
      <alignment horizontal="right" vertical="center"/>
    </xf>
    <xf numFmtId="10" fontId="37" fillId="4" borderId="0" xfId="0" applyNumberFormat="1" applyFont="1" applyFill="1" applyBorder="1" applyAlignment="1">
      <alignment horizontal="right" vertical="center"/>
    </xf>
    <xf numFmtId="173" fontId="37" fillId="4" borderId="0" xfId="0" applyNumberFormat="1" applyFont="1" applyFill="1" applyBorder="1" applyAlignment="1">
      <alignment horizontal="right" vertical="center"/>
    </xf>
    <xf numFmtId="174" fontId="37" fillId="4" borderId="0" xfId="0" applyNumberFormat="1" applyFont="1" applyFill="1" applyBorder="1" applyAlignment="1">
      <alignment horizontal="right" vertical="center"/>
    </xf>
    <xf numFmtId="173" fontId="37" fillId="4" borderId="0" xfId="0" applyNumberFormat="1" applyFont="1" applyFill="1" applyBorder="1" applyAlignment="1" applyProtection="1">
      <alignment horizontal="right" vertical="center"/>
    </xf>
    <xf numFmtId="174" fontId="37" fillId="4" borderId="0" xfId="0" applyNumberFormat="1" applyFont="1" applyFill="1" applyBorder="1" applyAlignment="1" applyProtection="1">
      <alignment horizontal="right" vertical="center"/>
    </xf>
    <xf numFmtId="3" fontId="37" fillId="4" borderId="0" xfId="0" applyNumberFormat="1" applyFont="1" applyFill="1" applyBorder="1" applyAlignment="1" applyProtection="1">
      <alignment horizontal="right" vertical="center"/>
    </xf>
    <xf numFmtId="168" fontId="37" fillId="4" borderId="0" xfId="0" applyNumberFormat="1" applyFont="1" applyFill="1" applyBorder="1" applyAlignment="1" applyProtection="1">
      <alignment horizontal="right" vertical="center"/>
    </xf>
    <xf numFmtId="0" fontId="37" fillId="4" borderId="0" xfId="21" applyFont="1" applyFill="1" applyBorder="1" applyAlignment="1">
      <alignment horizontal="left" vertical="center"/>
    </xf>
    <xf numFmtId="173" fontId="125" fillId="4" borderId="0" xfId="0" applyNumberFormat="1" applyFont="1" applyFill="1" applyBorder="1" applyAlignment="1" applyProtection="1">
      <alignment horizontal="right" vertical="center"/>
    </xf>
    <xf numFmtId="174" fontId="125" fillId="4" borderId="0" xfId="0" applyNumberFormat="1" applyFont="1" applyFill="1" applyBorder="1" applyAlignment="1" applyProtection="1">
      <alignment horizontal="right" vertical="center"/>
    </xf>
    <xf numFmtId="3" fontId="125" fillId="4" borderId="0" xfId="0" applyNumberFormat="1" applyFont="1" applyFill="1" applyBorder="1" applyAlignment="1" applyProtection="1">
      <alignment horizontal="right" vertical="center"/>
    </xf>
    <xf numFmtId="168" fontId="125" fillId="4" borderId="0" xfId="0" applyNumberFormat="1" applyFont="1" applyFill="1" applyBorder="1" applyAlignment="1" applyProtection="1">
      <alignment horizontal="right" vertical="center"/>
    </xf>
    <xf numFmtId="0" fontId="125" fillId="4" borderId="0" xfId="0" applyFont="1" applyFill="1" applyBorder="1" applyAlignment="1">
      <alignment horizontal="center" vertical="center"/>
    </xf>
    <xf numFmtId="49" fontId="125" fillId="4" borderId="0" xfId="22" applyNumberFormat="1" applyFont="1" applyFill="1" applyBorder="1" applyAlignment="1">
      <alignment horizontal="left" vertical="center"/>
    </xf>
    <xf numFmtId="49" fontId="125" fillId="4" borderId="0" xfId="22" applyNumberFormat="1" applyFont="1" applyFill="1" applyBorder="1" applyAlignment="1">
      <alignment horizontal="center" vertical="center"/>
    </xf>
    <xf numFmtId="0" fontId="37" fillId="4" borderId="0" xfId="3" applyFont="1" applyFill="1" applyBorder="1" applyAlignment="1">
      <alignment horizontal="center" vertical="center"/>
    </xf>
    <xf numFmtId="173" fontId="0" fillId="0" borderId="0" xfId="0" applyNumberFormat="1"/>
    <xf numFmtId="174" fontId="0" fillId="0" borderId="0" xfId="0" applyNumberFormat="1"/>
    <xf numFmtId="0" fontId="122" fillId="0" borderId="0" xfId="0" applyFont="1"/>
    <xf numFmtId="10" fontId="86" fillId="6" borderId="0" xfId="0" applyNumberFormat="1" applyFont="1" applyFill="1" applyBorder="1" applyAlignment="1">
      <alignment horizontal="center" vertical="center"/>
    </xf>
    <xf numFmtId="3" fontId="86" fillId="12" borderId="0" xfId="0" applyNumberFormat="1" applyFont="1" applyFill="1" applyBorder="1" applyAlignment="1">
      <alignment horizontal="right" vertical="center" wrapText="1" indent="1"/>
    </xf>
    <xf numFmtId="4" fontId="37" fillId="6" borderId="0" xfId="6" applyNumberFormat="1" applyFont="1" applyFill="1" applyBorder="1" applyAlignment="1" applyProtection="1">
      <alignment vertical="center"/>
    </xf>
    <xf numFmtId="4" fontId="35" fillId="5" borderId="0" xfId="6" applyNumberFormat="1" applyFont="1" applyFill="1" applyAlignment="1" applyProtection="1">
      <alignment horizontal="right" vertical="center"/>
    </xf>
    <xf numFmtId="0" fontId="128" fillId="4" borderId="0" xfId="0" applyFont="1" applyFill="1" applyBorder="1" applyAlignment="1">
      <alignment horizontal="left" vertical="center"/>
    </xf>
    <xf numFmtId="173" fontId="129" fillId="4" borderId="0" xfId="0" applyNumberFormat="1" applyFont="1" applyFill="1" applyBorder="1" applyAlignment="1" applyProtection="1">
      <alignment horizontal="right" vertical="center"/>
    </xf>
    <xf numFmtId="174" fontId="129" fillId="4" borderId="0" xfId="0" applyNumberFormat="1" applyFont="1" applyFill="1" applyBorder="1" applyAlignment="1" applyProtection="1">
      <alignment horizontal="right" vertical="center"/>
    </xf>
    <xf numFmtId="0" fontId="122"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0" fontId="64" fillId="0" borderId="0" xfId="0" applyFont="1" applyFill="1" applyBorder="1"/>
    <xf numFmtId="168" fontId="35" fillId="0" borderId="0" xfId="0" applyNumberFormat="1" applyFont="1" applyFill="1" applyBorder="1"/>
    <xf numFmtId="14" fontId="50" fillId="0" borderId="0" xfId="0" applyNumberFormat="1" applyFont="1" applyFill="1" applyBorder="1"/>
    <xf numFmtId="14" fontId="62" fillId="0" borderId="0" xfId="0" applyNumberFormat="1" applyFont="1" applyFill="1" applyBorder="1"/>
    <xf numFmtId="3" fontId="66" fillId="6" borderId="0" xfId="26" applyNumberFormat="1" applyFont="1" applyFill="1" applyBorder="1" applyAlignment="1">
      <alignment horizontal="right" vertical="center" indent="1"/>
    </xf>
    <xf numFmtId="14" fontId="35" fillId="5" borderId="0" xfId="3" applyNumberFormat="1" applyFont="1" applyFill="1" applyBorder="1" applyAlignment="1" applyProtection="1">
      <alignment horizontal="center" vertical="center" wrapText="1"/>
      <protection hidden="1"/>
    </xf>
    <xf numFmtId="0" fontId="64" fillId="11" borderId="0" xfId="0" applyFont="1" applyFill="1" applyBorder="1" applyAlignment="1">
      <alignment vertical="center" wrapText="1"/>
    </xf>
    <xf numFmtId="0" fontId="102" fillId="11" borderId="0" xfId="0" applyFont="1" applyFill="1" applyBorder="1" applyAlignment="1">
      <alignment vertical="center" wrapText="1"/>
    </xf>
    <xf numFmtId="3" fontId="97" fillId="4" borderId="0" xfId="26" applyNumberFormat="1" applyFont="1" applyFill="1" applyBorder="1" applyAlignment="1">
      <alignment horizontal="right" vertical="center" indent="1"/>
    </xf>
    <xf numFmtId="3" fontId="47" fillId="4" borderId="0" xfId="27" quotePrefix="1" applyNumberFormat="1" applyFont="1" applyFill="1" applyBorder="1" applyAlignment="1" applyProtection="1">
      <alignment vertical="center"/>
      <protection hidden="1"/>
    </xf>
    <xf numFmtId="3" fontId="46" fillId="4" borderId="0" xfId="27" quotePrefix="1" applyNumberFormat="1" applyFont="1" applyFill="1" applyBorder="1" applyAlignment="1" applyProtection="1">
      <alignment vertical="center"/>
      <protection hidden="1"/>
    </xf>
    <xf numFmtId="0" fontId="119" fillId="0" borderId="0" xfId="0" applyFont="1" applyAlignment="1">
      <alignment vertical="center"/>
    </xf>
    <xf numFmtId="0" fontId="122" fillId="4" borderId="0" xfId="0" applyFont="1" applyFill="1" applyBorder="1" applyAlignment="1">
      <alignment horizontal="left" vertical="center"/>
    </xf>
    <xf numFmtId="3" fontId="129" fillId="4" borderId="0" xfId="0" applyNumberFormat="1" applyFont="1" applyFill="1" applyBorder="1" applyAlignment="1" applyProtection="1">
      <alignment horizontal="right" vertical="center"/>
    </xf>
    <xf numFmtId="168" fontId="129" fillId="4" borderId="0" xfId="0" applyNumberFormat="1" applyFont="1" applyFill="1" applyBorder="1" applyAlignment="1" applyProtection="1">
      <alignment horizontal="right" vertical="center"/>
    </xf>
    <xf numFmtId="0" fontId="50" fillId="0" borderId="0" xfId="0" applyFont="1" applyFill="1" applyBorder="1" applyAlignment="1">
      <alignment horizontal="right"/>
    </xf>
    <xf numFmtId="3" fontId="68" fillId="6" borderId="0" xfId="10" applyNumberFormat="1" applyFont="1" applyFill="1" applyBorder="1" applyAlignment="1" applyProtection="1">
      <alignment vertical="center"/>
    </xf>
    <xf numFmtId="10" fontId="68" fillId="6" borderId="0" xfId="10" applyNumberFormat="1" applyFont="1" applyFill="1" applyBorder="1" applyAlignment="1" applyProtection="1">
      <alignment vertical="center"/>
    </xf>
    <xf numFmtId="3" fontId="69" fillId="6" borderId="0" xfId="10" applyNumberFormat="1" applyFont="1" applyFill="1" applyBorder="1" applyAlignment="1" applyProtection="1">
      <alignment horizontal="center" vertical="center"/>
    </xf>
    <xf numFmtId="3" fontId="70" fillId="6" borderId="0" xfId="10" applyNumberFormat="1" applyFont="1" applyFill="1" applyBorder="1" applyAlignment="1" applyProtection="1">
      <alignment vertical="center"/>
    </xf>
    <xf numFmtId="10" fontId="70" fillId="6" borderId="0" xfId="10" applyNumberFormat="1" applyFont="1" applyFill="1" applyBorder="1" applyAlignment="1" applyProtection="1">
      <alignment vertical="center"/>
    </xf>
    <xf numFmtId="3" fontId="71" fillId="6" borderId="0" xfId="10" applyNumberFormat="1" applyFont="1" applyFill="1" applyBorder="1" applyAlignment="1" applyProtection="1">
      <alignment vertical="center"/>
    </xf>
    <xf numFmtId="10" fontId="71" fillId="6" borderId="0" xfId="10" applyNumberFormat="1" applyFont="1" applyFill="1" applyBorder="1" applyAlignment="1" applyProtection="1">
      <alignment vertical="center"/>
    </xf>
    <xf numFmtId="3" fontId="35" fillId="5" borderId="0" xfId="10" applyNumberFormat="1" applyFont="1" applyFill="1" applyBorder="1" applyAlignment="1" applyProtection="1">
      <alignment vertical="center"/>
    </xf>
    <xf numFmtId="0" fontId="35" fillId="5" borderId="0" xfId="10" applyFont="1" applyFill="1" applyBorder="1" applyAlignment="1" applyProtection="1">
      <alignment vertical="center"/>
    </xf>
    <xf numFmtId="10" fontId="71" fillId="6" borderId="0" xfId="10" applyNumberFormat="1" applyFont="1" applyFill="1" applyBorder="1" applyAlignment="1" applyProtection="1">
      <alignment horizontal="left" vertical="center" indent="1"/>
    </xf>
    <xf numFmtId="0" fontId="62" fillId="0" borderId="0" xfId="0" applyFont="1" applyBorder="1" applyAlignment="1">
      <alignment horizontal="left" vertical="center" indent="3"/>
    </xf>
    <xf numFmtId="0" fontId="67" fillId="0" borderId="0" xfId="0" applyFont="1" applyAlignment="1">
      <alignment vertical="center"/>
    </xf>
    <xf numFmtId="164" fontId="46" fillId="5" borderId="0" xfId="4" applyNumberFormat="1" applyFont="1" applyFill="1" applyBorder="1" applyAlignment="1">
      <alignment horizontal="right" vertical="center" wrapText="1"/>
    </xf>
    <xf numFmtId="3" fontId="46" fillId="5" borderId="0" xfId="17" applyNumberFormat="1" applyFont="1" applyFill="1" applyBorder="1" applyAlignment="1">
      <alignment horizontal="right" vertical="center" wrapText="1"/>
    </xf>
    <xf numFmtId="0" fontId="132" fillId="0" borderId="0" xfId="0" applyFont="1" applyAlignment="1">
      <alignment horizontal="right" vertical="center"/>
    </xf>
    <xf numFmtId="0" fontId="72" fillId="0" borderId="0" xfId="0" applyFont="1" applyAlignment="1">
      <alignment horizontal="right" vertical="center"/>
    </xf>
    <xf numFmtId="0" fontId="37" fillId="5" borderId="0" xfId="0" applyFont="1" applyFill="1" applyBorder="1" applyAlignment="1">
      <alignment horizontal="center" vertical="center" wrapText="1"/>
    </xf>
    <xf numFmtId="0" fontId="133" fillId="0" borderId="0" xfId="0" applyFont="1"/>
    <xf numFmtId="0" fontId="133" fillId="0" borderId="0" xfId="0" applyFont="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102" fillId="6" borderId="0" xfId="27" quotePrefix="1" applyNumberFormat="1" applyFont="1" applyFill="1" applyBorder="1" applyAlignment="1" applyProtection="1">
      <alignment vertical="center"/>
      <protection hidden="1"/>
    </xf>
    <xf numFmtId="10" fontId="102" fillId="6" borderId="0" xfId="27" quotePrefix="1" applyNumberFormat="1" applyFont="1" applyFill="1" applyBorder="1" applyAlignment="1" applyProtection="1">
      <alignment vertical="center"/>
      <protection hidden="1"/>
    </xf>
    <xf numFmtId="3" fontId="64" fillId="6" borderId="0" xfId="27" quotePrefix="1" applyNumberFormat="1" applyFont="1" applyFill="1" applyBorder="1" applyAlignment="1" applyProtection="1">
      <alignment vertical="center"/>
      <protection hidden="1"/>
    </xf>
    <xf numFmtId="10" fontId="64" fillId="6" borderId="0" xfId="27" quotePrefix="1" applyNumberFormat="1" applyFont="1" applyFill="1" applyBorder="1" applyAlignment="1" applyProtection="1">
      <alignment vertical="center"/>
      <protection hidden="1"/>
    </xf>
    <xf numFmtId="14" fontId="46" fillId="5" borderId="0" xfId="3" applyNumberFormat="1" applyFont="1" applyFill="1" applyBorder="1" applyAlignment="1" applyProtection="1">
      <alignment horizontal="center" vertical="center" wrapText="1"/>
      <protection hidden="1"/>
    </xf>
    <xf numFmtId="0" fontId="66" fillId="6" borderId="0" xfId="26" applyFont="1" applyFill="1" applyBorder="1" applyAlignment="1">
      <alignment horizontal="left" vertical="center" wrapText="1"/>
    </xf>
    <xf numFmtId="0" fontId="66" fillId="6" borderId="0" xfId="26" applyFont="1" applyFill="1" applyBorder="1" applyAlignment="1">
      <alignment horizontal="left" vertical="center"/>
    </xf>
    <xf numFmtId="0" fontId="97" fillId="4" borderId="0" xfId="26" applyFont="1" applyFill="1" applyBorder="1" applyAlignment="1">
      <alignment horizontal="left" vertical="center"/>
    </xf>
    <xf numFmtId="0" fontId="19" fillId="0" borderId="0" xfId="2" applyFont="1" applyAlignment="1" applyProtection="1"/>
    <xf numFmtId="0" fontId="115" fillId="0" borderId="0" xfId="2" applyFont="1" applyAlignment="1" applyProtection="1"/>
    <xf numFmtId="0" fontId="64" fillId="6" borderId="0" xfId="0" applyFont="1" applyFill="1" applyBorder="1" applyAlignment="1">
      <alignment vertical="center"/>
    </xf>
    <xf numFmtId="168" fontId="35" fillId="6" borderId="0" xfId="0" applyNumberFormat="1" applyFont="1" applyFill="1" applyBorder="1" applyAlignment="1">
      <alignment vertical="center"/>
    </xf>
    <xf numFmtId="14" fontId="62" fillId="6" borderId="0" xfId="0" applyNumberFormat="1" applyFont="1" applyFill="1" applyBorder="1" applyAlignment="1">
      <alignment vertical="center"/>
    </xf>
    <xf numFmtId="14" fontId="50" fillId="6" borderId="0" xfId="0" applyNumberFormat="1" applyFont="1" applyFill="1" applyBorder="1" applyAlignment="1">
      <alignment vertical="center"/>
    </xf>
    <xf numFmtId="0" fontId="37" fillId="6" borderId="0" xfId="0" applyFont="1" applyFill="1" applyBorder="1" applyAlignment="1">
      <alignment vertical="center"/>
    </xf>
    <xf numFmtId="168" fontId="35" fillId="6" borderId="0" xfId="0" applyNumberFormat="1" applyFont="1" applyFill="1" applyBorder="1" applyAlignment="1">
      <alignment horizontal="right" vertical="center"/>
    </xf>
    <xf numFmtId="0" fontId="135" fillId="0" borderId="0" xfId="0" applyFont="1" applyAlignment="1">
      <alignment vertical="center"/>
    </xf>
    <xf numFmtId="0" fontId="122" fillId="11" borderId="0" xfId="0" applyFont="1" applyFill="1" applyAlignment="1">
      <alignment vertical="center"/>
    </xf>
    <xf numFmtId="0" fontId="136" fillId="11" borderId="0" xfId="0" applyFont="1" applyFill="1" applyAlignment="1">
      <alignment vertical="center"/>
    </xf>
    <xf numFmtId="0" fontId="122" fillId="11" borderId="0" xfId="0" applyFont="1" applyFill="1" applyAlignment="1">
      <alignment vertical="center" wrapText="1"/>
    </xf>
    <xf numFmtId="0" fontId="136" fillId="11" borderId="0" xfId="0" applyFont="1" applyFill="1" applyAlignment="1">
      <alignment vertical="center" wrapText="1"/>
    </xf>
    <xf numFmtId="0" fontId="121" fillId="0" borderId="0" xfId="0" applyFont="1" applyAlignment="1">
      <alignment vertical="center"/>
    </xf>
    <xf numFmtId="0" fontId="138" fillId="11" borderId="0" xfId="0" applyFont="1" applyFill="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64" fillId="4" borderId="0" xfId="27" quotePrefix="1" applyNumberFormat="1" applyFont="1" applyFill="1" applyBorder="1" applyAlignment="1" applyProtection="1">
      <alignment vertical="center"/>
      <protection hidden="1"/>
    </xf>
    <xf numFmtId="3" fontId="102" fillId="4"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2" fillId="11" borderId="0" xfId="0" applyNumberFormat="1" applyFont="1" applyFill="1" applyAlignment="1">
      <alignment vertical="center"/>
    </xf>
    <xf numFmtId="0" fontId="102" fillId="11" borderId="0" xfId="0" applyFont="1" applyFill="1" applyAlignment="1">
      <alignment horizontal="left" vertical="center"/>
    </xf>
    <xf numFmtId="3" fontId="136" fillId="11" borderId="0" xfId="0" applyNumberFormat="1" applyFont="1" applyFill="1" applyAlignment="1">
      <alignment vertical="center"/>
    </xf>
    <xf numFmtId="0" fontId="64" fillId="0" borderId="0" xfId="0" applyFont="1" applyAlignment="1">
      <alignment vertical="top"/>
    </xf>
    <xf numFmtId="0" fontId="122"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9" fillId="14" borderId="0" xfId="28" applyFont="1" applyFill="1" applyAlignment="1">
      <alignment vertical="center"/>
    </xf>
    <xf numFmtId="0" fontId="121" fillId="14" borderId="0" xfId="28" applyFont="1" applyFill="1" applyAlignment="1">
      <alignment vertical="center"/>
    </xf>
    <xf numFmtId="0" fontId="121" fillId="0" borderId="0" xfId="28" applyFont="1" applyAlignment="1">
      <alignment vertical="center"/>
    </xf>
    <xf numFmtId="0" fontId="72" fillId="14"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4" fillId="0" borderId="0" xfId="28" applyFont="1" applyAlignment="1">
      <alignment vertical="center"/>
    </xf>
    <xf numFmtId="0" fontId="27" fillId="0" borderId="0" xfId="28" applyFont="1" applyFill="1" applyBorder="1" applyAlignment="1">
      <alignment horizontal="right" vertical="center"/>
    </xf>
    <xf numFmtId="0" fontId="121" fillId="15" borderId="0" xfId="28" applyFont="1" applyFill="1" applyAlignment="1">
      <alignment horizontal="center" vertical="center" wrapText="1"/>
    </xf>
    <xf numFmtId="0" fontId="121" fillId="16" borderId="0" xfId="28" applyFont="1" applyFill="1" applyAlignment="1">
      <alignment horizontal="center" vertical="center"/>
    </xf>
    <xf numFmtId="3" fontId="121" fillId="16" borderId="0" xfId="28" applyNumberFormat="1" applyFont="1" applyFill="1" applyAlignment="1">
      <alignment vertical="center"/>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14" borderId="0" xfId="16" applyFont="1" applyFill="1" applyAlignment="1">
      <alignment horizontal="left" vertical="center"/>
    </xf>
    <xf numFmtId="0" fontId="26" fillId="14" borderId="0" xfId="3" applyFont="1" applyFill="1" applyAlignment="1">
      <alignment horizontal="left" vertical="center"/>
    </xf>
    <xf numFmtId="0" fontId="140" fillId="0" borderId="0" xfId="2" applyFont="1" applyAlignment="1" applyProtection="1">
      <alignment horizontal="left" vertical="center"/>
    </xf>
    <xf numFmtId="0" fontId="141"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10" fontId="47" fillId="4" borderId="0" xfId="27" quotePrefix="1" applyNumberFormat="1" applyFont="1" applyFill="1" applyBorder="1" applyAlignment="1" applyProtection="1">
      <alignment vertical="center"/>
      <protection hidden="1"/>
    </xf>
    <xf numFmtId="10" fontId="97" fillId="4" borderId="0" xfId="27" quotePrefix="1" applyNumberFormat="1" applyFont="1" applyFill="1" applyBorder="1" applyAlignment="1" applyProtection="1">
      <alignment vertical="center"/>
      <protection hidden="1"/>
    </xf>
    <xf numFmtId="3" fontId="97" fillId="4" borderId="0" xfId="27" quotePrefix="1" applyNumberFormat="1" applyFont="1" applyFill="1" applyBorder="1" applyAlignment="1" applyProtection="1">
      <alignment vertical="center"/>
      <protection hidden="1"/>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13"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3" fillId="0" borderId="0" xfId="2" applyFont="1" applyAlignment="1" applyProtection="1">
      <alignment horizontal="left" vertical="center"/>
    </xf>
    <xf numFmtId="0" fontId="35" fillId="5" borderId="0" xfId="0" applyFont="1" applyFill="1" applyBorder="1" applyAlignment="1">
      <alignment horizontal="center" vertical="center" wrapText="1"/>
    </xf>
    <xf numFmtId="0" fontId="46" fillId="5" borderId="0" xfId="3" applyFont="1" applyFill="1" applyBorder="1" applyAlignment="1">
      <alignment horizontal="center" vertical="center" wrapText="1"/>
    </xf>
    <xf numFmtId="0" fontId="17" fillId="14"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4" fillId="5" borderId="0" xfId="0" applyFont="1" applyFill="1" applyBorder="1" applyAlignment="1">
      <alignment horizontal="center" vertical="center" wrapText="1"/>
    </xf>
    <xf numFmtId="14" fontId="154" fillId="5" borderId="0" xfId="0" applyNumberFormat="1" applyFont="1" applyFill="1" applyBorder="1" applyAlignment="1">
      <alignment horizontal="center" vertical="center" wrapText="1"/>
    </xf>
    <xf numFmtId="0" fontId="155" fillId="5" borderId="0" xfId="0" applyFont="1" applyFill="1" applyBorder="1" applyAlignment="1">
      <alignment horizontal="center" vertical="center" wrapText="1"/>
    </xf>
    <xf numFmtId="0" fontId="27" fillId="0" borderId="0" xfId="0" applyFont="1" applyFill="1" applyAlignment="1">
      <alignment horizontal="left" vertical="center"/>
    </xf>
    <xf numFmtId="0" fontId="154" fillId="5" borderId="0" xfId="0" applyFont="1" applyFill="1" applyBorder="1" applyAlignment="1">
      <alignment horizontal="center" vertical="center"/>
    </xf>
    <xf numFmtId="0" fontId="27" fillId="0" borderId="0" xfId="0" applyFont="1" applyAlignment="1">
      <alignment vertical="center"/>
    </xf>
    <xf numFmtId="0" fontId="134" fillId="0" borderId="0" xfId="0" applyFont="1" applyAlignment="1">
      <alignment horizontal="left" vertical="center"/>
    </xf>
    <xf numFmtId="14" fontId="154" fillId="5" borderId="0" xfId="0" applyNumberFormat="1" applyFont="1" applyFill="1" applyBorder="1" applyAlignment="1">
      <alignment horizontal="center" vertical="center"/>
    </xf>
    <xf numFmtId="0" fontId="160" fillId="5" borderId="0" xfId="0" applyFont="1" applyFill="1" applyBorder="1" applyAlignment="1">
      <alignment horizontal="center" vertical="top" wrapText="1"/>
    </xf>
    <xf numFmtId="0" fontId="64" fillId="0" borderId="0" xfId="0" applyFont="1" applyAlignment="1">
      <alignment horizontal="center" vertical="center"/>
    </xf>
    <xf numFmtId="0" fontId="161" fillId="8" borderId="0" xfId="0" applyFont="1" applyFill="1" applyAlignment="1">
      <alignment vertical="center" wrapText="1"/>
    </xf>
    <xf numFmtId="3" fontId="161" fillId="8" borderId="0" xfId="1" applyNumberFormat="1" applyFont="1" applyFill="1" applyAlignment="1">
      <alignment horizontal="right" vertical="center"/>
    </xf>
    <xf numFmtId="0" fontId="17" fillId="0" borderId="0" xfId="0" applyFont="1" applyFill="1" applyAlignment="1">
      <alignment horizontal="left" vertical="center"/>
    </xf>
    <xf numFmtId="14" fontId="27" fillId="5"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4" fillId="5" borderId="0" xfId="0" applyFont="1" applyFill="1" applyAlignment="1">
      <alignment horizontal="center" vertical="center" wrapText="1"/>
    </xf>
    <xf numFmtId="0" fontId="134" fillId="0" borderId="0" xfId="0" applyFont="1" applyFill="1" applyAlignment="1">
      <alignment horizontal="left" vertical="center"/>
    </xf>
    <xf numFmtId="0" fontId="149" fillId="5"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14" borderId="0" xfId="16" applyFont="1" applyFill="1" applyAlignment="1">
      <alignment horizontal="left" vertical="center"/>
    </xf>
    <xf numFmtId="0" fontId="134" fillId="0" borderId="0" xfId="3" applyFont="1" applyFill="1" applyBorder="1" applyAlignment="1">
      <alignment horizontal="left" vertical="center"/>
    </xf>
    <xf numFmtId="0" fontId="85" fillId="10" borderId="0" xfId="3" applyFont="1" applyFill="1" applyBorder="1" applyAlignment="1">
      <alignment horizontal="left" vertical="center" wrapText="1"/>
    </xf>
    <xf numFmtId="0" fontId="154" fillId="0" borderId="0" xfId="18" applyFont="1" applyAlignment="1"/>
    <xf numFmtId="0" fontId="154" fillId="0" borderId="0" xfId="19" applyFont="1"/>
    <xf numFmtId="0" fontId="167" fillId="8" borderId="0" xfId="3" applyFont="1" applyFill="1" applyAlignment="1">
      <alignment horizontal="left" vertical="center"/>
    </xf>
    <xf numFmtId="0" fontId="167" fillId="8" borderId="0" xfId="3" applyFont="1" applyFill="1" applyAlignment="1">
      <alignment horizontal="center" vertical="center" wrapText="1"/>
    </xf>
    <xf numFmtId="0" fontId="17" fillId="0" borderId="0" xfId="3" applyFont="1" applyAlignment="1">
      <alignment horizontal="left" vertical="center"/>
    </xf>
    <xf numFmtId="0" fontId="17" fillId="5" borderId="0" xfId="3" applyFont="1" applyFill="1" applyAlignment="1">
      <alignment horizontal="center"/>
    </xf>
    <xf numFmtId="0" fontId="171" fillId="5" borderId="0" xfId="3" applyFont="1" applyFill="1" applyBorder="1" applyAlignment="1">
      <alignment horizontal="left" vertical="center"/>
    </xf>
    <xf numFmtId="0" fontId="171" fillId="5" borderId="0" xfId="3" applyFont="1" applyFill="1" applyBorder="1" applyAlignment="1">
      <alignment horizontal="center" vertical="center"/>
    </xf>
    <xf numFmtId="0" fontId="154" fillId="5" borderId="0" xfId="0" applyFont="1" applyFill="1" applyBorder="1" applyAlignment="1">
      <alignment horizontal="center" vertical="top" wrapText="1"/>
    </xf>
    <xf numFmtId="3" fontId="173" fillId="11" borderId="0" xfId="0" applyNumberFormat="1" applyFont="1" applyFill="1" applyAlignment="1">
      <alignment horizontal="center" vertical="center"/>
    </xf>
    <xf numFmtId="3" fontId="173" fillId="0" borderId="0" xfId="0" applyNumberFormat="1" applyFont="1" applyAlignment="1">
      <alignment horizontal="center" vertical="center"/>
    </xf>
    <xf numFmtId="10" fontId="173" fillId="11" borderId="0" xfId="0" applyNumberFormat="1" applyFont="1" applyFill="1" applyAlignment="1">
      <alignment horizontal="center" vertical="center"/>
    </xf>
    <xf numFmtId="10" fontId="173" fillId="0" borderId="0" xfId="0" applyNumberFormat="1" applyFont="1" applyAlignment="1">
      <alignment horizontal="center" vertical="center"/>
    </xf>
    <xf numFmtId="0" fontId="50" fillId="0" borderId="0" xfId="0" applyFont="1" applyFill="1" applyBorder="1" applyAlignment="1">
      <alignment horizontal="right" vertical="center"/>
    </xf>
    <xf numFmtId="0" fontId="143"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3" fillId="0" borderId="0" xfId="2" applyFont="1" applyAlignment="1" applyProtection="1">
      <alignment vertical="center"/>
    </xf>
    <xf numFmtId="0" fontId="143" fillId="0" borderId="0" xfId="2" applyFont="1" applyAlignment="1" applyProtection="1">
      <alignment horizontal="left" vertical="center" wrapText="1"/>
    </xf>
    <xf numFmtId="0" fontId="134" fillId="0" borderId="0" xfId="28" applyFont="1" applyAlignment="1">
      <alignment vertical="center" wrapText="1"/>
    </xf>
    <xf numFmtId="0" fontId="72" fillId="0" borderId="0" xfId="28" applyFont="1" applyAlignment="1">
      <alignment horizontal="right" vertical="center"/>
    </xf>
    <xf numFmtId="175" fontId="121" fillId="16" borderId="0" xfId="28" applyNumberFormat="1" applyFont="1" applyFill="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4" fontId="178" fillId="3" borderId="0" xfId="1" applyNumberFormat="1" applyFont="1" applyFill="1" applyBorder="1" applyAlignment="1">
      <alignment horizontal="left" vertical="center"/>
    </xf>
    <xf numFmtId="10" fontId="178" fillId="3" borderId="0" xfId="4" applyNumberFormat="1" applyFont="1" applyFill="1" applyBorder="1" applyAlignment="1">
      <alignment horizontal="left" vertical="center"/>
    </xf>
    <xf numFmtId="10" fontId="178" fillId="3" borderId="0" xfId="4" applyNumberFormat="1" applyFont="1" applyFill="1" applyBorder="1" applyAlignment="1">
      <alignment horizontal="right" vertical="center"/>
    </xf>
    <xf numFmtId="10" fontId="48" fillId="6" borderId="0" xfId="3" applyNumberFormat="1" applyFont="1" applyFill="1" applyAlignment="1">
      <alignment horizontal="right" vertical="center" indent="2"/>
    </xf>
    <xf numFmtId="10" fontId="65" fillId="4" borderId="0" xfId="3" applyNumberFormat="1" applyFont="1" applyFill="1" applyBorder="1" applyAlignment="1">
      <alignment horizontal="right" vertical="center" indent="2"/>
    </xf>
    <xf numFmtId="0" fontId="50" fillId="0" borderId="0" xfId="0" applyFont="1" applyAlignment="1">
      <alignment horizontal="left" vertical="center" indent="1"/>
    </xf>
    <xf numFmtId="0" fontId="46" fillId="5" borderId="0" xfId="3" applyFont="1" applyFill="1" applyBorder="1" applyAlignment="1">
      <alignment horizontal="center" vertical="center"/>
    </xf>
    <xf numFmtId="3" fontId="46" fillId="5" borderId="0" xfId="12" applyNumberFormat="1" applyFont="1" applyFill="1" applyBorder="1" applyAlignment="1">
      <alignment horizontal="right" vertical="center" indent="2"/>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151" fillId="0" borderId="0" xfId="0" applyFont="1" applyAlignment="1">
      <alignment horizontal="left" vertical="top" wrapText="1"/>
    </xf>
    <xf numFmtId="0" fontId="38" fillId="0" borderId="0" xfId="0" applyFont="1" applyAlignment="1">
      <alignment horizontal="left" vertical="center" wrapText="1"/>
    </xf>
    <xf numFmtId="0" fontId="149" fillId="0" borderId="0" xfId="0" applyFont="1" applyFill="1" applyAlignment="1">
      <alignment horizontal="left" vertical="top" wrapText="1"/>
    </xf>
    <xf numFmtId="0" fontId="16" fillId="5" borderId="0" xfId="0" applyFont="1" applyFill="1" applyBorder="1" applyAlignment="1">
      <alignment horizontal="center" vertical="center" wrapText="1"/>
    </xf>
    <xf numFmtId="0" fontId="9" fillId="0" borderId="0" xfId="0" applyFont="1" applyAlignment="1">
      <alignment horizontal="center" vertical="center"/>
    </xf>
    <xf numFmtId="0" fontId="35" fillId="5" borderId="0" xfId="0" applyFont="1" applyFill="1" applyAlignment="1">
      <alignment horizontal="center" vertical="center"/>
    </xf>
    <xf numFmtId="3" fontId="35" fillId="5"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5" borderId="0"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0" fillId="0" borderId="0" xfId="0" applyAlignment="1">
      <alignment horizontal="center" vertical="center" wrapText="1"/>
    </xf>
    <xf numFmtId="0" fontId="38" fillId="6" borderId="0" xfId="0" applyFont="1" applyFill="1" applyBorder="1" applyAlignment="1">
      <alignment horizontal="left" vertical="center" wrapText="1"/>
    </xf>
    <xf numFmtId="0" fontId="38" fillId="0" borderId="0" xfId="0" applyFont="1" applyBorder="1" applyAlignment="1">
      <alignment horizontal="left" vertical="center" wrapText="1"/>
    </xf>
    <xf numFmtId="0" fontId="39" fillId="0" borderId="0" xfId="0" applyFont="1" applyFill="1" applyBorder="1" applyAlignment="1">
      <alignment horizontal="left" vertical="center" wrapText="1"/>
    </xf>
    <xf numFmtId="0" fontId="35" fillId="5"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5"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4" fillId="0" borderId="0" xfId="0" applyFont="1" applyAlignment="1">
      <alignment wrapText="1"/>
    </xf>
    <xf numFmtId="0" fontId="151" fillId="0" borderId="0" xfId="0" applyFont="1" applyAlignment="1">
      <alignment wrapText="1"/>
    </xf>
    <xf numFmtId="0" fontId="38" fillId="7" borderId="0" xfId="0" applyFont="1" applyFill="1" applyBorder="1" applyAlignment="1">
      <alignment horizontal="left" vertical="distributed" wrapText="1"/>
    </xf>
    <xf numFmtId="0" fontId="149" fillId="0" borderId="0" xfId="0" applyNumberFormat="1" applyFont="1" applyFill="1" applyBorder="1" applyAlignment="1">
      <alignment vertical="center" wrapText="1"/>
    </xf>
    <xf numFmtId="0" fontId="37" fillId="0" borderId="0" xfId="0" applyFont="1" applyAlignment="1">
      <alignment horizontal="right"/>
    </xf>
    <xf numFmtId="0" fontId="37" fillId="5" borderId="0" xfId="0" applyFont="1" applyFill="1" applyBorder="1" applyAlignment="1">
      <alignment horizontal="center" vertical="center" wrapText="1"/>
    </xf>
    <xf numFmtId="0" fontId="46" fillId="5" borderId="0" xfId="0" applyFont="1" applyFill="1" applyBorder="1" applyAlignment="1">
      <alignment horizontal="center" vertical="center"/>
    </xf>
    <xf numFmtId="0" fontId="154" fillId="5" borderId="0" xfId="0" applyFont="1" applyFill="1" applyBorder="1" applyAlignment="1">
      <alignment horizontal="center" vertical="center"/>
    </xf>
    <xf numFmtId="14" fontId="154" fillId="5" borderId="0" xfId="0" applyNumberFormat="1" applyFont="1" applyFill="1" applyBorder="1" applyAlignment="1">
      <alignment horizontal="center" vertical="center"/>
    </xf>
    <xf numFmtId="0" fontId="154" fillId="5" borderId="0" xfId="0" applyFont="1" applyFill="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0" fillId="0" borderId="0" xfId="0" applyAlignment="1">
      <alignment horizontal="center" vertical="center"/>
    </xf>
    <xf numFmtId="0" fontId="46" fillId="5"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3" fillId="0" borderId="0" xfId="0" applyFont="1" applyFill="1" applyBorder="1" applyAlignment="1">
      <alignment horizontal="justify" vertical="top" wrapText="1"/>
    </xf>
    <xf numFmtId="0" fontId="0" fillId="0" borderId="0" xfId="0" applyAlignment="1">
      <alignment horizontal="right"/>
    </xf>
    <xf numFmtId="0" fontId="68" fillId="6" borderId="0" xfId="0" applyFont="1" applyFill="1" applyBorder="1" applyAlignment="1">
      <alignment vertical="center" wrapText="1"/>
    </xf>
    <xf numFmtId="2" fontId="68" fillId="5" borderId="0" xfId="0" applyNumberFormat="1" applyFont="1" applyFill="1" applyBorder="1" applyAlignment="1">
      <alignment horizontal="center" vertical="center" wrapText="1"/>
    </xf>
    <xf numFmtId="0" fontId="149" fillId="0" borderId="0" xfId="0" applyFont="1" applyFill="1" applyAlignment="1">
      <alignment horizontal="justify" vertical="top" wrapText="1"/>
    </xf>
    <xf numFmtId="0" fontId="150"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5"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5" borderId="0" xfId="0" applyFont="1" applyFill="1" applyAlignment="1">
      <alignment horizontal="center" wrapText="1"/>
    </xf>
    <xf numFmtId="0" fontId="164" fillId="0" borderId="0" xfId="0" applyFont="1" applyAlignment="1">
      <alignment horizontal="center" vertical="center"/>
    </xf>
    <xf numFmtId="14" fontId="155" fillId="5" borderId="0" xfId="0" applyNumberFormat="1" applyFont="1" applyFill="1" applyBorder="1" applyAlignment="1">
      <alignment horizontal="center" vertical="center"/>
    </xf>
    <xf numFmtId="0" fontId="154" fillId="5" borderId="0" xfId="0" applyFont="1" applyFill="1" applyAlignment="1">
      <alignment horizontal="center" vertical="top" wrapText="1"/>
    </xf>
    <xf numFmtId="0" fontId="149"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xf>
    <xf numFmtId="0" fontId="35" fillId="5"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2" fillId="0" borderId="0" xfId="0" applyFont="1" applyAlignment="1">
      <alignment horizontal="left" vertical="top" wrapText="1"/>
    </xf>
    <xf numFmtId="0" fontId="156" fillId="0" borderId="0" xfId="0" applyFont="1" applyAlignment="1">
      <alignment horizontal="left" vertical="top" wrapText="1"/>
    </xf>
    <xf numFmtId="0" fontId="134"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5" borderId="0" xfId="3" applyFont="1" applyFill="1" applyBorder="1" applyAlignment="1">
      <alignment horizontal="center" vertical="center" wrapText="1"/>
    </xf>
    <xf numFmtId="0" fontId="46" fillId="5" borderId="0" xfId="3" applyFont="1" applyFill="1" applyBorder="1" applyAlignment="1">
      <alignment horizontal="center" vertical="center"/>
    </xf>
    <xf numFmtId="0" fontId="16" fillId="5" borderId="0" xfId="3" applyFont="1" applyFill="1" applyBorder="1" applyAlignment="1">
      <alignment horizontal="center" vertical="center" wrapText="1"/>
    </xf>
    <xf numFmtId="0" fontId="35" fillId="9" borderId="0" xfId="3" applyFont="1" applyFill="1" applyBorder="1" applyAlignment="1">
      <alignment horizontal="center" vertical="center" wrapText="1"/>
    </xf>
    <xf numFmtId="170" fontId="46" fillId="9"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9" borderId="0" xfId="3" applyFont="1" applyFill="1" applyBorder="1" applyAlignment="1">
      <alignment horizontal="center"/>
    </xf>
    <xf numFmtId="0" fontId="35" fillId="5" borderId="0" xfId="0" applyFont="1" applyFill="1" applyBorder="1" applyAlignment="1">
      <alignment horizontal="center"/>
    </xf>
    <xf numFmtId="0" fontId="100" fillId="0" borderId="0" xfId="0" applyFont="1" applyAlignment="1">
      <alignment horizontal="center" vertical="center"/>
    </xf>
    <xf numFmtId="0" fontId="170" fillId="0" borderId="0" xfId="0" applyFont="1" applyAlignment="1">
      <alignment horizontal="center" vertical="center"/>
    </xf>
    <xf numFmtId="14" fontId="100" fillId="0" borderId="0" xfId="0" applyNumberFormat="1" applyFont="1" applyAlignment="1">
      <alignment horizontal="center" vertical="center"/>
    </xf>
    <xf numFmtId="14" fontId="170" fillId="0" borderId="0" xfId="0" applyNumberFormat="1" applyFont="1" applyAlignment="1">
      <alignment horizontal="center" vertical="center"/>
    </xf>
    <xf numFmtId="0" fontId="35" fillId="5" borderId="0" xfId="0" applyFont="1" applyFill="1" applyBorder="1" applyAlignment="1">
      <alignment wrapText="1"/>
    </xf>
    <xf numFmtId="2" fontId="37" fillId="5" borderId="0" xfId="0" applyNumberFormat="1" applyFont="1" applyFill="1" applyBorder="1" applyAlignment="1">
      <alignment horizontal="left" vertical="center" wrapText="1"/>
    </xf>
    <xf numFmtId="0" fontId="35" fillId="5"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5"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5"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29</xdr:row>
      <xdr:rowOff>0</xdr:rowOff>
    </xdr:from>
    <xdr:to>
      <xdr:col>4</xdr:col>
      <xdr:colOff>606568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572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9</xdr:col>
      <xdr:colOff>545146</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041321"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9</xdr:col>
      <xdr:colOff>67392</xdr:colOff>
      <xdr:row>23</xdr:row>
      <xdr:rowOff>67273</xdr:rowOff>
    </xdr:to>
    <xdr:pic>
      <xdr:nvPicPr>
        <xdr:cNvPr id="5" name="Picture 4"/>
        <xdr:cNvPicPr>
          <a:picLocks noChangeAspect="1"/>
        </xdr:cNvPicPr>
      </xdr:nvPicPr>
      <xdr:blipFill>
        <a:blip xmlns:r="http://schemas.openxmlformats.org/officeDocument/2006/relationships" r:embed="rId2"/>
        <a:stretch>
          <a:fillRect/>
        </a:stretch>
      </xdr:blipFill>
      <xdr:spPr>
        <a:xfrm>
          <a:off x="2409825" y="1847850"/>
          <a:ext cx="3877392" cy="2505673"/>
        </a:xfrm>
        <a:prstGeom prst="rect">
          <a:avLst/>
        </a:prstGeom>
      </xdr:spPr>
    </xdr:pic>
    <xdr:clientData/>
  </xdr:twoCellAnchor>
  <xdr:twoCellAnchor editAs="oneCell">
    <xdr:from>
      <xdr:col>4</xdr:col>
      <xdr:colOff>0</xdr:colOff>
      <xdr:row>28</xdr:row>
      <xdr:rowOff>0</xdr:rowOff>
    </xdr:from>
    <xdr:to>
      <xdr:col>9</xdr:col>
      <xdr:colOff>67392</xdr:colOff>
      <xdr:row>40</xdr:row>
      <xdr:rowOff>63831</xdr:rowOff>
    </xdr:to>
    <xdr:pic>
      <xdr:nvPicPr>
        <xdr:cNvPr id="8" name="Picture 7"/>
        <xdr:cNvPicPr>
          <a:picLocks noChangeAspect="1"/>
        </xdr:cNvPicPr>
      </xdr:nvPicPr>
      <xdr:blipFill>
        <a:blip xmlns:r="http://schemas.openxmlformats.org/officeDocument/2006/relationships" r:embed="rId3"/>
        <a:stretch>
          <a:fillRect/>
        </a:stretch>
      </xdr:blipFill>
      <xdr:spPr>
        <a:xfrm>
          <a:off x="2409825" y="5495925"/>
          <a:ext cx="3877392"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43006</xdr:colOff>
      <xdr:row>20</xdr:row>
      <xdr:rowOff>24597</xdr:rowOff>
    </xdr:to>
    <xdr:pic>
      <xdr:nvPicPr>
        <xdr:cNvPr id="2" name="Picture 1"/>
        <xdr:cNvPicPr>
          <a:picLocks noChangeAspect="1"/>
        </xdr:cNvPicPr>
      </xdr:nvPicPr>
      <xdr:blipFill>
        <a:blip xmlns:r="http://schemas.openxmlformats.org/officeDocument/2006/relationships" r:embed="rId1"/>
        <a:stretch>
          <a:fillRect/>
        </a:stretch>
      </xdr:blipFill>
      <xdr:spPr>
        <a:xfrm>
          <a:off x="2381250" y="1333500"/>
          <a:ext cx="3853006" cy="2462997"/>
        </a:xfrm>
        <a:prstGeom prst="rect">
          <a:avLst/>
        </a:prstGeom>
      </xdr:spPr>
    </xdr:pic>
    <xdr:clientData/>
  </xdr:twoCellAnchor>
  <xdr:twoCellAnchor editAs="oneCell">
    <xdr:from>
      <xdr:col>4</xdr:col>
      <xdr:colOff>0</xdr:colOff>
      <xdr:row>25</xdr:row>
      <xdr:rowOff>0</xdr:rowOff>
    </xdr:from>
    <xdr:to>
      <xdr:col>9</xdr:col>
      <xdr:colOff>24716</xdr:colOff>
      <xdr:row>37</xdr:row>
      <xdr:rowOff>33349</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981575"/>
          <a:ext cx="3834716"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769372</xdr:colOff>
      <xdr:row>64</xdr:row>
      <xdr:rowOff>6066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31922" cy="40541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580016</xdr:colOff>
      <xdr:row>40</xdr:row>
      <xdr:rowOff>160172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3616" cy="61513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504825</xdr:colOff>
      <xdr:row>45</xdr:row>
      <xdr:rowOff>0</xdr:rowOff>
    </xdr:from>
    <xdr:to>
      <xdr:col>6</xdr:col>
      <xdr:colOff>87721</xdr:colOff>
      <xdr:row>63</xdr:row>
      <xdr:rowOff>17780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504825" y="12534900"/>
          <a:ext cx="5450296" cy="2932430"/>
        </a:xfrm>
        <a:prstGeom prst="rect">
          <a:avLst/>
        </a:prstGeom>
      </xdr:spPr>
    </xdr:pic>
    <xdr:clientData/>
  </xdr:twoCellAnchor>
  <xdr:twoCellAnchor editAs="oneCell">
    <xdr:from>
      <xdr:col>0</xdr:col>
      <xdr:colOff>523875</xdr:colOff>
      <xdr:row>68</xdr:row>
      <xdr:rowOff>0</xdr:rowOff>
    </xdr:from>
    <xdr:to>
      <xdr:col>5</xdr:col>
      <xdr:colOff>829898</xdr:colOff>
      <xdr:row>86</xdr:row>
      <xdr:rowOff>23877</xdr:rowOff>
    </xdr:to>
    <xdr:pic>
      <xdr:nvPicPr>
        <xdr:cNvPr id="19" name="Picture 18"/>
        <xdr:cNvPicPr>
          <a:picLocks noChangeAspect="1"/>
        </xdr:cNvPicPr>
      </xdr:nvPicPr>
      <xdr:blipFill>
        <a:blip xmlns:r="http://schemas.openxmlformats.org/officeDocument/2006/relationships" r:embed="rId2"/>
        <a:stretch>
          <a:fillRect/>
        </a:stretch>
      </xdr:blipFill>
      <xdr:spPr>
        <a:xfrm>
          <a:off x="523875" y="16259175"/>
          <a:ext cx="5316173"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28575</xdr:rowOff>
    </xdr:from>
    <xdr:to>
      <xdr:col>9</xdr:col>
      <xdr:colOff>571499</xdr:colOff>
      <xdr:row>65</xdr:row>
      <xdr:rowOff>95058</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24375"/>
          <a:ext cx="7619999" cy="6543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847725</xdr:colOff>
      <xdr:row>20</xdr:row>
      <xdr:rowOff>9525</xdr:rowOff>
    </xdr:from>
    <xdr:to>
      <xdr:col>5</xdr:col>
      <xdr:colOff>309359</xdr:colOff>
      <xdr:row>35</xdr:row>
      <xdr:rowOff>25358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847725" y="3486150"/>
          <a:ext cx="4243184" cy="2444708"/>
        </a:xfrm>
        <a:prstGeom prst="rect">
          <a:avLst/>
        </a:prstGeom>
      </xdr:spPr>
    </xdr:pic>
    <xdr:clientData/>
  </xdr:twoCellAnchor>
  <xdr:twoCellAnchor editAs="oneCell">
    <xdr:from>
      <xdr:col>0</xdr:col>
      <xdr:colOff>847725</xdr:colOff>
      <xdr:row>40</xdr:row>
      <xdr:rowOff>152400</xdr:rowOff>
    </xdr:from>
    <xdr:to>
      <xdr:col>5</xdr:col>
      <xdr:colOff>352034</xdr:colOff>
      <xdr:row>56</xdr:row>
      <xdr:rowOff>211</xdr:rowOff>
    </xdr:to>
    <xdr:pic>
      <xdr:nvPicPr>
        <xdr:cNvPr id="5" name="Picture 4"/>
        <xdr:cNvPicPr>
          <a:picLocks noChangeAspect="1"/>
        </xdr:cNvPicPr>
      </xdr:nvPicPr>
      <xdr:blipFill>
        <a:blip xmlns:r="http://schemas.openxmlformats.org/officeDocument/2006/relationships" r:embed="rId2"/>
        <a:stretch>
          <a:fillRect/>
        </a:stretch>
      </xdr:blipFill>
      <xdr:spPr>
        <a:xfrm>
          <a:off x="847725" y="6867525"/>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0</xdr:colOff>
      <xdr:row>43</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0972800" cy="6486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20</xdr:row>
      <xdr:rowOff>0</xdr:rowOff>
    </xdr:from>
    <xdr:to>
      <xdr:col>7</xdr:col>
      <xdr:colOff>419962</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04775"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28575</xdr:rowOff>
    </xdr:from>
    <xdr:to>
      <xdr:col>9</xdr:col>
      <xdr:colOff>561975</xdr:colOff>
      <xdr:row>65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86275"/>
          <a:ext cx="7600950"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20</xdr:row>
      <xdr:rowOff>152400</xdr:rowOff>
    </xdr:from>
    <xdr:to>
      <xdr:col>6</xdr:col>
      <xdr:colOff>412398</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781425"/>
          <a:ext cx="6194073" cy="2938527"/>
        </a:xfrm>
        <a:prstGeom prst="rect">
          <a:avLst/>
        </a:prstGeom>
      </xdr:spPr>
    </xdr:pic>
    <xdr:clientData/>
  </xdr:twoCellAnchor>
  <xdr:twoCellAnchor editAs="oneCell">
    <xdr:from>
      <xdr:col>0</xdr:col>
      <xdr:colOff>257175</xdr:colOff>
      <xdr:row>44</xdr:row>
      <xdr:rowOff>19050</xdr:rowOff>
    </xdr:from>
    <xdr:to>
      <xdr:col>6</xdr:col>
      <xdr:colOff>366294</xdr:colOff>
      <xdr:row>62</xdr:row>
      <xdr:rowOff>18541</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3427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28574</xdr:rowOff>
    </xdr:from>
    <xdr:to>
      <xdr:col>9</xdr:col>
      <xdr:colOff>561115</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099"/>
          <a:ext cx="7619140" cy="6572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6" t="s">
        <v>0</v>
      </c>
      <c r="B2" s="676"/>
      <c r="C2" s="676"/>
      <c r="D2" s="676"/>
      <c r="E2" s="676"/>
      <c r="F2" s="676"/>
      <c r="G2" s="676"/>
      <c r="H2" s="676"/>
      <c r="I2" s="676"/>
    </row>
    <row r="3" spans="1:9" ht="18.75" customHeight="1">
      <c r="A3" s="3"/>
      <c r="B3" s="3"/>
      <c r="C3" s="3"/>
      <c r="D3" s="3"/>
      <c r="E3" s="3"/>
      <c r="F3" s="3"/>
      <c r="G3" s="3"/>
      <c r="H3" s="3"/>
      <c r="I3" s="3"/>
    </row>
    <row r="4" spans="1:9" ht="18.75">
      <c r="A4" s="677" t="s">
        <v>1</v>
      </c>
      <c r="B4" s="677"/>
      <c r="C4" s="677"/>
      <c r="D4" s="677"/>
      <c r="E4" s="677"/>
      <c r="F4" s="677"/>
      <c r="G4" s="677"/>
      <c r="H4" s="677"/>
      <c r="I4" s="677"/>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78" t="s">
        <v>1358</v>
      </c>
      <c r="B7" s="678"/>
      <c r="C7" s="678"/>
      <c r="D7" s="678"/>
      <c r="E7" s="678"/>
      <c r="F7" s="678"/>
      <c r="G7" s="678"/>
      <c r="H7" s="678"/>
      <c r="I7" s="678"/>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79" t="s">
        <v>2</v>
      </c>
      <c r="B18" s="679"/>
      <c r="C18" s="679"/>
      <c r="D18" s="679"/>
      <c r="E18" s="679"/>
      <c r="F18" s="679"/>
      <c r="G18" s="679"/>
      <c r="H18" s="679"/>
      <c r="I18" s="679"/>
    </row>
    <row r="19" spans="1:9" ht="18.75" customHeight="1">
      <c r="A19" s="8"/>
      <c r="B19" s="8"/>
      <c r="C19" s="8"/>
      <c r="D19" s="8"/>
      <c r="E19" s="8"/>
      <c r="F19" s="8"/>
      <c r="G19" s="8"/>
      <c r="H19" s="8"/>
      <c r="I19" s="8"/>
    </row>
    <row r="20" spans="1:9" ht="18.75" customHeight="1">
      <c r="A20" s="680" t="s">
        <v>1273</v>
      </c>
      <c r="B20" s="680"/>
      <c r="C20" s="680"/>
      <c r="D20" s="680"/>
      <c r="E20" s="680"/>
      <c r="F20" s="680"/>
      <c r="G20" s="680"/>
      <c r="H20" s="680"/>
      <c r="I20" s="680"/>
    </row>
    <row r="21" spans="1:9" ht="18.75" customHeight="1">
      <c r="A21" s="9"/>
      <c r="B21" s="9"/>
      <c r="C21" s="9"/>
      <c r="D21" s="9"/>
      <c r="E21" s="9"/>
      <c r="F21" s="9"/>
      <c r="G21" s="9"/>
      <c r="H21" s="9"/>
      <c r="I21" s="9"/>
    </row>
    <row r="22" spans="1:9" ht="26.25" customHeight="1">
      <c r="A22" s="681" t="s">
        <v>3</v>
      </c>
      <c r="B22" s="681"/>
      <c r="C22" s="681"/>
      <c r="D22" s="681"/>
      <c r="E22" s="681"/>
      <c r="F22" s="681"/>
      <c r="G22" s="681"/>
      <c r="H22" s="681"/>
      <c r="I22" s="681"/>
    </row>
    <row r="23" spans="1:9" ht="18.75">
      <c r="A23" s="10"/>
      <c r="B23" s="10"/>
      <c r="C23" s="10"/>
      <c r="D23" s="10"/>
      <c r="E23" s="10"/>
      <c r="F23" s="10"/>
      <c r="G23" s="10"/>
      <c r="H23" s="10"/>
      <c r="I23" s="10"/>
    </row>
    <row r="24" spans="1:9" ht="18.75" customHeight="1">
      <c r="A24" s="673" t="s">
        <v>1274</v>
      </c>
      <c r="B24" s="673"/>
      <c r="C24" s="673"/>
      <c r="D24" s="673"/>
      <c r="E24" s="673"/>
      <c r="F24" s="673"/>
      <c r="G24" s="673"/>
      <c r="H24" s="673"/>
      <c r="I24" s="673"/>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4"/>
      <c r="B36" s="674"/>
      <c r="C36" s="674"/>
      <c r="D36" s="674"/>
      <c r="E36" s="674"/>
      <c r="F36" s="674"/>
      <c r="G36" s="674"/>
      <c r="H36" s="674"/>
      <c r="I36" s="674"/>
    </row>
    <row r="37" spans="1:9" ht="50.25" customHeight="1">
      <c r="A37" s="674" t="s">
        <v>4</v>
      </c>
      <c r="B37" s="674"/>
      <c r="C37" s="674"/>
      <c r="D37" s="674"/>
      <c r="E37" s="674"/>
      <c r="F37" s="674"/>
      <c r="G37" s="674"/>
      <c r="H37" s="674"/>
      <c r="I37" s="674"/>
    </row>
    <row r="38" spans="1:9">
      <c r="A38" s="11"/>
      <c r="B38" s="11"/>
      <c r="C38" s="11"/>
      <c r="D38" s="11"/>
      <c r="E38" s="11"/>
      <c r="F38" s="11"/>
      <c r="G38" s="11"/>
      <c r="H38" s="11"/>
      <c r="I38" s="11"/>
    </row>
    <row r="39" spans="1:9" ht="65.25" customHeight="1">
      <c r="A39" s="675" t="s">
        <v>5</v>
      </c>
      <c r="B39" s="675"/>
      <c r="C39" s="675"/>
      <c r="D39" s="675"/>
      <c r="E39" s="675"/>
      <c r="F39" s="675"/>
      <c r="G39" s="675"/>
      <c r="H39" s="675"/>
      <c r="I39" s="67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580</v>
      </c>
      <c r="S1" s="26" t="str">
        <f>Naslovnica!A20</f>
        <v>Prosinac 2012.</v>
      </c>
    </row>
    <row r="2" spans="1:19" ht="12.75" customHeight="1">
      <c r="A2" s="612" t="s">
        <v>581</v>
      </c>
      <c r="J2" s="519"/>
      <c r="K2" s="519"/>
      <c r="L2" s="519"/>
      <c r="S2" s="613" t="str">
        <f>Naslovnica!A24</f>
        <v>December 2012</v>
      </c>
    </row>
    <row r="3" spans="1:19" ht="12.75" customHeight="1">
      <c r="J3" s="464"/>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36" t="s">
        <v>925</v>
      </c>
    </row>
    <row r="45" spans="1:1" ht="12.75" customHeight="1"/>
    <row r="46" spans="1:1" ht="12.75" customHeight="1"/>
    <row r="47" spans="1:1" ht="12.75" customHeight="1"/>
    <row r="48" spans="1:1" ht="12.75" customHeight="1"/>
    <row r="49" spans="1:19" ht="12.75" customHeight="1"/>
    <row r="50" spans="1:19" ht="12.75" customHeight="1">
      <c r="A50" s="459" t="s">
        <v>495</v>
      </c>
    </row>
    <row r="51" spans="1:19" ht="12.75" customHeight="1"/>
    <row r="52" spans="1:19" ht="12.75" customHeight="1">
      <c r="S52" s="139" t="s">
        <v>607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583</v>
      </c>
      <c r="K1" s="26" t="str">
        <f>Naslovnica!A20</f>
        <v>Prosinac 2012.</v>
      </c>
    </row>
    <row r="2" spans="1:12" ht="12.75" customHeight="1">
      <c r="A2" s="617" t="s">
        <v>582</v>
      </c>
      <c r="K2" s="613" t="str">
        <f>Naslovnica!A24</f>
        <v>December 2012</v>
      </c>
    </row>
    <row r="3" spans="1:12" ht="12.75" customHeight="1"/>
    <row r="4" spans="1:12" ht="12.75" customHeight="1">
      <c r="H4" s="711" t="s">
        <v>926</v>
      </c>
      <c r="I4" s="724"/>
      <c r="J4" s="724"/>
      <c r="K4" s="724"/>
    </row>
    <row r="5" spans="1:12">
      <c r="A5" s="726" t="s">
        <v>947</v>
      </c>
      <c r="B5" s="700" t="s">
        <v>138</v>
      </c>
      <c r="C5" s="700"/>
      <c r="D5" s="700" t="s">
        <v>139</v>
      </c>
      <c r="E5" s="700"/>
      <c r="F5" s="700" t="s">
        <v>164</v>
      </c>
      <c r="G5" s="700"/>
      <c r="H5" s="700" t="s">
        <v>141</v>
      </c>
      <c r="I5" s="700"/>
      <c r="J5" s="700" t="s">
        <v>165</v>
      </c>
      <c r="K5" s="700"/>
    </row>
    <row r="6" spans="1:12">
      <c r="A6" s="726"/>
      <c r="B6" s="150" t="s">
        <v>166</v>
      </c>
      <c r="C6" s="150" t="s">
        <v>167</v>
      </c>
      <c r="D6" s="150" t="s">
        <v>166</v>
      </c>
      <c r="E6" s="150" t="s">
        <v>167</v>
      </c>
      <c r="F6" s="150" t="s">
        <v>166</v>
      </c>
      <c r="G6" s="150" t="s">
        <v>167</v>
      </c>
      <c r="H6" s="150" t="s">
        <v>166</v>
      </c>
      <c r="I6" s="150" t="s">
        <v>167</v>
      </c>
      <c r="J6" s="150" t="s">
        <v>166</v>
      </c>
      <c r="K6" s="150" t="s">
        <v>167</v>
      </c>
    </row>
    <row r="7" spans="1:12">
      <c r="A7" s="726"/>
      <c r="B7" s="622" t="s">
        <v>153</v>
      </c>
      <c r="C7" s="622" t="s">
        <v>154</v>
      </c>
      <c r="D7" s="622" t="s">
        <v>153</v>
      </c>
      <c r="E7" s="622" t="s">
        <v>154</v>
      </c>
      <c r="F7" s="622" t="s">
        <v>153</v>
      </c>
      <c r="G7" s="622" t="s">
        <v>154</v>
      </c>
      <c r="H7" s="622" t="s">
        <v>153</v>
      </c>
      <c r="I7" s="622" t="s">
        <v>154</v>
      </c>
      <c r="J7" s="622" t="s">
        <v>153</v>
      </c>
      <c r="K7" s="622" t="s">
        <v>154</v>
      </c>
    </row>
    <row r="8" spans="1:12" ht="15" customHeight="1">
      <c r="A8" s="725" t="s">
        <v>927</v>
      </c>
      <c r="B8" s="524">
        <v>17689202.08484</v>
      </c>
      <c r="C8" s="525">
        <v>0.86081561415530794</v>
      </c>
      <c r="D8" s="524">
        <v>6185639.9766899999</v>
      </c>
      <c r="E8" s="525">
        <v>0.90212202767952954</v>
      </c>
      <c r="F8" s="524">
        <v>7466143.7594900001</v>
      </c>
      <c r="G8" s="525">
        <v>0.89309814411482746</v>
      </c>
      <c r="H8" s="524">
        <v>13754797.04631</v>
      </c>
      <c r="I8" s="525">
        <v>0.8927389468794078</v>
      </c>
      <c r="J8" s="524">
        <v>45095782.86733</v>
      </c>
      <c r="K8" s="525">
        <v>0.88123562924441978</v>
      </c>
      <c r="L8" s="519"/>
    </row>
    <row r="9" spans="1:12" ht="2.25" customHeight="1">
      <c r="A9" s="725"/>
      <c r="B9" s="526"/>
      <c r="C9" s="525"/>
      <c r="D9" s="526"/>
      <c r="E9" s="525"/>
      <c r="F9" s="526"/>
      <c r="G9" s="525"/>
      <c r="H9" s="526"/>
      <c r="I9" s="525"/>
      <c r="J9" s="526"/>
      <c r="K9" s="525"/>
    </row>
    <row r="10" spans="1:12" ht="19.5">
      <c r="A10" s="151" t="s">
        <v>928</v>
      </c>
      <c r="B10" s="527">
        <v>17452861.286509998</v>
      </c>
      <c r="C10" s="528">
        <v>0.8493144820811398</v>
      </c>
      <c r="D10" s="527">
        <v>6152447.3119799998</v>
      </c>
      <c r="E10" s="528">
        <v>0.89728116495471655</v>
      </c>
      <c r="F10" s="527">
        <v>7011119.5227499995</v>
      </c>
      <c r="G10" s="528">
        <v>0.83866826512365211</v>
      </c>
      <c r="H10" s="527">
        <v>13696821.568849999</v>
      </c>
      <c r="I10" s="528">
        <v>0.88897611660876008</v>
      </c>
      <c r="J10" s="527">
        <v>44313249.690089993</v>
      </c>
      <c r="K10" s="528">
        <v>0.86594381983336066</v>
      </c>
      <c r="L10" s="519"/>
    </row>
    <row r="11" spans="1:12" ht="19.5">
      <c r="A11" s="151" t="s">
        <v>929</v>
      </c>
      <c r="B11" s="529">
        <v>2033177.18729</v>
      </c>
      <c r="C11" s="530">
        <v>9.8900000000000002E-2</v>
      </c>
      <c r="D11" s="529">
        <v>920702.97750000004</v>
      </c>
      <c r="E11" s="530">
        <v>0.1343</v>
      </c>
      <c r="F11" s="529">
        <v>1375356.1189600001</v>
      </c>
      <c r="G11" s="530">
        <v>0.16450000000000001</v>
      </c>
      <c r="H11" s="529">
        <v>2220536.7514599999</v>
      </c>
      <c r="I11" s="530">
        <v>0.14410000000000001</v>
      </c>
      <c r="J11" s="529">
        <v>6549773.0352100004</v>
      </c>
      <c r="K11" s="530">
        <v>0.12799186520549158</v>
      </c>
    </row>
    <row r="12" spans="1:12" ht="19.5">
      <c r="A12" s="152" t="s">
        <v>930</v>
      </c>
      <c r="B12" s="529">
        <v>13339491.224020001</v>
      </c>
      <c r="C12" s="530">
        <v>0.64914416577134026</v>
      </c>
      <c r="D12" s="529">
        <v>4458883.3319100002</v>
      </c>
      <c r="E12" s="530">
        <v>0.65028952343287916</v>
      </c>
      <c r="F12" s="529">
        <v>5163240.8012200007</v>
      </c>
      <c r="G12" s="530">
        <v>0.61762550062423738</v>
      </c>
      <c r="H12" s="529">
        <v>10373447.589330001</v>
      </c>
      <c r="I12" s="530">
        <v>0.67327643186793407</v>
      </c>
      <c r="J12" s="529">
        <v>33335062.946479999</v>
      </c>
      <c r="K12" s="530">
        <v>0.65141446281056492</v>
      </c>
    </row>
    <row r="13" spans="1:12" ht="19.5">
      <c r="A13" s="151" t="s">
        <v>931</v>
      </c>
      <c r="B13" s="529">
        <v>10204.10383</v>
      </c>
      <c r="C13" s="530">
        <v>4.9656575029203361E-4</v>
      </c>
      <c r="D13" s="529">
        <v>12419.966779999999</v>
      </c>
      <c r="E13" s="530">
        <v>1.8113446074308301E-3</v>
      </c>
      <c r="F13" s="529">
        <v>12650.45859</v>
      </c>
      <c r="G13" s="530">
        <v>1.5132445145554273E-3</v>
      </c>
      <c r="H13" s="529">
        <v>0</v>
      </c>
      <c r="I13" s="530">
        <v>0</v>
      </c>
      <c r="J13" s="529">
        <v>35274.529200000004</v>
      </c>
      <c r="K13" s="530">
        <v>6.8931438727461516E-4</v>
      </c>
    </row>
    <row r="14" spans="1:12" ht="19.5">
      <c r="A14" s="151" t="s">
        <v>932</v>
      </c>
      <c r="B14" s="529">
        <v>149846.60468000002</v>
      </c>
      <c r="C14" s="530">
        <v>7.2920359221430959E-3</v>
      </c>
      <c r="D14" s="529">
        <v>160501.65901</v>
      </c>
      <c r="E14" s="530">
        <v>2.3407777144752184E-2</v>
      </c>
      <c r="F14" s="529">
        <v>181467.17605000001</v>
      </c>
      <c r="G14" s="530">
        <v>2.1707055659357443E-2</v>
      </c>
      <c r="H14" s="529">
        <v>806782.93705999991</v>
      </c>
      <c r="I14" s="530">
        <v>5.2363298939728124E-2</v>
      </c>
      <c r="J14" s="529">
        <v>1298598.3768</v>
      </c>
      <c r="K14" s="530">
        <v>2.5376456177328706E-2</v>
      </c>
    </row>
    <row r="15" spans="1:12" ht="19.5">
      <c r="A15" s="151" t="s">
        <v>933</v>
      </c>
      <c r="B15" s="529">
        <v>3150</v>
      </c>
      <c r="C15" s="530">
        <v>1.5328951365834012E-4</v>
      </c>
      <c r="D15" s="529">
        <v>4313.2950000000001</v>
      </c>
      <c r="E15" s="530">
        <v>6.2905672590763263E-4</v>
      </c>
      <c r="F15" s="529">
        <v>4200</v>
      </c>
      <c r="G15" s="530">
        <v>5.0240289044990217E-4</v>
      </c>
      <c r="H15" s="529">
        <v>4732.9589999999998</v>
      </c>
      <c r="I15" s="530">
        <v>3.0718714489625537E-4</v>
      </c>
      <c r="J15" s="529">
        <v>16396.254000000001</v>
      </c>
      <c r="K15" s="530">
        <v>3.2040608438819237E-4</v>
      </c>
    </row>
    <row r="16" spans="1:12" ht="19.5">
      <c r="A16" s="151" t="s">
        <v>934</v>
      </c>
      <c r="B16" s="529">
        <v>261931.05484999999</v>
      </c>
      <c r="C16" s="530">
        <v>1.2746439368245242E-2</v>
      </c>
      <c r="D16" s="529">
        <v>295394.36716000002</v>
      </c>
      <c r="E16" s="530">
        <v>4.3080710560540539E-2</v>
      </c>
      <c r="F16" s="529">
        <v>202811.82378999999</v>
      </c>
      <c r="G16" s="530">
        <v>2.4260296783217204E-2</v>
      </c>
      <c r="H16" s="529">
        <v>136484.20669999998</v>
      </c>
      <c r="I16" s="530">
        <v>8.8583471311717201E-3</v>
      </c>
      <c r="J16" s="529">
        <v>896621.45250000001</v>
      </c>
      <c r="K16" s="530">
        <v>1.752125630488395E-2</v>
      </c>
    </row>
    <row r="17" spans="1:11" ht="19.5">
      <c r="A17" s="151" t="s">
        <v>1244</v>
      </c>
      <c r="B17" s="529">
        <v>973175.70554</v>
      </c>
      <c r="C17" s="530">
        <v>4.7357977970266231E-2</v>
      </c>
      <c r="D17" s="529">
        <v>4018.28721</v>
      </c>
      <c r="E17" s="530">
        <v>5.8603239427841493E-4</v>
      </c>
      <c r="F17" s="529">
        <v>9475.4270899999992</v>
      </c>
      <c r="G17" s="530">
        <v>1.1334480853007873E-3</v>
      </c>
      <c r="H17" s="529">
        <v>0</v>
      </c>
      <c r="I17" s="530">
        <v>0</v>
      </c>
      <c r="J17" s="529">
        <v>986669.41983999999</v>
      </c>
      <c r="K17" s="530">
        <v>1.9280921446844131E-2</v>
      </c>
    </row>
    <row r="18" spans="1:11" ht="19.5">
      <c r="A18" s="151" t="s">
        <v>936</v>
      </c>
      <c r="B18" s="529">
        <v>681885.40629999992</v>
      </c>
      <c r="C18" s="530">
        <v>3.3182819778554494E-2</v>
      </c>
      <c r="D18" s="529">
        <v>296213.42741</v>
      </c>
      <c r="E18" s="530">
        <v>4.3200163405566462E-2</v>
      </c>
      <c r="F18" s="529">
        <v>61917.717049999999</v>
      </c>
      <c r="G18" s="530">
        <v>7.4065809561855217E-3</v>
      </c>
      <c r="H18" s="529">
        <v>154837.12530000001</v>
      </c>
      <c r="I18" s="530">
        <v>1.0049521756865156E-2</v>
      </c>
      <c r="J18" s="529">
        <v>1194853.67606</v>
      </c>
      <c r="K18" s="530">
        <v>2.334913741658444E-2</v>
      </c>
    </row>
    <row r="19" spans="1:11" ht="2.25" customHeight="1">
      <c r="A19" s="151"/>
      <c r="B19" s="529"/>
      <c r="C19" s="528"/>
      <c r="D19" s="529"/>
      <c r="E19" s="528"/>
      <c r="F19" s="529"/>
      <c r="G19" s="528"/>
      <c r="H19" s="529"/>
      <c r="I19" s="528"/>
      <c r="J19" s="529"/>
      <c r="K19" s="528"/>
    </row>
    <row r="20" spans="1:11" ht="18">
      <c r="A20" s="153" t="s">
        <v>937</v>
      </c>
      <c r="B20" s="527">
        <v>229120.65084000002</v>
      </c>
      <c r="C20" s="530">
        <v>1.1149775598839987E-2</v>
      </c>
      <c r="D20" s="527">
        <v>23963.729149999999</v>
      </c>
      <c r="E20" s="530">
        <v>3.4949023889245452E-3</v>
      </c>
      <c r="F20" s="527">
        <v>276886.95337</v>
      </c>
      <c r="G20" s="530">
        <v>3.3121144214513169E-2</v>
      </c>
      <c r="H20" s="527">
        <v>1334.2223100000001</v>
      </c>
      <c r="I20" s="530">
        <v>8.6596131947432156E-5</v>
      </c>
      <c r="J20" s="527">
        <v>531305.55567000003</v>
      </c>
      <c r="K20" s="528">
        <v>1.0382464964614325E-2</v>
      </c>
    </row>
    <row r="21" spans="1:11" ht="2.25" customHeight="1">
      <c r="A21" s="151"/>
      <c r="B21" s="529"/>
      <c r="C21" s="528"/>
      <c r="D21" s="529"/>
      <c r="E21" s="528"/>
      <c r="F21" s="529"/>
      <c r="G21" s="528"/>
      <c r="H21" s="529"/>
      <c r="I21" s="528"/>
      <c r="J21" s="529"/>
      <c r="K21" s="528"/>
    </row>
    <row r="22" spans="1:11" ht="18">
      <c r="A22" s="153" t="s">
        <v>938</v>
      </c>
      <c r="B22" s="527">
        <v>7220.1474900000003</v>
      </c>
      <c r="C22" s="530">
        <v>3.5135647532812228E-4</v>
      </c>
      <c r="D22" s="527">
        <v>9228.9355599999999</v>
      </c>
      <c r="E22" s="530">
        <v>1.3459603358884852E-3</v>
      </c>
      <c r="F22" s="527">
        <v>178137.28337000002</v>
      </c>
      <c r="G22" s="530">
        <v>2.1308734776662216E-2</v>
      </c>
      <c r="H22" s="527">
        <v>56641.255149999997</v>
      </c>
      <c r="I22" s="530">
        <v>3.6762341387002974E-3</v>
      </c>
      <c r="J22" s="527">
        <v>251227.62156999999</v>
      </c>
      <c r="K22" s="528">
        <v>4.909344446445041E-3</v>
      </c>
    </row>
    <row r="23" spans="1:11" ht="2.25" customHeight="1">
      <c r="A23" s="151"/>
      <c r="B23" s="527"/>
      <c r="C23" s="528"/>
      <c r="D23" s="527"/>
      <c r="E23" s="528"/>
      <c r="F23" s="527"/>
      <c r="G23" s="528"/>
      <c r="H23" s="527"/>
      <c r="I23" s="528"/>
      <c r="J23" s="527"/>
      <c r="K23" s="528"/>
    </row>
    <row r="24" spans="1:11" ht="18">
      <c r="A24" s="153" t="s">
        <v>939</v>
      </c>
      <c r="B24" s="524">
        <v>2860148.7795700002</v>
      </c>
      <c r="C24" s="525">
        <v>0.13918438584469217</v>
      </c>
      <c r="D24" s="524">
        <v>671126.3885</v>
      </c>
      <c r="E24" s="525">
        <v>9.7877972320470519E-2</v>
      </c>
      <c r="F24" s="524">
        <v>893680.75552999997</v>
      </c>
      <c r="G24" s="525">
        <v>0.10690185588517248</v>
      </c>
      <c r="H24" s="524">
        <v>1652615.2710199999</v>
      </c>
      <c r="I24" s="525">
        <v>0.10726105312059223</v>
      </c>
      <c r="J24" s="524">
        <v>6077571.1946200002</v>
      </c>
      <c r="K24" s="525">
        <v>0.11876437075558008</v>
      </c>
    </row>
    <row r="25" spans="1:11" ht="19.5">
      <c r="A25" s="151" t="s">
        <v>940</v>
      </c>
      <c r="B25" s="529">
        <v>2645674.2631999999</v>
      </c>
      <c r="C25" s="530">
        <v>0.12874734003311597</v>
      </c>
      <c r="D25" s="529">
        <v>170337.27765999999</v>
      </c>
      <c r="E25" s="530">
        <v>2.4842216955904693E-2</v>
      </c>
      <c r="F25" s="529">
        <v>510626.66138999996</v>
      </c>
      <c r="G25" s="530">
        <v>6.1081026338837975E-2</v>
      </c>
      <c r="H25" s="529">
        <v>323243.02370999998</v>
      </c>
      <c r="I25" s="530">
        <v>2.0979708795514068E-2</v>
      </c>
      <c r="J25" s="529">
        <v>3649881.22596</v>
      </c>
      <c r="K25" s="530">
        <v>7.1323861663268873E-2</v>
      </c>
    </row>
    <row r="26" spans="1:11" ht="19.5">
      <c r="A26" s="151" t="s">
        <v>941</v>
      </c>
      <c r="B26" s="529">
        <v>214474.51637</v>
      </c>
      <c r="C26" s="530">
        <v>1.0437045811576192E-2</v>
      </c>
      <c r="D26" s="529">
        <v>38326.911599999999</v>
      </c>
      <c r="E26" s="530">
        <v>5.5896481750604271E-3</v>
      </c>
      <c r="F26" s="529">
        <v>0</v>
      </c>
      <c r="G26" s="530">
        <v>0</v>
      </c>
      <c r="H26" s="529">
        <v>0</v>
      </c>
      <c r="I26" s="530">
        <v>0</v>
      </c>
      <c r="J26" s="529">
        <v>252801.42796999999</v>
      </c>
      <c r="K26" s="530">
        <v>4.9400988581667108E-3</v>
      </c>
    </row>
    <row r="27" spans="1:11" ht="19.5">
      <c r="A27" s="151" t="s">
        <v>931</v>
      </c>
      <c r="B27" s="529">
        <v>0</v>
      </c>
      <c r="C27" s="530">
        <v>0</v>
      </c>
      <c r="D27" s="529">
        <v>0</v>
      </c>
      <c r="E27" s="530">
        <v>0</v>
      </c>
      <c r="F27" s="529">
        <v>0</v>
      </c>
      <c r="G27" s="530">
        <v>0</v>
      </c>
      <c r="H27" s="529">
        <v>0</v>
      </c>
      <c r="I27" s="530">
        <v>0</v>
      </c>
      <c r="J27" s="529">
        <v>0</v>
      </c>
      <c r="K27" s="530">
        <v>0</v>
      </c>
    </row>
    <row r="28" spans="1:11" ht="19.5">
      <c r="A28" s="152" t="s">
        <v>942</v>
      </c>
      <c r="B28" s="529">
        <v>0</v>
      </c>
      <c r="C28" s="530">
        <v>0</v>
      </c>
      <c r="D28" s="529">
        <v>1574.39445</v>
      </c>
      <c r="E28" s="530">
        <v>2.2961179747829627E-4</v>
      </c>
      <c r="F28" s="529">
        <v>0</v>
      </c>
      <c r="G28" s="530">
        <v>0</v>
      </c>
      <c r="H28" s="529">
        <v>0</v>
      </c>
      <c r="I28" s="530">
        <v>0</v>
      </c>
      <c r="J28" s="529">
        <v>1574.39445</v>
      </c>
      <c r="K28" s="530">
        <v>3.0765903053648829E-5</v>
      </c>
    </row>
    <row r="29" spans="1:11" ht="19.5">
      <c r="A29" s="151" t="s">
        <v>933</v>
      </c>
      <c r="B29" s="529">
        <v>0</v>
      </c>
      <c r="C29" s="530">
        <v>0</v>
      </c>
      <c r="D29" s="529">
        <v>0</v>
      </c>
      <c r="E29" s="530">
        <v>0</v>
      </c>
      <c r="F29" s="529">
        <v>0</v>
      </c>
      <c r="G29" s="530">
        <v>0</v>
      </c>
      <c r="H29" s="529">
        <v>0</v>
      </c>
      <c r="I29" s="530">
        <v>0</v>
      </c>
      <c r="J29" s="529">
        <v>0</v>
      </c>
      <c r="K29" s="530">
        <v>0</v>
      </c>
    </row>
    <row r="30" spans="1:11" ht="19.5">
      <c r="A30" s="151" t="s">
        <v>934</v>
      </c>
      <c r="B30" s="529">
        <v>0</v>
      </c>
      <c r="C30" s="530">
        <v>0</v>
      </c>
      <c r="D30" s="529">
        <v>460887.80479000002</v>
      </c>
      <c r="E30" s="530">
        <v>6.7216495392027092E-2</v>
      </c>
      <c r="F30" s="529">
        <v>383054.09414</v>
      </c>
      <c r="G30" s="530">
        <v>4.5820829546334513E-2</v>
      </c>
      <c r="H30" s="529">
        <v>1329372.24731</v>
      </c>
      <c r="I30" s="530">
        <v>8.6281344325078155E-2</v>
      </c>
      <c r="J30" s="529">
        <v>2173314.1462399997</v>
      </c>
      <c r="K30" s="530">
        <v>4.2469644331090857E-2</v>
      </c>
    </row>
    <row r="31" spans="1:11" ht="19.5">
      <c r="A31" s="151" t="s">
        <v>935</v>
      </c>
      <c r="B31" s="529">
        <v>0</v>
      </c>
      <c r="C31" s="530">
        <v>0</v>
      </c>
      <c r="D31" s="529">
        <v>0</v>
      </c>
      <c r="E31" s="530">
        <v>0</v>
      </c>
      <c r="F31" s="529">
        <v>0</v>
      </c>
      <c r="G31" s="530">
        <v>0</v>
      </c>
      <c r="H31" s="529">
        <v>0</v>
      </c>
      <c r="I31" s="530">
        <v>0</v>
      </c>
      <c r="J31" s="529">
        <v>0</v>
      </c>
      <c r="K31" s="530">
        <v>0</v>
      </c>
    </row>
    <row r="32" spans="1:11" ht="19.5">
      <c r="A32" s="151" t="s">
        <v>936</v>
      </c>
      <c r="B32" s="529">
        <v>0</v>
      </c>
      <c r="C32" s="533" t="s">
        <v>1292</v>
      </c>
      <c r="D32" s="529">
        <v>0</v>
      </c>
      <c r="E32" s="533" t="s">
        <v>1292</v>
      </c>
      <c r="F32" s="529">
        <v>0</v>
      </c>
      <c r="G32" s="533" t="s">
        <v>1292</v>
      </c>
      <c r="H32" s="529">
        <v>0</v>
      </c>
      <c r="I32" s="533" t="s">
        <v>1292</v>
      </c>
      <c r="J32" s="529">
        <v>0</v>
      </c>
      <c r="K32" s="533" t="s">
        <v>1292</v>
      </c>
    </row>
    <row r="33" spans="1:11" ht="2.25" customHeight="1">
      <c r="A33" s="151"/>
      <c r="B33" s="529"/>
      <c r="C33" s="528"/>
      <c r="D33" s="529"/>
      <c r="E33" s="528"/>
      <c r="F33" s="529"/>
      <c r="G33" s="528"/>
      <c r="H33" s="529"/>
      <c r="I33" s="528"/>
      <c r="J33" s="529"/>
      <c r="K33" s="528"/>
    </row>
    <row r="34" spans="1:11" ht="18">
      <c r="A34" s="153" t="s">
        <v>943</v>
      </c>
      <c r="B34" s="524">
        <v>20549350.864409998</v>
      </c>
      <c r="C34" s="525">
        <v>1</v>
      </c>
      <c r="D34" s="524">
        <v>6856766.3651899993</v>
      </c>
      <c r="E34" s="525">
        <v>1</v>
      </c>
      <c r="F34" s="524">
        <v>8359824.5150200007</v>
      </c>
      <c r="G34" s="525">
        <v>1</v>
      </c>
      <c r="H34" s="524">
        <v>15407412.317329999</v>
      </c>
      <c r="I34" s="525">
        <v>1</v>
      </c>
      <c r="J34" s="524">
        <v>51173354.061949998</v>
      </c>
      <c r="K34" s="525">
        <v>1</v>
      </c>
    </row>
    <row r="35" spans="1:11" ht="22.5" customHeight="1">
      <c r="A35" s="154" t="s">
        <v>944</v>
      </c>
      <c r="B35" s="155">
        <v>20539030.31419</v>
      </c>
      <c r="C35" s="531"/>
      <c r="D35" s="155">
        <v>6853093.0456400001</v>
      </c>
      <c r="E35" s="531"/>
      <c r="F35" s="155">
        <v>8353031.5310699996</v>
      </c>
      <c r="G35" s="531"/>
      <c r="H35" s="155">
        <v>15388570.446909999</v>
      </c>
      <c r="I35" s="531"/>
      <c r="J35" s="155">
        <v>51133725.337809995</v>
      </c>
      <c r="K35" s="532"/>
    </row>
    <row r="36" spans="1:11" ht="18.75">
      <c r="A36" s="151" t="s">
        <v>945</v>
      </c>
      <c r="B36" s="529">
        <v>4639.2349999999997</v>
      </c>
      <c r="C36" s="530">
        <v>2.2576065933230144E-4</v>
      </c>
      <c r="D36" s="529">
        <v>7018.7950000000001</v>
      </c>
      <c r="E36" s="530">
        <v>1.0236304733427374E-3</v>
      </c>
      <c r="F36" s="529">
        <v>0</v>
      </c>
      <c r="G36" s="530">
        <v>0</v>
      </c>
      <c r="H36" s="529">
        <v>0</v>
      </c>
      <c r="I36" s="530">
        <v>0</v>
      </c>
      <c r="J36" s="529">
        <v>11658.03</v>
      </c>
      <c r="K36" s="530">
        <v>2.2781445956985533E-4</v>
      </c>
    </row>
    <row r="37" spans="1:11" ht="27.75">
      <c r="A37" s="151" t="s">
        <v>946</v>
      </c>
      <c r="B37" s="529">
        <v>0</v>
      </c>
      <c r="C37" s="530">
        <v>0</v>
      </c>
      <c r="D37" s="529">
        <v>0</v>
      </c>
      <c r="E37" s="530">
        <v>0</v>
      </c>
      <c r="F37" s="529">
        <v>0</v>
      </c>
      <c r="G37" s="530">
        <v>0</v>
      </c>
      <c r="H37" s="529">
        <v>0</v>
      </c>
      <c r="I37" s="530">
        <v>0</v>
      </c>
      <c r="J37" s="529">
        <v>0</v>
      </c>
      <c r="K37" s="530">
        <v>0</v>
      </c>
    </row>
    <row r="38" spans="1:11" ht="12.75" customHeight="1">
      <c r="A38" s="136" t="s">
        <v>925</v>
      </c>
    </row>
    <row r="39" spans="1:11" ht="12.75" customHeight="1"/>
    <row r="40" spans="1:11" ht="12.75" customHeight="1">
      <c r="A40" s="459" t="s">
        <v>495</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56" t="s">
        <v>608</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584</v>
      </c>
      <c r="H1" s="26" t="str">
        <f>Naslovnica!A20</f>
        <v>Prosinac 2012.</v>
      </c>
    </row>
    <row r="2" spans="1:9" ht="12.75" customHeight="1">
      <c r="A2" s="612" t="s">
        <v>949</v>
      </c>
      <c r="H2" s="613" t="str">
        <f>Naslovnica!A24</f>
        <v>December 2012</v>
      </c>
    </row>
    <row r="3" spans="1:9" ht="12.75" customHeight="1"/>
    <row r="4" spans="1:9" ht="33.75">
      <c r="A4" s="159" t="s">
        <v>952</v>
      </c>
      <c r="B4" s="160" t="s">
        <v>172</v>
      </c>
      <c r="C4" s="160" t="s">
        <v>173</v>
      </c>
      <c r="D4" s="160" t="s">
        <v>174</v>
      </c>
      <c r="E4" s="160" t="s">
        <v>175</v>
      </c>
      <c r="F4" s="160" t="s">
        <v>176</v>
      </c>
      <c r="G4" s="160" t="s">
        <v>177</v>
      </c>
      <c r="H4" s="160" t="s">
        <v>142</v>
      </c>
    </row>
    <row r="5" spans="1:9" ht="22.5">
      <c r="A5" s="624" t="s">
        <v>950</v>
      </c>
      <c r="B5" s="625">
        <v>22011</v>
      </c>
      <c r="C5" s="625">
        <v>73086</v>
      </c>
      <c r="D5" s="625">
        <v>18493</v>
      </c>
      <c r="E5" s="625">
        <v>16973</v>
      </c>
      <c r="F5" s="625">
        <v>11366</v>
      </c>
      <c r="G5" s="625">
        <v>48044</v>
      </c>
      <c r="H5" s="625">
        <v>189973</v>
      </c>
      <c r="I5" s="464"/>
    </row>
    <row r="6" spans="1:9" ht="22.5">
      <c r="A6" s="161" t="s">
        <v>953</v>
      </c>
      <c r="B6" s="162">
        <v>0.11586383328157158</v>
      </c>
      <c r="C6" s="162">
        <v>0.38471782832297219</v>
      </c>
      <c r="D6" s="162">
        <v>9.7345412242792403E-2</v>
      </c>
      <c r="E6" s="162">
        <v>8.9344275239112925E-2</v>
      </c>
      <c r="F6" s="162">
        <v>5.9829554726197935E-2</v>
      </c>
      <c r="G6" s="162">
        <v>0.25289909618735296</v>
      </c>
      <c r="H6" s="162">
        <v>1</v>
      </c>
      <c r="I6" s="519"/>
    </row>
    <row r="7" spans="1:9" ht="1.5" hidden="1" customHeight="1">
      <c r="A7" s="163"/>
      <c r="B7" s="164"/>
      <c r="C7" s="164"/>
      <c r="D7" s="164"/>
      <c r="E7" s="164"/>
      <c r="F7" s="164"/>
      <c r="G7" s="164"/>
      <c r="H7" s="164"/>
    </row>
    <row r="8" spans="1:9" ht="22.5">
      <c r="A8" s="161" t="s">
        <v>954</v>
      </c>
      <c r="B8" s="165">
        <v>258</v>
      </c>
      <c r="C8" s="165">
        <v>542</v>
      </c>
      <c r="D8" s="165">
        <v>147</v>
      </c>
      <c r="E8" s="165">
        <v>70</v>
      </c>
      <c r="F8" s="165">
        <v>189</v>
      </c>
      <c r="G8" s="165">
        <v>369</v>
      </c>
      <c r="H8" s="165">
        <v>1575</v>
      </c>
    </row>
    <row r="9" spans="1:9" ht="22.5">
      <c r="A9" s="97" t="s">
        <v>955</v>
      </c>
      <c r="B9" s="166">
        <v>25</v>
      </c>
      <c r="C9" s="166">
        <v>31</v>
      </c>
      <c r="D9" s="166">
        <v>62</v>
      </c>
      <c r="E9" s="166">
        <v>16</v>
      </c>
      <c r="F9" s="166">
        <v>6</v>
      </c>
      <c r="G9" s="166">
        <v>135</v>
      </c>
      <c r="H9" s="166">
        <v>275</v>
      </c>
      <c r="I9" s="519"/>
    </row>
    <row r="10" spans="1:9" ht="22.5">
      <c r="A10" s="115" t="s">
        <v>956</v>
      </c>
      <c r="B10" s="167">
        <v>7</v>
      </c>
      <c r="C10" s="167">
        <v>2</v>
      </c>
      <c r="D10" s="167">
        <v>1</v>
      </c>
      <c r="E10" s="167">
        <v>0</v>
      </c>
      <c r="F10" s="167">
        <v>1</v>
      </c>
      <c r="G10" s="167">
        <v>1</v>
      </c>
      <c r="H10" s="167">
        <v>12</v>
      </c>
    </row>
    <row r="11" spans="1:9" ht="22.5">
      <c r="A11" s="115" t="s">
        <v>957</v>
      </c>
      <c r="B11" s="167">
        <v>73</v>
      </c>
      <c r="C11" s="167">
        <v>91</v>
      </c>
      <c r="D11" s="167">
        <v>1</v>
      </c>
      <c r="E11" s="167">
        <v>17</v>
      </c>
      <c r="F11" s="167">
        <v>36</v>
      </c>
      <c r="G11" s="167">
        <v>76</v>
      </c>
      <c r="H11" s="167">
        <v>294</v>
      </c>
    </row>
    <row r="12" spans="1:9" ht="22.5">
      <c r="A12" s="161" t="s">
        <v>958</v>
      </c>
      <c r="B12" s="165">
        <v>105</v>
      </c>
      <c r="C12" s="165">
        <v>124</v>
      </c>
      <c r="D12" s="165">
        <v>64</v>
      </c>
      <c r="E12" s="165">
        <v>33</v>
      </c>
      <c r="F12" s="165">
        <v>43</v>
      </c>
      <c r="G12" s="165">
        <v>212</v>
      </c>
      <c r="H12" s="165">
        <v>581</v>
      </c>
    </row>
    <row r="13" spans="1:9" ht="22.5">
      <c r="A13" s="624" t="s">
        <v>951</v>
      </c>
      <c r="B13" s="625">
        <v>22164</v>
      </c>
      <c r="C13" s="625">
        <v>73504</v>
      </c>
      <c r="D13" s="625">
        <v>18576</v>
      </c>
      <c r="E13" s="625">
        <v>17010</v>
      </c>
      <c r="F13" s="625">
        <v>11512</v>
      </c>
      <c r="G13" s="625">
        <v>48201</v>
      </c>
      <c r="H13" s="625">
        <v>190967</v>
      </c>
    </row>
    <row r="14" spans="1:9" ht="21.75">
      <c r="A14" s="116" t="s">
        <v>959</v>
      </c>
      <c r="B14" s="168">
        <v>0.11606193740279734</v>
      </c>
      <c r="C14" s="168">
        <v>0.38490419810752641</v>
      </c>
      <c r="D14" s="168">
        <v>9.7273350893086238E-2</v>
      </c>
      <c r="E14" s="168">
        <v>8.9072981195703976E-2</v>
      </c>
      <c r="F14" s="168">
        <v>6.0282666638738602E-2</v>
      </c>
      <c r="G14" s="168">
        <v>0.25240486576214738</v>
      </c>
      <c r="H14" s="168">
        <v>1</v>
      </c>
    </row>
    <row r="15" spans="1:9" ht="12.75" customHeight="1">
      <c r="A15" s="124" t="s">
        <v>961</v>
      </c>
    </row>
    <row r="16" spans="1:9" ht="12.75" customHeight="1">
      <c r="A16" s="169" t="s">
        <v>960</v>
      </c>
    </row>
    <row r="17" spans="1:9" ht="12.75" customHeight="1"/>
    <row r="18" spans="1:9" ht="12.75" customHeight="1">
      <c r="A18" s="125" t="s">
        <v>585</v>
      </c>
      <c r="H18" s="26" t="str">
        <f>Naslovnica!A20</f>
        <v>Prosinac 2012.</v>
      </c>
    </row>
    <row r="19" spans="1:9" ht="12.75" customHeight="1">
      <c r="A19" s="612" t="s">
        <v>586</v>
      </c>
      <c r="H19" s="613" t="str">
        <f>Naslovnica!A24</f>
        <v>December 2012</v>
      </c>
    </row>
    <row r="20" spans="1:9" ht="12.75" customHeight="1"/>
    <row r="21" spans="1:9" ht="12.75" customHeight="1"/>
    <row r="22" spans="1:9" ht="12.75" customHeight="1"/>
    <row r="23" spans="1:9" ht="12.75" customHeight="1"/>
    <row r="24" spans="1:9" ht="12.75" customHeight="1">
      <c r="I24" s="519"/>
    </row>
    <row r="25" spans="1:9" ht="12.75" customHeight="1"/>
    <row r="26" spans="1:9" ht="12.75" customHeight="1"/>
    <row r="27" spans="1:9" ht="12.75" customHeight="1">
      <c r="I27" s="464"/>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70" t="s">
        <v>961</v>
      </c>
    </row>
    <row r="38" spans="1:1" ht="12.75" customHeight="1"/>
    <row r="39" spans="1:1" ht="12.75" customHeight="1"/>
    <row r="40" spans="1:1" ht="12.75" customHeight="1">
      <c r="A40" s="459" t="s">
        <v>495</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49" t="s">
        <v>609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587</v>
      </c>
      <c r="G1" s="170" t="s">
        <v>185</v>
      </c>
      <c r="J1" s="26" t="s">
        <v>1277</v>
      </c>
    </row>
    <row r="2" spans="1:11" ht="12.75" customHeight="1">
      <c r="A2" s="612" t="s">
        <v>588</v>
      </c>
      <c r="G2" s="626" t="s">
        <v>186</v>
      </c>
      <c r="J2" s="613" t="s">
        <v>1278</v>
      </c>
    </row>
    <row r="3" spans="1:11" ht="12.75" customHeight="1"/>
    <row r="4" spans="1:11" ht="12.75" customHeight="1"/>
    <row r="5" spans="1:11" ht="13.5" customHeight="1">
      <c r="A5" s="53"/>
      <c r="B5" s="54"/>
      <c r="C5" s="54" t="s">
        <v>1273</v>
      </c>
      <c r="D5" s="54"/>
      <c r="E5" s="146"/>
      <c r="F5" s="54" t="s">
        <v>568</v>
      </c>
      <c r="G5" s="146"/>
      <c r="H5" s="689" t="s">
        <v>966</v>
      </c>
      <c r="I5" s="690"/>
      <c r="J5" s="690"/>
    </row>
    <row r="6" spans="1:11" ht="13.5" customHeight="1">
      <c r="A6" s="53"/>
      <c r="B6" s="146"/>
      <c r="C6" s="627" t="s">
        <v>1274</v>
      </c>
      <c r="D6" s="146"/>
      <c r="E6" s="146"/>
      <c r="F6" s="627" t="s">
        <v>569</v>
      </c>
      <c r="G6" s="146"/>
      <c r="H6" s="691" t="s">
        <v>967</v>
      </c>
      <c r="I6" s="691"/>
      <c r="J6" s="52" t="s">
        <v>968</v>
      </c>
    </row>
    <row r="7" spans="1:11" ht="30" customHeight="1">
      <c r="A7" s="143" t="s">
        <v>962</v>
      </c>
      <c r="B7" s="143" t="s">
        <v>963</v>
      </c>
      <c r="C7" s="143" t="s">
        <v>964</v>
      </c>
      <c r="D7" s="143" t="s">
        <v>965</v>
      </c>
      <c r="E7" s="609" t="s">
        <v>963</v>
      </c>
      <c r="F7" s="609" t="s">
        <v>964</v>
      </c>
      <c r="G7" s="609" t="s">
        <v>965</v>
      </c>
      <c r="H7" s="609" t="s">
        <v>963</v>
      </c>
      <c r="I7" s="609" t="s">
        <v>964</v>
      </c>
      <c r="J7" s="609" t="s">
        <v>965</v>
      </c>
    </row>
    <row r="8" spans="1:11" ht="12.75" customHeight="1">
      <c r="A8" s="56" t="s">
        <v>57</v>
      </c>
      <c r="B8" s="57">
        <v>905</v>
      </c>
      <c r="C8" s="57">
        <v>751</v>
      </c>
      <c r="D8" s="57">
        <v>1656</v>
      </c>
      <c r="E8" s="58">
        <v>878</v>
      </c>
      <c r="F8" s="58">
        <v>761</v>
      </c>
      <c r="G8" s="57">
        <v>1639</v>
      </c>
      <c r="H8" s="57">
        <v>27</v>
      </c>
      <c r="I8" s="57">
        <v>-10</v>
      </c>
      <c r="J8" s="60">
        <v>1.0372178157413092E-2</v>
      </c>
      <c r="K8" s="519"/>
    </row>
    <row r="9" spans="1:11" ht="12.75" customHeight="1">
      <c r="A9" s="56" t="s">
        <v>58</v>
      </c>
      <c r="B9" s="57">
        <v>4813</v>
      </c>
      <c r="C9" s="57">
        <v>2967</v>
      </c>
      <c r="D9" s="57">
        <v>7780</v>
      </c>
      <c r="E9" s="58">
        <v>4854</v>
      </c>
      <c r="F9" s="58">
        <v>3007</v>
      </c>
      <c r="G9" s="57">
        <v>7861</v>
      </c>
      <c r="H9" s="57">
        <v>-41</v>
      </c>
      <c r="I9" s="57">
        <v>-40</v>
      </c>
      <c r="J9" s="60">
        <v>-1.0304032565831345E-2</v>
      </c>
      <c r="K9" s="464"/>
    </row>
    <row r="10" spans="1:11" ht="12.75" customHeight="1">
      <c r="A10" s="56" t="s">
        <v>59</v>
      </c>
      <c r="B10" s="57">
        <v>11049</v>
      </c>
      <c r="C10" s="57">
        <v>8051</v>
      </c>
      <c r="D10" s="57">
        <v>19100</v>
      </c>
      <c r="E10" s="58">
        <v>11059</v>
      </c>
      <c r="F10" s="58">
        <v>8300</v>
      </c>
      <c r="G10" s="57">
        <v>19359</v>
      </c>
      <c r="H10" s="57">
        <v>-10</v>
      </c>
      <c r="I10" s="57">
        <v>-249</v>
      </c>
      <c r="J10" s="60">
        <v>-1.3378790226767912E-2</v>
      </c>
    </row>
    <row r="11" spans="1:11" ht="12.75" customHeight="1">
      <c r="A11" s="56" t="s">
        <v>60</v>
      </c>
      <c r="B11" s="57">
        <v>14049</v>
      </c>
      <c r="C11" s="57">
        <v>11636</v>
      </c>
      <c r="D11" s="57">
        <v>25685</v>
      </c>
      <c r="E11" s="58">
        <v>14106</v>
      </c>
      <c r="F11" s="58">
        <v>11838</v>
      </c>
      <c r="G11" s="57">
        <v>25944</v>
      </c>
      <c r="H11" s="57">
        <v>-57</v>
      </c>
      <c r="I11" s="57">
        <v>-202</v>
      </c>
      <c r="J11" s="60">
        <v>-9.9830403946962187E-3</v>
      </c>
    </row>
    <row r="12" spans="1:11" ht="12.75" customHeight="1">
      <c r="A12" s="56" t="s">
        <v>61</v>
      </c>
      <c r="B12" s="57">
        <v>14375</v>
      </c>
      <c r="C12" s="57">
        <v>13087</v>
      </c>
      <c r="D12" s="57">
        <v>27462</v>
      </c>
      <c r="E12" s="58">
        <v>14323</v>
      </c>
      <c r="F12" s="58">
        <v>13534</v>
      </c>
      <c r="G12" s="57">
        <v>27857</v>
      </c>
      <c r="H12" s="57">
        <v>52</v>
      </c>
      <c r="I12" s="57">
        <v>-447</v>
      </c>
      <c r="J12" s="60">
        <v>-1.4179559895178939E-2</v>
      </c>
    </row>
    <row r="13" spans="1:11" ht="12.75" customHeight="1">
      <c r="A13" s="56" t="s">
        <v>62</v>
      </c>
      <c r="B13" s="57">
        <v>13350</v>
      </c>
      <c r="C13" s="57">
        <v>13866</v>
      </c>
      <c r="D13" s="57">
        <v>27216</v>
      </c>
      <c r="E13" s="58">
        <v>13301</v>
      </c>
      <c r="F13" s="58">
        <v>14403</v>
      </c>
      <c r="G13" s="57">
        <v>27704</v>
      </c>
      <c r="H13" s="57">
        <v>49</v>
      </c>
      <c r="I13" s="57">
        <v>-537</v>
      </c>
      <c r="J13" s="60">
        <v>-1.7614784868611011E-2</v>
      </c>
    </row>
    <row r="14" spans="1:11" ht="12.75" customHeight="1">
      <c r="A14" s="56" t="s">
        <v>63</v>
      </c>
      <c r="B14" s="57">
        <v>13842</v>
      </c>
      <c r="C14" s="57">
        <v>15498</v>
      </c>
      <c r="D14" s="57">
        <v>29340</v>
      </c>
      <c r="E14" s="58">
        <v>13613</v>
      </c>
      <c r="F14" s="58">
        <v>15839</v>
      </c>
      <c r="G14" s="57">
        <v>29452</v>
      </c>
      <c r="H14" s="57">
        <v>229</v>
      </c>
      <c r="I14" s="57">
        <v>-341</v>
      </c>
      <c r="J14" s="60">
        <v>-3.8027977726470263E-3</v>
      </c>
    </row>
    <row r="15" spans="1:11" ht="12.75" customHeight="1">
      <c r="A15" s="56" t="s">
        <v>180</v>
      </c>
      <c r="B15" s="57">
        <v>15254</v>
      </c>
      <c r="C15" s="57">
        <v>16272</v>
      </c>
      <c r="D15" s="57">
        <v>31526</v>
      </c>
      <c r="E15" s="58">
        <v>15208</v>
      </c>
      <c r="F15" s="58">
        <v>16780</v>
      </c>
      <c r="G15" s="57">
        <v>31988</v>
      </c>
      <c r="H15" s="57">
        <v>46</v>
      </c>
      <c r="I15" s="57">
        <v>-508</v>
      </c>
      <c r="J15" s="60">
        <v>-1.4442916093535096E-2</v>
      </c>
    </row>
    <row r="16" spans="1:11" ht="12.75" customHeight="1">
      <c r="A16" s="56" t="s">
        <v>181</v>
      </c>
      <c r="B16" s="57">
        <v>8273</v>
      </c>
      <c r="C16" s="57">
        <v>8639</v>
      </c>
      <c r="D16" s="57">
        <v>16912</v>
      </c>
      <c r="E16" s="58">
        <v>8186</v>
      </c>
      <c r="F16" s="58">
        <v>8571</v>
      </c>
      <c r="G16" s="57">
        <v>16757</v>
      </c>
      <c r="H16" s="57">
        <v>87</v>
      </c>
      <c r="I16" s="57">
        <v>68</v>
      </c>
      <c r="J16" s="60">
        <v>9.2498657277555463E-3</v>
      </c>
    </row>
    <row r="17" spans="1:11" ht="12.75" customHeight="1">
      <c r="A17" s="56" t="s">
        <v>182</v>
      </c>
      <c r="B17" s="57">
        <v>2158</v>
      </c>
      <c r="C17" s="57">
        <v>1949</v>
      </c>
      <c r="D17" s="57">
        <v>4107</v>
      </c>
      <c r="E17" s="59">
        <v>2132</v>
      </c>
      <c r="F17" s="59">
        <v>1928</v>
      </c>
      <c r="G17" s="57">
        <v>4060</v>
      </c>
      <c r="H17" s="57">
        <v>26</v>
      </c>
      <c r="I17" s="57">
        <v>21</v>
      </c>
      <c r="J17" s="60">
        <v>1.1576354679802892E-2</v>
      </c>
    </row>
    <row r="18" spans="1:11" ht="12.75" customHeight="1">
      <c r="A18" s="56" t="s">
        <v>183</v>
      </c>
      <c r="B18" s="57">
        <v>73</v>
      </c>
      <c r="C18" s="57">
        <v>110</v>
      </c>
      <c r="D18" s="57">
        <v>183</v>
      </c>
      <c r="E18" s="59">
        <v>76</v>
      </c>
      <c r="F18" s="59">
        <v>114</v>
      </c>
      <c r="G18" s="57">
        <v>190</v>
      </c>
      <c r="H18" s="57">
        <v>-3</v>
      </c>
      <c r="I18" s="57">
        <v>-4</v>
      </c>
      <c r="J18" s="60">
        <v>-3.6842105263157898E-2</v>
      </c>
    </row>
    <row r="19" spans="1:11" ht="26.25" customHeight="1">
      <c r="A19" s="172" t="s">
        <v>184</v>
      </c>
      <c r="B19" s="61">
        <v>98141</v>
      </c>
      <c r="C19" s="61">
        <v>92826</v>
      </c>
      <c r="D19" s="61">
        <v>190967</v>
      </c>
      <c r="E19" s="61">
        <v>97736</v>
      </c>
      <c r="F19" s="61">
        <v>95075</v>
      </c>
      <c r="G19" s="61">
        <v>192811</v>
      </c>
      <c r="H19" s="61">
        <v>405</v>
      </c>
      <c r="I19" s="61">
        <v>-2249</v>
      </c>
      <c r="J19" s="62">
        <v>-9.5637697019360646E-3</v>
      </c>
    </row>
    <row r="20" spans="1:11" ht="12.75" customHeight="1">
      <c r="A20" s="124" t="s">
        <v>178</v>
      </c>
    </row>
    <row r="21" spans="1:11" ht="12.75" customHeight="1"/>
    <row r="22" spans="1:11" ht="12.75" customHeight="1"/>
    <row r="23" spans="1:11" ht="12.75" customHeight="1">
      <c r="A23" s="171" t="s">
        <v>1279</v>
      </c>
    </row>
    <row r="24" spans="1:11" ht="12.75" customHeight="1">
      <c r="A24" s="628" t="s">
        <v>1280</v>
      </c>
    </row>
    <row r="25" spans="1:11" ht="12.75" customHeight="1" thickBot="1"/>
    <row r="26" spans="1:11" ht="12.75" customHeight="1">
      <c r="A26" s="266"/>
      <c r="B26" s="267"/>
      <c r="C26" s="267"/>
      <c r="D26" s="267"/>
      <c r="E26" s="267"/>
      <c r="F26" s="267"/>
      <c r="G26" s="267"/>
      <c r="H26" s="267"/>
      <c r="I26" s="267"/>
      <c r="J26" s="268"/>
    </row>
    <row r="27" spans="1:11" ht="12.75" customHeight="1">
      <c r="A27" s="269"/>
      <c r="B27" s="265"/>
      <c r="C27" s="265"/>
      <c r="D27" s="265"/>
      <c r="E27" s="265"/>
      <c r="F27" s="265"/>
      <c r="G27" s="265"/>
      <c r="H27" s="265"/>
      <c r="I27" s="265"/>
      <c r="J27" s="270"/>
    </row>
    <row r="28" spans="1:11" ht="12.75" customHeight="1">
      <c r="A28" s="269"/>
      <c r="B28" s="265"/>
      <c r="C28" s="265"/>
      <c r="D28" s="265"/>
      <c r="E28" s="265"/>
      <c r="F28" s="265"/>
      <c r="G28" s="265"/>
      <c r="H28" s="265"/>
      <c r="I28" s="265"/>
      <c r="J28" s="270"/>
      <c r="K28" s="519"/>
    </row>
    <row r="29" spans="1:11" ht="12.75" customHeight="1">
      <c r="A29" s="269"/>
      <c r="B29" s="265"/>
      <c r="C29" s="265"/>
      <c r="D29" s="265"/>
      <c r="E29" s="265"/>
      <c r="F29" s="265"/>
      <c r="G29" s="265"/>
      <c r="H29" s="265"/>
      <c r="I29" s="265"/>
      <c r="J29" s="270"/>
      <c r="K29" s="519"/>
    </row>
    <row r="30" spans="1:11" ht="12.75" customHeight="1">
      <c r="A30" s="269"/>
      <c r="B30" s="265"/>
      <c r="C30" s="265"/>
      <c r="D30" s="265"/>
      <c r="E30" s="265"/>
      <c r="F30" s="265"/>
      <c r="G30" s="265"/>
      <c r="H30" s="265"/>
      <c r="I30" s="265"/>
      <c r="J30" s="270"/>
      <c r="K30" s="464"/>
    </row>
    <row r="31" spans="1:11" ht="12.75" customHeight="1">
      <c r="A31" s="269"/>
      <c r="B31" s="265"/>
      <c r="C31" s="265"/>
      <c r="D31" s="265"/>
      <c r="E31" s="265"/>
      <c r="F31" s="265"/>
      <c r="G31" s="265"/>
      <c r="H31" s="265"/>
      <c r="I31" s="265"/>
      <c r="J31" s="270"/>
    </row>
    <row r="32" spans="1:11" ht="12.75" customHeight="1">
      <c r="A32" s="269"/>
      <c r="B32" s="265"/>
      <c r="C32" s="265"/>
      <c r="D32" s="265"/>
      <c r="E32" s="265"/>
      <c r="F32" s="265"/>
      <c r="G32" s="265"/>
      <c r="H32" s="265"/>
      <c r="I32" s="265"/>
      <c r="J32" s="270"/>
    </row>
    <row r="33" spans="1:10" ht="12.75" customHeight="1">
      <c r="A33" s="269"/>
      <c r="B33" s="265"/>
      <c r="C33" s="265"/>
      <c r="D33" s="265"/>
      <c r="E33" s="265"/>
      <c r="F33" s="265"/>
      <c r="G33" s="265"/>
      <c r="H33" s="265"/>
      <c r="I33" s="265"/>
      <c r="J33" s="270"/>
    </row>
    <row r="34" spans="1:10" ht="12.75" customHeight="1">
      <c r="A34" s="269"/>
      <c r="B34" s="265"/>
      <c r="C34" s="265"/>
      <c r="D34" s="265"/>
      <c r="E34" s="265"/>
      <c r="F34" s="265"/>
      <c r="G34" s="265"/>
      <c r="H34" s="265"/>
      <c r="I34" s="265"/>
      <c r="J34" s="270"/>
    </row>
    <row r="35" spans="1:10" ht="12.75" customHeight="1">
      <c r="A35" s="269"/>
      <c r="B35" s="265"/>
      <c r="C35" s="265"/>
      <c r="D35" s="265"/>
      <c r="E35" s="265"/>
      <c r="F35" s="265"/>
      <c r="G35" s="265"/>
      <c r="H35" s="265"/>
      <c r="I35" s="265"/>
      <c r="J35" s="270"/>
    </row>
    <row r="36" spans="1:10" ht="12.75" customHeight="1">
      <c r="A36" s="269"/>
      <c r="B36" s="265"/>
      <c r="C36" s="265"/>
      <c r="D36" s="265"/>
      <c r="E36" s="265"/>
      <c r="F36" s="265"/>
      <c r="G36" s="265"/>
      <c r="H36" s="265"/>
      <c r="I36" s="265"/>
      <c r="J36" s="270"/>
    </row>
    <row r="37" spans="1:10" ht="12.75" customHeight="1">
      <c r="A37" s="269"/>
      <c r="B37" s="265"/>
      <c r="C37" s="265"/>
      <c r="D37" s="265"/>
      <c r="E37" s="265"/>
      <c r="F37" s="265"/>
      <c r="G37" s="265"/>
      <c r="H37" s="265"/>
      <c r="I37" s="265"/>
      <c r="J37" s="270"/>
    </row>
    <row r="38" spans="1:10" ht="12.75" customHeight="1">
      <c r="A38" s="269"/>
      <c r="B38" s="265"/>
      <c r="C38" s="265"/>
      <c r="D38" s="265"/>
      <c r="E38" s="265"/>
      <c r="F38" s="265"/>
      <c r="G38" s="265"/>
      <c r="H38" s="265"/>
      <c r="I38" s="265"/>
      <c r="J38" s="270"/>
    </row>
    <row r="39" spans="1:10" ht="12.75" customHeight="1">
      <c r="A39" s="269"/>
      <c r="B39" s="265"/>
      <c r="C39" s="265"/>
      <c r="D39" s="265"/>
      <c r="E39" s="265"/>
      <c r="F39" s="265"/>
      <c r="G39" s="265"/>
      <c r="H39" s="265"/>
      <c r="I39" s="265"/>
      <c r="J39" s="270"/>
    </row>
    <row r="40" spans="1:10" ht="12.75" customHeight="1">
      <c r="A40" s="269"/>
      <c r="B40" s="265"/>
      <c r="C40" s="265"/>
      <c r="D40" s="265"/>
      <c r="E40" s="265"/>
      <c r="F40" s="265"/>
      <c r="G40" s="265"/>
      <c r="H40" s="265"/>
      <c r="I40" s="265"/>
      <c r="J40" s="270"/>
    </row>
    <row r="41" spans="1:10" ht="12.75" customHeight="1">
      <c r="A41" s="269"/>
      <c r="B41" s="265"/>
      <c r="C41" s="265"/>
      <c r="D41" s="265"/>
      <c r="E41" s="265"/>
      <c r="F41" s="265"/>
      <c r="G41" s="265"/>
      <c r="H41" s="265"/>
      <c r="I41" s="265"/>
      <c r="J41" s="270"/>
    </row>
    <row r="42" spans="1:10" ht="12.75" customHeight="1">
      <c r="A42" s="269"/>
      <c r="B42" s="265"/>
      <c r="C42" s="265"/>
      <c r="D42" s="265"/>
      <c r="E42" s="265"/>
      <c r="F42" s="265"/>
      <c r="G42" s="265"/>
      <c r="H42" s="265"/>
      <c r="I42" s="265"/>
      <c r="J42" s="270"/>
    </row>
    <row r="43" spans="1:10" ht="12.75" customHeight="1">
      <c r="A43" s="269"/>
      <c r="B43" s="265"/>
      <c r="C43" s="265"/>
      <c r="D43" s="265"/>
      <c r="E43" s="265"/>
      <c r="F43" s="265"/>
      <c r="G43" s="265"/>
      <c r="H43" s="265"/>
      <c r="I43" s="265"/>
      <c r="J43" s="270"/>
    </row>
    <row r="44" spans="1:10" ht="12.75" customHeight="1">
      <c r="A44" s="269"/>
      <c r="B44" s="265"/>
      <c r="C44" s="265"/>
      <c r="D44" s="265"/>
      <c r="E44" s="265"/>
      <c r="F44" s="265"/>
      <c r="G44" s="265"/>
      <c r="H44" s="265"/>
      <c r="I44" s="265"/>
      <c r="J44" s="270"/>
    </row>
    <row r="45" spans="1:10" ht="12.75" customHeight="1">
      <c r="A45" s="269"/>
      <c r="B45" s="265"/>
      <c r="C45" s="265"/>
      <c r="D45" s="265"/>
      <c r="E45" s="265"/>
      <c r="F45" s="265"/>
      <c r="G45" s="265"/>
      <c r="H45" s="265"/>
      <c r="I45" s="265"/>
      <c r="J45" s="270"/>
    </row>
    <row r="46" spans="1:10" ht="12.75" customHeight="1">
      <c r="A46" s="269"/>
      <c r="B46" s="265"/>
      <c r="C46" s="265"/>
      <c r="D46" s="265"/>
      <c r="E46" s="265"/>
      <c r="F46" s="265"/>
      <c r="G46" s="265"/>
      <c r="H46" s="265"/>
      <c r="I46" s="265"/>
      <c r="J46" s="270"/>
    </row>
    <row r="47" spans="1:10" ht="12.75" customHeight="1">
      <c r="A47" s="269"/>
      <c r="B47" s="265"/>
      <c r="C47" s="265"/>
      <c r="D47" s="265"/>
      <c r="E47" s="265"/>
      <c r="F47" s="265"/>
      <c r="G47" s="265"/>
      <c r="H47" s="265"/>
      <c r="I47" s="265"/>
      <c r="J47" s="270"/>
    </row>
    <row r="48" spans="1:10" ht="12.75" customHeight="1">
      <c r="A48" s="269"/>
      <c r="B48" s="265"/>
      <c r="C48" s="265"/>
      <c r="D48" s="265"/>
      <c r="E48" s="265"/>
      <c r="F48" s="265"/>
      <c r="G48" s="265"/>
      <c r="H48" s="265"/>
      <c r="I48" s="265"/>
      <c r="J48" s="270"/>
    </row>
    <row r="49" spans="1:10" ht="12.75" customHeight="1">
      <c r="A49" s="269"/>
      <c r="B49" s="265"/>
      <c r="C49" s="265"/>
      <c r="D49" s="265"/>
      <c r="E49" s="265"/>
      <c r="F49" s="265"/>
      <c r="G49" s="265"/>
      <c r="H49" s="265"/>
      <c r="I49" s="265"/>
      <c r="J49" s="270"/>
    </row>
    <row r="50" spans="1:10" ht="12.75" customHeight="1">
      <c r="A50" s="269"/>
      <c r="B50" s="265"/>
      <c r="C50" s="265"/>
      <c r="D50" s="265"/>
      <c r="E50" s="265"/>
      <c r="F50" s="265"/>
      <c r="G50" s="265"/>
      <c r="H50" s="265"/>
      <c r="I50" s="265"/>
      <c r="J50" s="270"/>
    </row>
    <row r="51" spans="1:10" ht="12.75" customHeight="1">
      <c r="A51" s="269"/>
      <c r="B51" s="265"/>
      <c r="C51" s="265"/>
      <c r="D51" s="265"/>
      <c r="E51" s="265"/>
      <c r="F51" s="265"/>
      <c r="G51" s="265"/>
      <c r="H51" s="265"/>
      <c r="I51" s="265"/>
      <c r="J51" s="270"/>
    </row>
    <row r="52" spans="1:10" ht="12.75" customHeight="1">
      <c r="A52" s="269"/>
      <c r="B52" s="265"/>
      <c r="C52" s="265"/>
      <c r="D52" s="265"/>
      <c r="E52" s="265"/>
      <c r="F52" s="265"/>
      <c r="G52" s="265"/>
      <c r="H52" s="265"/>
      <c r="I52" s="265"/>
      <c r="J52" s="270"/>
    </row>
    <row r="53" spans="1:10" ht="12.75" customHeight="1">
      <c r="A53" s="269"/>
      <c r="B53" s="265"/>
      <c r="C53" s="265"/>
      <c r="D53" s="265"/>
      <c r="E53" s="265"/>
      <c r="F53" s="265"/>
      <c r="G53" s="265"/>
      <c r="H53" s="265"/>
      <c r="I53" s="265"/>
      <c r="J53" s="270"/>
    </row>
    <row r="54" spans="1:10" ht="12.75" customHeight="1">
      <c r="A54" s="269"/>
      <c r="B54" s="265"/>
      <c r="C54" s="265"/>
      <c r="D54" s="265"/>
      <c r="E54" s="265"/>
      <c r="F54" s="265"/>
      <c r="G54" s="265"/>
      <c r="H54" s="265"/>
      <c r="I54" s="265"/>
      <c r="J54" s="270"/>
    </row>
    <row r="55" spans="1:10" ht="12.75" customHeight="1">
      <c r="A55" s="269"/>
      <c r="B55" s="265"/>
      <c r="C55" s="265"/>
      <c r="D55" s="265"/>
      <c r="E55" s="265"/>
      <c r="F55" s="265"/>
      <c r="G55" s="265"/>
      <c r="H55" s="265"/>
      <c r="I55" s="265"/>
      <c r="J55" s="270"/>
    </row>
    <row r="56" spans="1:10" ht="12.75" customHeight="1">
      <c r="A56" s="269"/>
      <c r="B56" s="265"/>
      <c r="C56" s="265"/>
      <c r="D56" s="265"/>
      <c r="E56" s="265"/>
      <c r="F56" s="265"/>
      <c r="G56" s="265"/>
      <c r="H56" s="265"/>
      <c r="I56" s="265"/>
      <c r="J56" s="270"/>
    </row>
    <row r="57" spans="1:10" ht="12.75" customHeight="1">
      <c r="A57" s="269"/>
      <c r="B57" s="265"/>
      <c r="C57" s="265"/>
      <c r="D57" s="265"/>
      <c r="E57" s="265"/>
      <c r="F57" s="265"/>
      <c r="G57" s="265"/>
      <c r="H57" s="265"/>
      <c r="I57" s="265"/>
      <c r="J57" s="270"/>
    </row>
    <row r="58" spans="1:10" ht="12.75" customHeight="1">
      <c r="A58" s="269"/>
      <c r="B58" s="265"/>
      <c r="C58" s="265"/>
      <c r="D58" s="265"/>
      <c r="E58" s="265"/>
      <c r="F58" s="265"/>
      <c r="G58" s="265"/>
      <c r="H58" s="265"/>
      <c r="I58" s="265"/>
      <c r="J58" s="270"/>
    </row>
    <row r="59" spans="1:10" ht="12.75" customHeight="1">
      <c r="A59" s="269"/>
      <c r="B59" s="265"/>
      <c r="C59" s="265"/>
      <c r="D59" s="265"/>
      <c r="E59" s="265"/>
      <c r="F59" s="265"/>
      <c r="G59" s="265"/>
      <c r="H59" s="265"/>
      <c r="I59" s="265"/>
      <c r="J59" s="270"/>
    </row>
    <row r="60" spans="1:10" ht="12.75" customHeight="1">
      <c r="A60" s="269"/>
      <c r="B60" s="265"/>
      <c r="C60" s="265"/>
      <c r="D60" s="265"/>
      <c r="E60" s="265"/>
      <c r="F60" s="265"/>
      <c r="G60" s="265"/>
      <c r="H60" s="265"/>
      <c r="I60" s="265"/>
      <c r="J60" s="270"/>
    </row>
    <row r="61" spans="1:10" ht="12.75" customHeight="1">
      <c r="A61" s="269"/>
      <c r="B61" s="265"/>
      <c r="C61" s="265"/>
      <c r="D61" s="265"/>
      <c r="E61" s="265"/>
      <c r="F61" s="265"/>
      <c r="G61" s="265"/>
      <c r="H61" s="265"/>
      <c r="I61" s="265"/>
      <c r="J61" s="270"/>
    </row>
    <row r="62" spans="1:10" ht="12.75" customHeight="1">
      <c r="A62" s="269"/>
      <c r="B62" s="265"/>
      <c r="C62" s="265"/>
      <c r="D62" s="265"/>
      <c r="E62" s="265"/>
      <c r="F62" s="265"/>
      <c r="G62" s="265"/>
      <c r="H62" s="265"/>
      <c r="I62" s="265"/>
      <c r="J62" s="270"/>
    </row>
    <row r="63" spans="1:10" ht="12.75" customHeight="1">
      <c r="A63" s="269"/>
      <c r="B63" s="265"/>
      <c r="C63" s="265"/>
      <c r="D63" s="265"/>
      <c r="E63" s="265"/>
      <c r="F63" s="265"/>
      <c r="G63" s="265"/>
      <c r="H63" s="265"/>
      <c r="I63" s="265"/>
      <c r="J63" s="270"/>
    </row>
    <row r="64" spans="1:10" ht="12.75" customHeight="1">
      <c r="A64" s="269"/>
      <c r="B64" s="265"/>
      <c r="C64" s="265"/>
      <c r="D64" s="265"/>
      <c r="E64" s="265"/>
      <c r="F64" s="265"/>
      <c r="G64" s="265"/>
      <c r="H64" s="265"/>
      <c r="I64" s="265"/>
      <c r="J64" s="270"/>
    </row>
    <row r="65" spans="1:10" ht="12.75" customHeight="1">
      <c r="A65" s="269"/>
      <c r="B65" s="265"/>
      <c r="C65" s="265"/>
      <c r="D65" s="265"/>
      <c r="E65" s="265"/>
      <c r="F65" s="265"/>
      <c r="G65" s="265"/>
      <c r="H65" s="265"/>
      <c r="I65" s="265"/>
      <c r="J65" s="270"/>
    </row>
    <row r="66" spans="1:10" ht="12.75" customHeight="1" thickBot="1">
      <c r="A66" s="271"/>
      <c r="B66" s="272"/>
      <c r="C66" s="272"/>
      <c r="D66" s="272"/>
      <c r="E66" s="272"/>
      <c r="F66" s="272"/>
      <c r="G66" s="272"/>
      <c r="H66" s="272"/>
      <c r="I66" s="272"/>
      <c r="J66" s="273"/>
    </row>
    <row r="67" spans="1:10" ht="12.75" customHeight="1">
      <c r="A67" s="124" t="s">
        <v>961</v>
      </c>
    </row>
    <row r="68" spans="1:10" ht="12.75" customHeight="1"/>
    <row r="69" spans="1:10" ht="12.75" customHeight="1"/>
    <row r="70" spans="1:10" ht="12.75" customHeight="1">
      <c r="A70" s="459" t="s">
        <v>495</v>
      </c>
    </row>
    <row r="71" spans="1:10" ht="12.75" customHeight="1"/>
    <row r="72" spans="1:10" ht="12.75" customHeight="1"/>
    <row r="73" spans="1:10" ht="12.75" customHeight="1"/>
    <row r="74" spans="1:10" ht="12.75" customHeight="1"/>
    <row r="75" spans="1:10" ht="12.75" customHeight="1"/>
    <row r="76" spans="1:10" ht="12.75" customHeight="1">
      <c r="J76" s="49" t="s">
        <v>610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589</v>
      </c>
      <c r="F1" s="26" t="str">
        <f>Naslovnica!A20</f>
        <v>Prosinac 2012.</v>
      </c>
    </row>
    <row r="2" spans="1:7" ht="12.75" customHeight="1">
      <c r="A2" s="629" t="s">
        <v>969</v>
      </c>
      <c r="F2" s="613" t="str">
        <f>Naslovnica!A24</f>
        <v>December 2012</v>
      </c>
    </row>
    <row r="3" spans="1:7" ht="12.75" customHeight="1"/>
    <row r="4" spans="1:7" ht="12.75" customHeight="1">
      <c r="E4" s="711" t="s">
        <v>914</v>
      </c>
      <c r="F4" s="711"/>
    </row>
    <row r="5" spans="1:7" ht="13.5" customHeight="1">
      <c r="A5" s="719" t="s">
        <v>970</v>
      </c>
      <c r="B5" s="731" t="s">
        <v>187</v>
      </c>
      <c r="C5" s="731"/>
      <c r="D5" s="731"/>
      <c r="E5" s="731"/>
      <c r="F5" s="731"/>
    </row>
    <row r="6" spans="1:7" ht="33.75" customHeight="1">
      <c r="A6" s="719"/>
      <c r="B6" s="173" t="str">
        <f>Naslovnica!A20</f>
        <v>Prosinac 2012.</v>
      </c>
      <c r="C6" s="173" t="str">
        <f>'4 Tablica 2 - Graf 2'!F5</f>
        <v>Studeni 2012.</v>
      </c>
      <c r="D6" s="173" t="s">
        <v>127</v>
      </c>
      <c r="E6" s="144" t="s">
        <v>188</v>
      </c>
      <c r="F6" s="174" t="s">
        <v>189</v>
      </c>
    </row>
    <row r="7" spans="1:7" ht="45" customHeight="1">
      <c r="A7" s="719"/>
      <c r="B7" s="630" t="str">
        <f>Naslovnica!A24</f>
        <v>December 2012</v>
      </c>
      <c r="C7" s="630" t="str">
        <f>'4 Tablica 2 - Graf 2'!F6</f>
        <v>November 2012</v>
      </c>
      <c r="D7" s="630" t="s">
        <v>190</v>
      </c>
      <c r="E7" s="616" t="s">
        <v>971</v>
      </c>
      <c r="F7" s="630" t="s">
        <v>191</v>
      </c>
    </row>
    <row r="8" spans="1:7">
      <c r="A8" s="175" t="s">
        <v>172</v>
      </c>
      <c r="B8" s="176">
        <v>5390.9640399999998</v>
      </c>
      <c r="C8" s="176">
        <v>3229.80339</v>
      </c>
      <c r="D8" s="177">
        <v>0.66913071448599837</v>
      </c>
      <c r="E8" s="178">
        <v>203289.96874999997</v>
      </c>
      <c r="F8" s="177">
        <v>2.7240986117640552E-2</v>
      </c>
      <c r="G8" s="519"/>
    </row>
    <row r="9" spans="1:7">
      <c r="A9" s="175" t="s">
        <v>173</v>
      </c>
      <c r="B9" s="176">
        <v>16724.999820000001</v>
      </c>
      <c r="C9" s="176">
        <v>8615.4353699999992</v>
      </c>
      <c r="D9" s="177">
        <v>0.94128318555304791</v>
      </c>
      <c r="E9" s="178">
        <v>771035.49088000041</v>
      </c>
      <c r="F9" s="177">
        <v>2.2172566891515887E-2</v>
      </c>
      <c r="G9" s="519"/>
    </row>
    <row r="10" spans="1:7">
      <c r="A10" s="175" t="s">
        <v>192</v>
      </c>
      <c r="B10" s="176">
        <v>3459.3983699999999</v>
      </c>
      <c r="C10" s="176">
        <v>1526.0132800000001</v>
      </c>
      <c r="D10" s="177">
        <v>1.2669516807874697</v>
      </c>
      <c r="E10" s="178">
        <v>154858.46638</v>
      </c>
      <c r="F10" s="179">
        <v>2.284953543948837E-2</v>
      </c>
    </row>
    <row r="11" spans="1:7">
      <c r="A11" s="175" t="s">
        <v>175</v>
      </c>
      <c r="B11" s="176">
        <v>2633.5993599999997</v>
      </c>
      <c r="C11" s="176">
        <v>1279.8287599999999</v>
      </c>
      <c r="D11" s="177">
        <v>1.0577747916838498</v>
      </c>
      <c r="E11" s="178">
        <v>135050.08307000002</v>
      </c>
      <c r="F11" s="177">
        <v>1.9888757700044005E-2</v>
      </c>
    </row>
    <row r="12" spans="1:7">
      <c r="A12" s="175" t="s">
        <v>176</v>
      </c>
      <c r="B12" s="176">
        <v>1993.0607500000001</v>
      </c>
      <c r="C12" s="176">
        <v>1158.6914199999999</v>
      </c>
      <c r="D12" s="177">
        <v>0.72009623580366222</v>
      </c>
      <c r="E12" s="178">
        <v>63631.653149999991</v>
      </c>
      <c r="F12" s="177">
        <v>3.2334624662843536E-2</v>
      </c>
    </row>
    <row r="13" spans="1:7">
      <c r="A13" s="180" t="s">
        <v>177</v>
      </c>
      <c r="B13" s="176">
        <v>15833.03032</v>
      </c>
      <c r="C13" s="176">
        <v>5890.1218899999994</v>
      </c>
      <c r="D13" s="177">
        <v>1.6880649697386825</v>
      </c>
      <c r="E13" s="181">
        <v>738939.32312000007</v>
      </c>
      <c r="F13" s="177">
        <v>2.1895854700270494E-2</v>
      </c>
    </row>
    <row r="14" spans="1:7" ht="18.75" customHeight="1">
      <c r="A14" s="182" t="s">
        <v>579</v>
      </c>
      <c r="B14" s="183">
        <v>46035.052659999994</v>
      </c>
      <c r="C14" s="184">
        <v>21699.894110000001</v>
      </c>
      <c r="D14" s="185">
        <v>1.1214413502038969</v>
      </c>
      <c r="E14" s="186">
        <v>2066804.9853500009</v>
      </c>
      <c r="F14" s="185">
        <v>2.2780946962487374E-2</v>
      </c>
    </row>
    <row r="15" spans="1:7" ht="12.75" customHeight="1">
      <c r="A15" s="90" t="s">
        <v>193</v>
      </c>
      <c r="B15" s="91"/>
      <c r="C15" s="93"/>
      <c r="D15" s="93"/>
      <c r="E15" s="93"/>
      <c r="F15" s="93"/>
      <c r="G15" s="93"/>
    </row>
    <row r="16" spans="1:7" ht="22.5" customHeight="1">
      <c r="A16" s="732" t="s">
        <v>194</v>
      </c>
      <c r="B16" s="732"/>
      <c r="C16" s="732"/>
      <c r="D16" s="732"/>
      <c r="E16" s="732"/>
      <c r="F16" s="732"/>
      <c r="G16" s="187"/>
    </row>
    <row r="17" spans="1:7" ht="12.75" customHeight="1">
      <c r="A17" s="727" t="s">
        <v>195</v>
      </c>
      <c r="B17" s="728"/>
      <c r="C17" s="728"/>
      <c r="D17" s="728"/>
      <c r="E17" s="728"/>
      <c r="F17" s="728"/>
      <c r="G17" s="188"/>
    </row>
    <row r="18" spans="1:7" ht="12.75" customHeight="1">
      <c r="A18" s="729" t="s">
        <v>196</v>
      </c>
      <c r="B18" s="730"/>
      <c r="C18" s="730"/>
      <c r="D18" s="730"/>
      <c r="E18" s="730"/>
      <c r="F18" s="730"/>
      <c r="G18" s="189"/>
    </row>
    <row r="19" spans="1:7" ht="12.75" customHeight="1">
      <c r="A19" s="727" t="s">
        <v>197</v>
      </c>
      <c r="B19" s="728"/>
      <c r="C19" s="728"/>
      <c r="D19" s="728"/>
      <c r="E19" s="728"/>
      <c r="F19" s="728"/>
      <c r="G19" s="188"/>
    </row>
    <row r="20" spans="1:7" ht="12.75" customHeight="1"/>
    <row r="21" spans="1:7" ht="12.75" customHeight="1">
      <c r="A21" s="190" t="s">
        <v>590</v>
      </c>
      <c r="F21" s="26" t="str">
        <f>Naslovnica!A20</f>
        <v>Prosinac 2012.</v>
      </c>
    </row>
    <row r="22" spans="1:7" ht="12.75" customHeight="1">
      <c r="A22" s="629" t="s">
        <v>591</v>
      </c>
      <c r="F22" s="613" t="str">
        <f>Naslovnica!A24</f>
        <v>December 2012</v>
      </c>
    </row>
    <row r="23" spans="1:7" ht="12.75" customHeight="1"/>
    <row r="24" spans="1:7" ht="12.75" customHeight="1"/>
    <row r="25" spans="1:7" ht="12.75" customHeight="1"/>
    <row r="26" spans="1:7" ht="12.75" customHeight="1">
      <c r="G26" s="464"/>
    </row>
    <row r="27" spans="1:7" ht="12.75" customHeight="1">
      <c r="G27" s="519"/>
    </row>
    <row r="28" spans="1:7" ht="12.75" customHeight="1">
      <c r="G28" s="519"/>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972</v>
      </c>
    </row>
    <row r="42" spans="1:1" ht="12.75" customHeight="1"/>
    <row r="43" spans="1:1" ht="12.75" customHeight="1"/>
    <row r="44" spans="1:1" ht="12.75" customHeight="1"/>
    <row r="45" spans="1:1" ht="12.75" customHeight="1"/>
    <row r="46" spans="1:1" ht="12.75" customHeight="1">
      <c r="A46" s="459" t="s">
        <v>495</v>
      </c>
    </row>
    <row r="47" spans="1:1" ht="12.75" customHeight="1"/>
    <row r="48" spans="1:1" ht="12.75" customHeight="1"/>
    <row r="49" spans="6:6" ht="12.75" customHeight="1"/>
    <row r="53" spans="6:6">
      <c r="F53" s="149" t="s">
        <v>611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7"/>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25" t="s">
        <v>592</v>
      </c>
      <c r="G1" s="26" t="str">
        <f>Naslovnica!A20</f>
        <v>Prosinac 2012.</v>
      </c>
    </row>
    <row r="2" spans="1:8" ht="12.75" customHeight="1">
      <c r="A2" s="612" t="s">
        <v>593</v>
      </c>
      <c r="G2" s="613" t="str">
        <f>Naslovnica!A24</f>
        <v>December 2012</v>
      </c>
    </row>
    <row r="3" spans="1:8" ht="12.75" customHeight="1"/>
    <row r="4" spans="1:8" ht="12.75" customHeight="1">
      <c r="F4" s="656"/>
      <c r="G4" s="49" t="s">
        <v>914</v>
      </c>
    </row>
    <row r="5" spans="1:8" ht="15" customHeight="1">
      <c r="A5" s="712" t="s">
        <v>974</v>
      </c>
      <c r="B5" s="713" t="s">
        <v>973</v>
      </c>
      <c r="C5" s="713"/>
      <c r="D5" s="713"/>
      <c r="E5" s="713"/>
      <c r="F5" s="713"/>
      <c r="G5" s="713"/>
    </row>
    <row r="6" spans="1:8">
      <c r="A6" s="712"/>
      <c r="B6" s="717" t="str">
        <f>Naslovnica!A20</f>
        <v>Prosinac 2012.</v>
      </c>
      <c r="C6" s="690"/>
      <c r="D6" s="717" t="str">
        <f>'4 Tablica 2 - Graf 2'!F5</f>
        <v>Studeni 2012.</v>
      </c>
      <c r="E6" s="690"/>
      <c r="F6" s="733" t="s">
        <v>198</v>
      </c>
      <c r="G6" s="733"/>
    </row>
    <row r="7" spans="1:8">
      <c r="A7" s="712"/>
      <c r="B7" s="714" t="str">
        <f>Naslovnica!A24</f>
        <v>December 2012</v>
      </c>
      <c r="C7" s="734"/>
      <c r="D7" s="735" t="str">
        <f>'4 Tablica 2 - Graf 2'!F6</f>
        <v>November 2012</v>
      </c>
      <c r="E7" s="734"/>
      <c r="F7" s="736" t="s">
        <v>199</v>
      </c>
      <c r="G7" s="736"/>
    </row>
    <row r="8" spans="1:8">
      <c r="A8" s="712"/>
      <c r="B8" s="145" t="s">
        <v>150</v>
      </c>
      <c r="C8" s="145" t="s">
        <v>151</v>
      </c>
      <c r="D8" s="145" t="s">
        <v>150</v>
      </c>
      <c r="E8" s="145" t="s">
        <v>151</v>
      </c>
      <c r="F8" s="145" t="s">
        <v>150</v>
      </c>
      <c r="G8" s="145" t="s">
        <v>152</v>
      </c>
    </row>
    <row r="9" spans="1:8">
      <c r="A9" s="712"/>
      <c r="B9" s="618" t="s">
        <v>153</v>
      </c>
      <c r="C9" s="618" t="s">
        <v>154</v>
      </c>
      <c r="D9" s="618" t="s">
        <v>153</v>
      </c>
      <c r="E9" s="618" t="s">
        <v>154</v>
      </c>
      <c r="F9" s="618" t="s">
        <v>153</v>
      </c>
      <c r="G9" s="618" t="s">
        <v>155</v>
      </c>
    </row>
    <row r="10" spans="1:8">
      <c r="A10" s="129" t="s">
        <v>172</v>
      </c>
      <c r="B10" s="191">
        <v>178857.87040000001</v>
      </c>
      <c r="C10" s="192">
        <v>8.999519511326097E-2</v>
      </c>
      <c r="D10" s="191">
        <v>173630.30382</v>
      </c>
      <c r="E10" s="193">
        <v>8.8870126570878588E-2</v>
      </c>
      <c r="F10" s="194">
        <v>5227.5665800000133</v>
      </c>
      <c r="G10" s="193">
        <v>3.0107455121540116E-2</v>
      </c>
      <c r="H10" s="519"/>
    </row>
    <row r="11" spans="1:8">
      <c r="A11" s="129" t="s">
        <v>173</v>
      </c>
      <c r="B11" s="191">
        <v>830130.39601000003</v>
      </c>
      <c r="C11" s="192">
        <v>0.41769337178895838</v>
      </c>
      <c r="D11" s="195">
        <v>818181.80389999994</v>
      </c>
      <c r="E11" s="193">
        <v>0.4187743664030108</v>
      </c>
      <c r="F11" s="194">
        <v>11948.592110000085</v>
      </c>
      <c r="G11" s="193">
        <v>1.4603835056029357E-2</v>
      </c>
      <c r="H11" s="519"/>
    </row>
    <row r="12" spans="1:8">
      <c r="A12" s="129" t="s">
        <v>192</v>
      </c>
      <c r="B12" s="191">
        <v>128628.50203</v>
      </c>
      <c r="C12" s="192">
        <v>6.4721485900663692E-2</v>
      </c>
      <c r="D12" s="195">
        <v>126020.85532999999</v>
      </c>
      <c r="E12" s="193">
        <v>6.4501928046833495E-2</v>
      </c>
      <c r="F12" s="194">
        <v>2607.6467000000121</v>
      </c>
      <c r="G12" s="193">
        <v>2.0692183791100272E-2</v>
      </c>
    </row>
    <row r="13" spans="1:8">
      <c r="A13" s="129" t="s">
        <v>175</v>
      </c>
      <c r="B13" s="191">
        <v>129008.76245000001</v>
      </c>
      <c r="C13" s="192">
        <v>6.4912820006427202E-2</v>
      </c>
      <c r="D13" s="195">
        <v>126432.86276999999</v>
      </c>
      <c r="E13" s="193">
        <v>6.4712808017295925E-2</v>
      </c>
      <c r="F13" s="194">
        <v>2575.8996800000168</v>
      </c>
      <c r="G13" s="193">
        <v>2.0373656212198332E-2</v>
      </c>
    </row>
    <row r="14" spans="1:8">
      <c r="A14" s="129" t="s">
        <v>176</v>
      </c>
      <c r="B14" s="191">
        <v>59714.94973</v>
      </c>
      <c r="C14" s="192">
        <v>3.0046531025508173E-2</v>
      </c>
      <c r="D14" s="195">
        <v>57824.746659999997</v>
      </c>
      <c r="E14" s="193">
        <v>2.9596749193796283E-2</v>
      </c>
      <c r="F14" s="194">
        <v>1890.2030700000032</v>
      </c>
      <c r="G14" s="193">
        <v>3.268847991871171E-2</v>
      </c>
    </row>
    <row r="15" spans="1:8">
      <c r="A15" s="129" t="s">
        <v>177</v>
      </c>
      <c r="B15" s="191">
        <v>661075.29391000001</v>
      </c>
      <c r="C15" s="192">
        <v>0.33263059616518159</v>
      </c>
      <c r="D15" s="196">
        <v>651662.73608000006</v>
      </c>
      <c r="E15" s="193">
        <v>0.33354402176818498</v>
      </c>
      <c r="F15" s="194">
        <v>9412.557829999947</v>
      </c>
      <c r="G15" s="193">
        <v>1.4443909876787009E-2</v>
      </c>
    </row>
    <row r="16" spans="1:8" ht="18.75" customHeight="1">
      <c r="A16" s="197" t="s">
        <v>159</v>
      </c>
      <c r="B16" s="672">
        <v>1987415.7745300001</v>
      </c>
      <c r="C16" s="185">
        <v>1</v>
      </c>
      <c r="D16" s="672">
        <v>1953753.3085599998</v>
      </c>
      <c r="E16" s="199">
        <v>1</v>
      </c>
      <c r="F16" s="198">
        <v>33662.465970000252</v>
      </c>
      <c r="G16" s="199">
        <v>1.7229639905158134E-2</v>
      </c>
    </row>
    <row r="17" spans="1:8" ht="12.75" customHeight="1">
      <c r="A17" s="136" t="s">
        <v>975</v>
      </c>
    </row>
    <row r="18" spans="1:8" ht="12.75" customHeight="1"/>
    <row r="19" spans="1:8" ht="12.75" customHeight="1">
      <c r="A19" s="125" t="s">
        <v>594</v>
      </c>
      <c r="G19" s="26" t="str">
        <f>Naslovnica!A20</f>
        <v>Prosinac 2012.</v>
      </c>
    </row>
    <row r="20" spans="1:8" ht="12.75" customHeight="1">
      <c r="A20" s="612" t="s">
        <v>595</v>
      </c>
      <c r="G20" s="613" t="str">
        <f>Naslovnica!A24</f>
        <v>December 2012</v>
      </c>
    </row>
    <row r="21" spans="1:8" ht="12.75" customHeight="1"/>
    <row r="22" spans="1:8" ht="12.75" customHeight="1"/>
    <row r="23" spans="1:8" ht="12.75" customHeight="1"/>
    <row r="24" spans="1:8" ht="12.75" customHeight="1"/>
    <row r="25" spans="1:8" ht="12.75" customHeight="1">
      <c r="H25" s="519"/>
    </row>
    <row r="26" spans="1:8" ht="12.75" customHeight="1">
      <c r="G26" s="519"/>
      <c r="H26" s="519"/>
    </row>
    <row r="27" spans="1:8" ht="12.75" customHeight="1"/>
    <row r="28" spans="1:8" ht="12.75" customHeight="1">
      <c r="G28" s="519"/>
      <c r="H28" s="464"/>
    </row>
    <row r="29" spans="1:8" ht="12.75" customHeight="1">
      <c r="G29" s="464"/>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534" t="s">
        <v>975</v>
      </c>
    </row>
    <row r="41" spans="1:8" ht="12.75" customHeight="1">
      <c r="A41" s="136"/>
    </row>
    <row r="42" spans="1:8" ht="12.75" customHeight="1">
      <c r="A42" s="22" t="s">
        <v>596</v>
      </c>
      <c r="G42" s="26" t="str">
        <f>Naslovnica!A20</f>
        <v>Prosinac 2012.</v>
      </c>
    </row>
    <row r="43" spans="1:8" ht="12.75" customHeight="1">
      <c r="A43" s="612" t="s">
        <v>597</v>
      </c>
      <c r="G43" s="613" t="str">
        <f>Naslovnica!A24</f>
        <v>December 2012</v>
      </c>
    </row>
    <row r="44" spans="1:8" ht="12.75" customHeight="1"/>
    <row r="45" spans="1:8" ht="12.75" customHeight="1"/>
    <row r="46" spans="1:8" ht="12.75" customHeight="1"/>
    <row r="47" spans="1:8" ht="12.75" customHeight="1"/>
    <row r="48" spans="1:8" ht="12.75" customHeight="1">
      <c r="G48" s="519"/>
      <c r="H48" s="519"/>
    </row>
    <row r="49" spans="1:8" ht="12.75" customHeight="1">
      <c r="G49" s="464"/>
      <c r="H49" s="519"/>
    </row>
    <row r="50" spans="1:8" ht="12.75" customHeight="1">
      <c r="G50" s="464"/>
      <c r="H50" s="464"/>
    </row>
    <row r="51" spans="1:8" ht="12.75" customHeight="1">
      <c r="G51" s="519"/>
    </row>
    <row r="52" spans="1:8" ht="12.75" customHeight="1">
      <c r="G52" s="464"/>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534" t="s">
        <v>975</v>
      </c>
    </row>
    <row r="64" spans="1:8" ht="12.75" customHeight="1">
      <c r="A64" s="534"/>
    </row>
    <row r="66" spans="1:7">
      <c r="A66" s="459" t="s">
        <v>495</v>
      </c>
    </row>
    <row r="67" spans="1:7">
      <c r="G67" s="149" t="s">
        <v>612</v>
      </c>
    </row>
  </sheetData>
  <mergeCells count="8">
    <mergeCell ref="A5:A9"/>
    <mergeCell ref="B5:G5"/>
    <mergeCell ref="B6:C6"/>
    <mergeCell ref="D6:E6"/>
    <mergeCell ref="F6:G6"/>
    <mergeCell ref="B7:C7"/>
    <mergeCell ref="D7:E7"/>
    <mergeCell ref="F7:G7"/>
  </mergeCells>
  <hyperlinks>
    <hyperlink ref="A66"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25" t="s">
        <v>598</v>
      </c>
      <c r="I1" s="26" t="str">
        <f>Naslovnica!A20</f>
        <v>Prosinac 2012.</v>
      </c>
    </row>
    <row r="2" spans="1:10" ht="12.75" customHeight="1">
      <c r="A2" s="612" t="s">
        <v>976</v>
      </c>
      <c r="I2" s="613" t="str">
        <f>Naslovnica!A24</f>
        <v>December 2012</v>
      </c>
    </row>
    <row r="3" spans="1:10" ht="12.75" customHeight="1"/>
    <row r="4" spans="1:10" ht="35.25" customHeight="1">
      <c r="A4" s="144"/>
      <c r="B4" s="700" t="s">
        <v>977</v>
      </c>
      <c r="C4" s="700"/>
      <c r="D4" s="721" t="s">
        <v>978</v>
      </c>
      <c r="E4" s="721"/>
      <c r="F4" s="721"/>
      <c r="G4" s="721"/>
      <c r="H4" s="721"/>
      <c r="I4" s="144"/>
    </row>
    <row r="5" spans="1:10" ht="45">
      <c r="A5" s="144" t="s">
        <v>974</v>
      </c>
      <c r="B5" s="144" t="str">
        <f>Naslovnica!A20</f>
        <v>Prosinac 2012.</v>
      </c>
      <c r="C5" s="122" t="str">
        <f>'4 Tablica 2 - Graf 2'!F5</f>
        <v>Studeni 2012.</v>
      </c>
      <c r="D5" s="144" t="str">
        <f>Naslovnica!A20</f>
        <v>Prosinac 2012.</v>
      </c>
      <c r="E5" s="122" t="str">
        <f>'4 Tablica 2 - Graf 2'!F5</f>
        <v>Studeni 2012.</v>
      </c>
      <c r="F5" s="144" t="s">
        <v>200</v>
      </c>
      <c r="G5" s="144" t="s">
        <v>201</v>
      </c>
      <c r="H5" s="147" t="s">
        <v>202</v>
      </c>
      <c r="I5" s="147" t="s">
        <v>203</v>
      </c>
    </row>
    <row r="6" spans="1:10" ht="34.5" customHeight="1">
      <c r="A6" s="144"/>
      <c r="B6" s="614" t="str">
        <f>Naslovnica!A24</f>
        <v>December 2012</v>
      </c>
      <c r="C6" s="615" t="str">
        <f>'4 Tablica 2 - Graf 2'!F6</f>
        <v>November 2012</v>
      </c>
      <c r="D6" s="614" t="str">
        <f>Naslovnica!A24</f>
        <v>December 2012</v>
      </c>
      <c r="E6" s="615" t="str">
        <f>'4 Tablica 2 - Graf 2'!F6</f>
        <v>November 2012</v>
      </c>
      <c r="F6" s="614" t="s">
        <v>204</v>
      </c>
      <c r="G6" s="614" t="s">
        <v>205</v>
      </c>
      <c r="H6" s="616" t="s">
        <v>206</v>
      </c>
      <c r="I6" s="630" t="s">
        <v>207</v>
      </c>
    </row>
    <row r="7" spans="1:10" ht="22.5">
      <c r="A7" s="200" t="s">
        <v>172</v>
      </c>
      <c r="B7" s="201">
        <v>193.83600000000001</v>
      </c>
      <c r="C7" s="201">
        <v>192.27189999999999</v>
      </c>
      <c r="D7" s="202">
        <v>8.1348340553144549E-3</v>
      </c>
      <c r="E7" s="202">
        <v>3.1737899110733103E-3</v>
      </c>
      <c r="F7" s="202">
        <v>0.18142328361265547</v>
      </c>
      <c r="G7" s="202">
        <v>0.18142328361265547</v>
      </c>
      <c r="H7" s="202">
        <v>7.5569780731802982E-2</v>
      </c>
      <c r="I7" s="203">
        <v>37958</v>
      </c>
      <c r="J7" s="519"/>
    </row>
    <row r="8" spans="1:10" ht="22.5">
      <c r="A8" s="200" t="s">
        <v>173</v>
      </c>
      <c r="B8" s="204">
        <v>212.71430000000001</v>
      </c>
      <c r="C8" s="204">
        <v>213.3734</v>
      </c>
      <c r="D8" s="202">
        <v>-3.0889511063703079E-3</v>
      </c>
      <c r="E8" s="202">
        <v>-1.5507372787134655E-3</v>
      </c>
      <c r="F8" s="202">
        <v>0.11215254758354454</v>
      </c>
      <c r="G8" s="202">
        <v>0.11215254758354454</v>
      </c>
      <c r="H8" s="202">
        <v>8.489496390482465E-2</v>
      </c>
      <c r="I8" s="203">
        <v>37893</v>
      </c>
      <c r="J8" s="519"/>
    </row>
    <row r="9" spans="1:10" ht="33.75">
      <c r="A9" s="200" t="s">
        <v>192</v>
      </c>
      <c r="B9" s="204">
        <v>131.25309999999999</v>
      </c>
      <c r="C9" s="204">
        <v>131.15389999999999</v>
      </c>
      <c r="D9" s="202">
        <v>7.5636332583317589E-4</v>
      </c>
      <c r="E9" s="202">
        <v>3.7823445178581938E-3</v>
      </c>
      <c r="F9" s="202">
        <v>0.11840306891074781</v>
      </c>
      <c r="G9" s="202">
        <v>0.11840306891074781</v>
      </c>
      <c r="H9" s="202">
        <v>3.0065435415190134E-2</v>
      </c>
      <c r="I9" s="203">
        <v>37923</v>
      </c>
    </row>
    <row r="10" spans="1:10" ht="33.75">
      <c r="A10" s="200" t="s">
        <v>175</v>
      </c>
      <c r="B10" s="204">
        <v>153.42150000000001</v>
      </c>
      <c r="C10" s="204">
        <v>152.76079999999999</v>
      </c>
      <c r="D10" s="202">
        <v>4.3250624505764002E-3</v>
      </c>
      <c r="E10" s="202">
        <v>8.0280208678391585E-3</v>
      </c>
      <c r="F10" s="205">
        <v>0.18291429545119864</v>
      </c>
      <c r="G10" s="202">
        <v>0.18291429545119864</v>
      </c>
      <c r="H10" s="202">
        <v>5.6367028483658155E-2</v>
      </c>
      <c r="I10" s="203">
        <v>38425</v>
      </c>
    </row>
    <row r="11" spans="1:10" ht="33.75">
      <c r="A11" s="200" t="s">
        <v>176</v>
      </c>
      <c r="B11" s="204">
        <v>157.7996</v>
      </c>
      <c r="C11" s="204">
        <v>156.9255</v>
      </c>
      <c r="D11" s="202">
        <v>5.5701590882297758E-3</v>
      </c>
      <c r="E11" s="202">
        <v>7.8838520726021155E-3</v>
      </c>
      <c r="F11" s="205">
        <v>0.1638374576651207</v>
      </c>
      <c r="G11" s="202">
        <v>0.1638374576651207</v>
      </c>
      <c r="H11" s="202">
        <v>6.0181843998727391E-2</v>
      </c>
      <c r="I11" s="203">
        <v>38425</v>
      </c>
    </row>
    <row r="12" spans="1:10" ht="22.5">
      <c r="A12" s="200" t="s">
        <v>177</v>
      </c>
      <c r="B12" s="204">
        <v>168.017</v>
      </c>
      <c r="C12" s="204">
        <v>167.84800000000001</v>
      </c>
      <c r="D12" s="202">
        <v>1.0068633525570636E-3</v>
      </c>
      <c r="E12" s="202">
        <v>3.9044183086596185E-3</v>
      </c>
      <c r="F12" s="202">
        <v>0.11719150515019705</v>
      </c>
      <c r="G12" s="202">
        <v>0.11719150515019705</v>
      </c>
      <c r="H12" s="202">
        <v>5.1104197446920407E-2</v>
      </c>
      <c r="I12" s="203">
        <v>37474</v>
      </c>
    </row>
    <row r="13" spans="1:10" ht="12.75" customHeight="1">
      <c r="A13" s="136" t="s">
        <v>975</v>
      </c>
    </row>
    <row r="14" spans="1:10" ht="12.75" customHeight="1"/>
    <row r="15" spans="1:10" ht="21" customHeight="1">
      <c r="A15" s="738" t="s">
        <v>208</v>
      </c>
      <c r="B15" s="738"/>
      <c r="C15" s="738"/>
      <c r="D15" s="738"/>
      <c r="E15" s="738"/>
      <c r="F15" s="738"/>
      <c r="G15" s="738"/>
      <c r="H15" s="738"/>
      <c r="I15" s="738"/>
    </row>
    <row r="16" spans="1:10" ht="21.75" customHeight="1">
      <c r="A16" s="737" t="s">
        <v>209</v>
      </c>
      <c r="B16" s="737"/>
      <c r="C16" s="737"/>
      <c r="D16" s="737"/>
      <c r="E16" s="737"/>
      <c r="F16" s="737"/>
      <c r="G16" s="737"/>
      <c r="H16" s="737"/>
      <c r="I16" s="737"/>
    </row>
    <row r="17" spans="1:10" ht="19.5" customHeight="1">
      <c r="A17" s="738" t="s">
        <v>210</v>
      </c>
      <c r="B17" s="738"/>
      <c r="C17" s="738"/>
      <c r="D17" s="738"/>
      <c r="E17" s="738"/>
      <c r="F17" s="738"/>
      <c r="G17" s="738"/>
      <c r="H17" s="738"/>
      <c r="I17" s="738"/>
    </row>
    <row r="18" spans="1:10" ht="19.5" customHeight="1">
      <c r="A18" s="737" t="s">
        <v>211</v>
      </c>
      <c r="B18" s="737"/>
      <c r="C18" s="737"/>
      <c r="D18" s="737"/>
      <c r="E18" s="737"/>
      <c r="F18" s="737"/>
      <c r="G18" s="737"/>
      <c r="H18" s="737"/>
      <c r="I18" s="737"/>
    </row>
    <row r="19" spans="1:10" ht="12.75" customHeight="1"/>
    <row r="20" spans="1:10" ht="12.75" customHeight="1">
      <c r="A20" s="137"/>
      <c r="I20" s="26"/>
    </row>
    <row r="21" spans="1:10" ht="12.75" customHeight="1">
      <c r="A21" s="459" t="s">
        <v>495</v>
      </c>
      <c r="I21" s="31"/>
      <c r="J21" s="541"/>
    </row>
    <row r="22" spans="1:10" ht="12.75" customHeight="1"/>
    <row r="23" spans="1:10" ht="12.75" customHeight="1"/>
    <row r="24" spans="1:10" ht="12.75" customHeight="1">
      <c r="B24" s="541"/>
    </row>
    <row r="25" spans="1:10" ht="12.75" customHeight="1"/>
    <row r="26" spans="1:10" ht="12.75" customHeight="1">
      <c r="J26" s="464"/>
    </row>
    <row r="27" spans="1:10" ht="12.75" customHeight="1">
      <c r="J27" s="464"/>
    </row>
    <row r="28" spans="1:10" ht="12.75" customHeight="1">
      <c r="J28" s="519"/>
    </row>
    <row r="29" spans="1:10" ht="12.75" customHeight="1">
      <c r="J29" s="464"/>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507"/>
    </row>
    <row r="41" spans="1:9" ht="12.75" customHeight="1">
      <c r="A41" s="136"/>
      <c r="B41" s="507"/>
    </row>
    <row r="42" spans="1:9" ht="12.75" customHeight="1"/>
    <row r="43" spans="1:9" ht="12.75" customHeight="1"/>
    <row r="44" spans="1:9" ht="12.75" customHeight="1"/>
    <row r="45" spans="1:9" ht="12.75" customHeight="1">
      <c r="I45" s="149" t="s">
        <v>613</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1"/>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06" t="s">
        <v>599</v>
      </c>
      <c r="O1" s="26" t="str">
        <f>Naslovnica!A20</f>
        <v>Prosinac 2012.</v>
      </c>
    </row>
    <row r="2" spans="1:16" ht="12.75" customHeight="1">
      <c r="A2" s="631" t="s">
        <v>600</v>
      </c>
      <c r="O2" s="613" t="str">
        <f>Naslovnica!A24</f>
        <v>December 2012</v>
      </c>
    </row>
    <row r="3" spans="1:16" ht="12.75" customHeight="1"/>
    <row r="4" spans="1:16" ht="12.75" customHeight="1">
      <c r="L4" s="653"/>
      <c r="M4" s="653"/>
      <c r="N4" s="653"/>
      <c r="O4" s="139" t="s">
        <v>926</v>
      </c>
    </row>
    <row r="5" spans="1:16" ht="21" customHeight="1">
      <c r="A5" s="739" t="s">
        <v>979</v>
      </c>
      <c r="B5" s="700" t="s">
        <v>212</v>
      </c>
      <c r="C5" s="700"/>
      <c r="D5" s="700" t="s">
        <v>213</v>
      </c>
      <c r="E5" s="740"/>
      <c r="F5" s="700" t="s">
        <v>214</v>
      </c>
      <c r="G5" s="700"/>
      <c r="H5" s="700" t="s">
        <v>215</v>
      </c>
      <c r="I5" s="700"/>
      <c r="J5" s="700" t="s">
        <v>216</v>
      </c>
      <c r="K5" s="700"/>
      <c r="L5" s="700" t="s">
        <v>217</v>
      </c>
      <c r="M5" s="700"/>
      <c r="N5" s="700" t="s">
        <v>142</v>
      </c>
      <c r="O5" s="700"/>
    </row>
    <row r="6" spans="1:16">
      <c r="A6" s="739"/>
      <c r="B6" s="207" t="s">
        <v>166</v>
      </c>
      <c r="C6" s="207" t="s">
        <v>167</v>
      </c>
      <c r="D6" s="207" t="s">
        <v>166</v>
      </c>
      <c r="E6" s="207" t="s">
        <v>167</v>
      </c>
      <c r="F6" s="207" t="s">
        <v>166</v>
      </c>
      <c r="G6" s="207" t="s">
        <v>167</v>
      </c>
      <c r="H6" s="207" t="s">
        <v>166</v>
      </c>
      <c r="I6" s="207" t="s">
        <v>167</v>
      </c>
      <c r="J6" s="207" t="s">
        <v>166</v>
      </c>
      <c r="K6" s="207" t="s">
        <v>167</v>
      </c>
      <c r="L6" s="207" t="s">
        <v>166</v>
      </c>
      <c r="M6" s="207" t="s">
        <v>167</v>
      </c>
      <c r="N6" s="207" t="s">
        <v>166</v>
      </c>
      <c r="O6" s="207" t="s">
        <v>167</v>
      </c>
    </row>
    <row r="7" spans="1:16">
      <c r="A7" s="739"/>
      <c r="B7" s="632" t="s">
        <v>153</v>
      </c>
      <c r="C7" s="632" t="s">
        <v>154</v>
      </c>
      <c r="D7" s="632" t="s">
        <v>153</v>
      </c>
      <c r="E7" s="632" t="s">
        <v>154</v>
      </c>
      <c r="F7" s="632" t="s">
        <v>153</v>
      </c>
      <c r="G7" s="632" t="s">
        <v>154</v>
      </c>
      <c r="H7" s="632" t="s">
        <v>153</v>
      </c>
      <c r="I7" s="632" t="s">
        <v>154</v>
      </c>
      <c r="J7" s="632" t="s">
        <v>153</v>
      </c>
      <c r="K7" s="632" t="s">
        <v>154</v>
      </c>
      <c r="L7" s="632" t="s">
        <v>153</v>
      </c>
      <c r="M7" s="632" t="s">
        <v>154</v>
      </c>
      <c r="N7" s="632" t="s">
        <v>153</v>
      </c>
      <c r="O7" s="632" t="s">
        <v>154</v>
      </c>
    </row>
    <row r="8" spans="1:16" ht="18">
      <c r="A8" s="208" t="s">
        <v>1251</v>
      </c>
      <c r="B8" s="209">
        <v>176242.86044000002</v>
      </c>
      <c r="C8" s="210">
        <v>0.9822087690006901</v>
      </c>
      <c r="D8" s="209">
        <v>713255.77823999978</v>
      </c>
      <c r="E8" s="210">
        <v>0.84974852661241473</v>
      </c>
      <c r="F8" s="209">
        <v>111050.69170000001</v>
      </c>
      <c r="G8" s="211">
        <v>0.86059953294812619</v>
      </c>
      <c r="H8" s="209">
        <v>123445.72564</v>
      </c>
      <c r="I8" s="210">
        <v>0.93016396096167042</v>
      </c>
      <c r="J8" s="209">
        <v>59984.310120000002</v>
      </c>
      <c r="K8" s="210">
        <v>1</v>
      </c>
      <c r="L8" s="209">
        <v>596020.9016000001</v>
      </c>
      <c r="M8" s="210">
        <v>0.89829342967182391</v>
      </c>
      <c r="N8" s="209">
        <v>1780000.2677399998</v>
      </c>
      <c r="O8" s="210">
        <v>0.88820215109623757</v>
      </c>
      <c r="P8" s="519"/>
    </row>
    <row r="9" spans="1:16" hidden="1">
      <c r="A9" s="208"/>
      <c r="B9" s="209"/>
      <c r="C9" s="209"/>
      <c r="D9" s="209"/>
      <c r="E9" s="209"/>
      <c r="F9" s="209"/>
      <c r="G9" s="212"/>
      <c r="H9" s="209"/>
      <c r="I9" s="209"/>
      <c r="J9" s="209"/>
      <c r="K9" s="209"/>
      <c r="L9" s="209"/>
      <c r="M9" s="209"/>
      <c r="N9" s="209"/>
      <c r="O9" s="209"/>
    </row>
    <row r="10" spans="1:16" ht="36">
      <c r="A10" s="208" t="s">
        <v>1125</v>
      </c>
      <c r="B10" s="209">
        <v>171706.70078000001</v>
      </c>
      <c r="C10" s="210">
        <v>0.95692856312729524</v>
      </c>
      <c r="D10" s="209">
        <v>682506.22950999986</v>
      </c>
      <c r="E10" s="210">
        <v>0.81311456650375658</v>
      </c>
      <c r="F10" s="209">
        <v>106241.2436</v>
      </c>
      <c r="G10" s="211">
        <v>0.82332818663558216</v>
      </c>
      <c r="H10" s="209">
        <v>118880.00861</v>
      </c>
      <c r="I10" s="210">
        <v>0.89576126767085595</v>
      </c>
      <c r="J10" s="209">
        <v>59132.108760000003</v>
      </c>
      <c r="K10" s="210">
        <v>0.98579292887931613</v>
      </c>
      <c r="L10" s="209">
        <v>590405.11559000006</v>
      </c>
      <c r="M10" s="210">
        <v>0.88982959281361329</v>
      </c>
      <c r="N10" s="209">
        <v>1728871.4068499999</v>
      </c>
      <c r="O10" s="210">
        <v>0.8626893660429763</v>
      </c>
      <c r="P10" s="519"/>
    </row>
    <row r="11" spans="1:16" ht="19.5">
      <c r="A11" s="213" t="s">
        <v>1250</v>
      </c>
      <c r="B11" s="214">
        <v>497.32144</v>
      </c>
      <c r="C11" s="215">
        <v>2.7715930061538354E-3</v>
      </c>
      <c r="D11" s="214">
        <v>128086.25661</v>
      </c>
      <c r="E11" s="215">
        <v>0.15259758301884205</v>
      </c>
      <c r="F11" s="214">
        <v>16278.211150000001</v>
      </c>
      <c r="G11" s="216">
        <v>0.12614978527793339</v>
      </c>
      <c r="H11" s="214">
        <v>19789.612840000002</v>
      </c>
      <c r="I11" s="215">
        <v>0.14911479980144199</v>
      </c>
      <c r="J11" s="214">
        <v>0</v>
      </c>
      <c r="K11" s="215">
        <v>0</v>
      </c>
      <c r="L11" s="214">
        <v>98348.141080000001</v>
      </c>
      <c r="M11" s="215">
        <v>0.14822548792406576</v>
      </c>
      <c r="N11" s="214">
        <v>262999.54312000005</v>
      </c>
      <c r="O11" s="215">
        <v>0.13123411505611787</v>
      </c>
    </row>
    <row r="12" spans="1:16" ht="19.5">
      <c r="A12" s="213" t="s">
        <v>941</v>
      </c>
      <c r="B12" s="214">
        <v>152874.84187</v>
      </c>
      <c r="C12" s="215">
        <v>0.85197783257396975</v>
      </c>
      <c r="D12" s="214">
        <v>377015.58153999998</v>
      </c>
      <c r="E12" s="215">
        <v>0.44916346238941868</v>
      </c>
      <c r="F12" s="214">
        <v>68535.389979999993</v>
      </c>
      <c r="G12" s="216">
        <v>0.53112253246060315</v>
      </c>
      <c r="H12" s="214">
        <v>76006.131069999989</v>
      </c>
      <c r="I12" s="215">
        <v>0.57270645513978669</v>
      </c>
      <c r="J12" s="214">
        <v>46650.852829999996</v>
      </c>
      <c r="K12" s="215">
        <v>0.77771758542648706</v>
      </c>
      <c r="L12" s="214">
        <v>393291.88637000002</v>
      </c>
      <c r="M12" s="215">
        <v>0.59275021483476198</v>
      </c>
      <c r="N12" s="214">
        <v>1114374.6836600001</v>
      </c>
      <c r="O12" s="215">
        <v>0.5560617091427188</v>
      </c>
    </row>
    <row r="13" spans="1:16" ht="19.5">
      <c r="A13" s="213" t="s">
        <v>982</v>
      </c>
      <c r="B13" s="214">
        <v>0</v>
      </c>
      <c r="C13" s="215">
        <v>0</v>
      </c>
      <c r="D13" s="214">
        <v>0</v>
      </c>
      <c r="E13" s="215">
        <v>0</v>
      </c>
      <c r="F13" s="214">
        <v>0</v>
      </c>
      <c r="G13" s="216">
        <v>0</v>
      </c>
      <c r="H13" s="214">
        <v>0</v>
      </c>
      <c r="I13" s="215">
        <v>0</v>
      </c>
      <c r="J13" s="214">
        <v>382.67660999999998</v>
      </c>
      <c r="K13" s="215">
        <v>6.3796117557148955E-3</v>
      </c>
      <c r="L13" s="214">
        <v>2587.49233</v>
      </c>
      <c r="M13" s="215">
        <v>3.8997413565961397E-3</v>
      </c>
      <c r="N13" s="214">
        <v>2970.16894</v>
      </c>
      <c r="O13" s="215">
        <v>1.4820842948393164E-3</v>
      </c>
    </row>
    <row r="14" spans="1:16" ht="19.5">
      <c r="A14" s="213" t="s">
        <v>1129</v>
      </c>
      <c r="B14" s="214">
        <v>9318.2493500000019</v>
      </c>
      <c r="C14" s="215">
        <v>5.1930990001270667E-2</v>
      </c>
      <c r="D14" s="214">
        <v>30664.521199999996</v>
      </c>
      <c r="E14" s="215">
        <v>3.6532661219054748E-2</v>
      </c>
      <c r="F14" s="214">
        <v>5760.2561100000003</v>
      </c>
      <c r="G14" s="216">
        <v>4.4639737421172589E-2</v>
      </c>
      <c r="H14" s="214">
        <v>8576.9571599999999</v>
      </c>
      <c r="I14" s="215">
        <v>6.4627401261425799E-2</v>
      </c>
      <c r="J14" s="214">
        <v>3505.76107</v>
      </c>
      <c r="K14" s="215">
        <v>5.8444634321652505E-2</v>
      </c>
      <c r="L14" s="214">
        <v>79928.577839999998</v>
      </c>
      <c r="M14" s="215">
        <v>0.12046442687486604</v>
      </c>
      <c r="N14" s="214">
        <v>137754.32273000001</v>
      </c>
      <c r="O14" s="215">
        <v>6.8738015375098382E-2</v>
      </c>
    </row>
    <row r="15" spans="1:16" ht="29.25">
      <c r="A15" s="213" t="s">
        <v>1254</v>
      </c>
      <c r="B15" s="214">
        <v>0</v>
      </c>
      <c r="C15" s="215">
        <v>0</v>
      </c>
      <c r="D15" s="214">
        <v>0</v>
      </c>
      <c r="E15" s="215">
        <v>0</v>
      </c>
      <c r="F15" s="214">
        <v>0</v>
      </c>
      <c r="G15" s="216">
        <v>0</v>
      </c>
      <c r="H15" s="214">
        <v>210</v>
      </c>
      <c r="I15" s="215">
        <v>1.582350711531293E-3</v>
      </c>
      <c r="J15" s="214">
        <v>0</v>
      </c>
      <c r="K15" s="215">
        <v>0</v>
      </c>
      <c r="L15" s="214">
        <v>1329.4469999999999</v>
      </c>
      <c r="M15" s="215">
        <v>2.0036772233843368E-3</v>
      </c>
      <c r="N15" s="214">
        <v>1539.4469999999999</v>
      </c>
      <c r="O15" s="215">
        <v>7.6816850069057045E-4</v>
      </c>
    </row>
    <row r="16" spans="1:16" ht="19.5">
      <c r="A16" s="213" t="s">
        <v>983</v>
      </c>
      <c r="B16" s="214">
        <v>0</v>
      </c>
      <c r="C16" s="215">
        <v>0</v>
      </c>
      <c r="D16" s="214">
        <v>69074.347720000005</v>
      </c>
      <c r="E16" s="215">
        <v>8.2292814152335345E-2</v>
      </c>
      <c r="F16" s="214">
        <v>7912.1184800000001</v>
      </c>
      <c r="G16" s="216">
        <v>6.1315831214387995E-2</v>
      </c>
      <c r="H16" s="214">
        <v>11433.78822</v>
      </c>
      <c r="I16" s="215">
        <v>8.6153632978167222E-2</v>
      </c>
      <c r="J16" s="214">
        <v>6702.9191900000005</v>
      </c>
      <c r="K16" s="215">
        <v>0.11174454080726536</v>
      </c>
      <c r="L16" s="214">
        <v>6837.59292</v>
      </c>
      <c r="M16" s="215">
        <v>1.0305284224627233E-2</v>
      </c>
      <c r="N16" s="214">
        <v>101960.76653000001</v>
      </c>
      <c r="O16" s="215">
        <v>5.0877392436772043E-2</v>
      </c>
    </row>
    <row r="17" spans="1:15" ht="19.5" customHeight="1">
      <c r="A17" s="213" t="s">
        <v>1245</v>
      </c>
      <c r="B17" s="214">
        <v>916.06008999999995</v>
      </c>
      <c r="C17" s="215">
        <v>5.105240865265437E-3</v>
      </c>
      <c r="D17" s="214">
        <v>21351.654920000001</v>
      </c>
      <c r="E17" s="215">
        <v>2.5437631018955013E-2</v>
      </c>
      <c r="F17" s="214">
        <v>1846.6479999999999</v>
      </c>
      <c r="G17" s="216">
        <v>1.4310801508673459E-2</v>
      </c>
      <c r="H17" s="214">
        <v>0</v>
      </c>
      <c r="I17" s="215">
        <v>0</v>
      </c>
      <c r="J17" s="214">
        <v>0</v>
      </c>
      <c r="K17" s="215">
        <v>0</v>
      </c>
      <c r="L17" s="214">
        <v>0</v>
      </c>
      <c r="M17" s="215">
        <v>0</v>
      </c>
      <c r="N17" s="214">
        <v>24114.363010000001</v>
      </c>
      <c r="O17" s="215">
        <v>1.203282352591538E-2</v>
      </c>
    </row>
    <row r="18" spans="1:15" ht="18.75" customHeight="1">
      <c r="A18" s="213" t="s">
        <v>1252</v>
      </c>
      <c r="B18" s="214">
        <v>8100.2280300000002</v>
      </c>
      <c r="C18" s="215">
        <v>4.5142906680635489E-2</v>
      </c>
      <c r="D18" s="214">
        <v>56313.86752</v>
      </c>
      <c r="E18" s="215">
        <v>6.7090414705150883E-2</v>
      </c>
      <c r="F18" s="214">
        <v>5908.6198800000002</v>
      </c>
      <c r="G18" s="216">
        <v>4.5789498752811582E-2</v>
      </c>
      <c r="H18" s="214">
        <v>2863.5193199999999</v>
      </c>
      <c r="I18" s="215">
        <v>2.1576627778502878E-2</v>
      </c>
      <c r="J18" s="214">
        <v>1889.89906</v>
      </c>
      <c r="K18" s="215">
        <v>3.1506556568196134E-2</v>
      </c>
      <c r="L18" s="214">
        <v>8081.9780499999997</v>
      </c>
      <c r="M18" s="215">
        <v>1.2180760375311808E-2</v>
      </c>
      <c r="N18" s="214">
        <v>83158.111860000005</v>
      </c>
      <c r="O18" s="215">
        <v>4.1495057710824054E-2</v>
      </c>
    </row>
    <row r="19" spans="1:15" ht="2.25" hidden="1" customHeight="1">
      <c r="A19" s="213"/>
      <c r="B19" s="214"/>
      <c r="C19" s="215"/>
      <c r="D19" s="214"/>
      <c r="E19" s="215"/>
      <c r="F19" s="214"/>
      <c r="G19" s="216"/>
      <c r="H19" s="214"/>
      <c r="I19" s="215"/>
      <c r="J19" s="214"/>
      <c r="K19" s="215"/>
      <c r="L19" s="214"/>
      <c r="M19" s="215"/>
      <c r="N19" s="214"/>
      <c r="O19" s="215"/>
    </row>
    <row r="20" spans="1:15" ht="18">
      <c r="A20" s="208" t="s">
        <v>937</v>
      </c>
      <c r="B20" s="209">
        <v>4536.1596600000003</v>
      </c>
      <c r="C20" s="210">
        <v>2.5280205873394804E-2</v>
      </c>
      <c r="D20" s="209">
        <v>23477.639719999999</v>
      </c>
      <c r="E20" s="210">
        <v>2.7970456558564605E-2</v>
      </c>
      <c r="F20" s="209">
        <v>4698.0558099999998</v>
      </c>
      <c r="G20" s="211">
        <v>3.6408099526049419E-2</v>
      </c>
      <c r="H20" s="209">
        <v>898.61486000000002</v>
      </c>
      <c r="I20" s="210">
        <v>6.7710660148266348E-3</v>
      </c>
      <c r="J20" s="209">
        <v>598.47861</v>
      </c>
      <c r="K20" s="210">
        <v>9.9772525315825027E-3</v>
      </c>
      <c r="L20" s="209">
        <v>2751.0540499999997</v>
      </c>
      <c r="M20" s="210">
        <v>4.1462535477414545E-3</v>
      </c>
      <c r="N20" s="209">
        <v>36960.002710000001</v>
      </c>
      <c r="O20" s="210">
        <v>1.8442667962755538E-2</v>
      </c>
    </row>
    <row r="21" spans="1:15" hidden="1">
      <c r="A21" s="208"/>
      <c r="B21" s="209"/>
      <c r="C21" s="210"/>
      <c r="D21" s="209"/>
      <c r="E21" s="210"/>
      <c r="F21" s="209"/>
      <c r="G21" s="211"/>
      <c r="H21" s="209"/>
      <c r="I21" s="210"/>
      <c r="J21" s="209"/>
      <c r="K21" s="210"/>
      <c r="L21" s="209"/>
      <c r="M21" s="210"/>
      <c r="N21" s="209"/>
      <c r="O21" s="210"/>
    </row>
    <row r="22" spans="1:15" ht="18">
      <c r="A22" s="208" t="s">
        <v>1246</v>
      </c>
      <c r="B22" s="209">
        <v>0</v>
      </c>
      <c r="C22" s="210">
        <v>0</v>
      </c>
      <c r="D22" s="209">
        <v>7271.9090099999994</v>
      </c>
      <c r="E22" s="210">
        <v>8.6635035500936437E-3</v>
      </c>
      <c r="F22" s="209">
        <v>111.39228999999999</v>
      </c>
      <c r="G22" s="211">
        <v>8.6324678649455191E-4</v>
      </c>
      <c r="H22" s="209">
        <v>3667.1021700000001</v>
      </c>
      <c r="I22" s="210">
        <v>2.7631627275987853E-2</v>
      </c>
      <c r="J22" s="209">
        <v>253.72274999999999</v>
      </c>
      <c r="K22" s="210">
        <v>4.2298185891014124E-3</v>
      </c>
      <c r="L22" s="209">
        <v>2864.7319600000001</v>
      </c>
      <c r="M22" s="215">
        <v>4.317583310469067E-3</v>
      </c>
      <c r="N22" s="209">
        <v>14168.858179999999</v>
      </c>
      <c r="O22" s="210">
        <v>7.0701170905058276E-3</v>
      </c>
    </row>
    <row r="23" spans="1:15" hidden="1">
      <c r="A23" s="208"/>
      <c r="B23" s="209"/>
      <c r="C23" s="210"/>
      <c r="D23" s="209"/>
      <c r="E23" s="210"/>
      <c r="F23" s="209"/>
      <c r="G23" s="211"/>
      <c r="H23" s="209"/>
      <c r="I23" s="210"/>
      <c r="J23" s="209"/>
      <c r="K23" s="210"/>
      <c r="L23" s="209"/>
      <c r="M23" s="215"/>
      <c r="N23" s="209"/>
      <c r="O23" s="210"/>
    </row>
    <row r="24" spans="1:15" ht="18">
      <c r="A24" s="208" t="s">
        <v>984</v>
      </c>
      <c r="B24" s="209">
        <v>3192.3737000000001</v>
      </c>
      <c r="C24" s="210">
        <v>1.7791230999309911E-2</v>
      </c>
      <c r="D24" s="209">
        <v>126116.99605999999</v>
      </c>
      <c r="E24" s="210">
        <v>0.15025147338758521</v>
      </c>
      <c r="F24" s="209">
        <v>17988.062620000001</v>
      </c>
      <c r="G24" s="211">
        <v>0.13940046705187381</v>
      </c>
      <c r="H24" s="209">
        <v>9268.2160100000001</v>
      </c>
      <c r="I24" s="210">
        <v>6.9836039038329634E-2</v>
      </c>
      <c r="J24" s="209">
        <v>0</v>
      </c>
      <c r="K24" s="210">
        <v>0</v>
      </c>
      <c r="L24" s="209">
        <v>67482.67297</v>
      </c>
      <c r="M24" s="210">
        <v>0.10170657032817618</v>
      </c>
      <c r="N24" s="209">
        <v>224048.32136</v>
      </c>
      <c r="O24" s="210">
        <v>0.1117978489037624</v>
      </c>
    </row>
    <row r="25" spans="1:15" hidden="1">
      <c r="A25" s="208"/>
      <c r="B25" s="209"/>
      <c r="C25" s="210"/>
      <c r="D25" s="209"/>
      <c r="E25" s="210"/>
      <c r="F25" s="209"/>
      <c r="G25" s="211"/>
      <c r="H25" s="209"/>
      <c r="I25" s="210"/>
      <c r="J25" s="209"/>
      <c r="K25" s="210"/>
      <c r="L25" s="209"/>
      <c r="M25" s="210"/>
      <c r="N25" s="209"/>
      <c r="O25" s="210"/>
    </row>
    <row r="26" spans="1:15" ht="19.5">
      <c r="A26" s="213" t="s">
        <v>1253</v>
      </c>
      <c r="B26" s="214">
        <v>3192.3737000000001</v>
      </c>
      <c r="C26" s="215">
        <v>1.7791230999309911E-2</v>
      </c>
      <c r="D26" s="214">
        <v>117565.32226999999</v>
      </c>
      <c r="E26" s="215">
        <v>0.14006330187209648</v>
      </c>
      <c r="F26" s="214">
        <v>6021.8645800000004</v>
      </c>
      <c r="G26" s="216">
        <v>4.6667100994066693E-2</v>
      </c>
      <c r="H26" s="214">
        <v>2493.9641900000001</v>
      </c>
      <c r="I26" s="215">
        <v>1.8792028621809835E-2</v>
      </c>
      <c r="J26" s="214">
        <v>0</v>
      </c>
      <c r="K26" s="215">
        <v>0</v>
      </c>
      <c r="L26" s="214">
        <v>8545.5840900000003</v>
      </c>
      <c r="M26" s="215">
        <v>1.2879484629058973E-2</v>
      </c>
      <c r="N26" s="214">
        <v>137819.10882999998</v>
      </c>
      <c r="O26" s="215">
        <v>6.8770342984494859E-2</v>
      </c>
    </row>
    <row r="27" spans="1:15" ht="19.5">
      <c r="A27" s="213" t="s">
        <v>981</v>
      </c>
      <c r="B27" s="214">
        <v>0</v>
      </c>
      <c r="C27" s="215">
        <v>0</v>
      </c>
      <c r="D27" s="214">
        <v>0</v>
      </c>
      <c r="E27" s="215">
        <v>0</v>
      </c>
      <c r="F27" s="214">
        <v>3065.28935</v>
      </c>
      <c r="G27" s="216">
        <v>2.3754796503990306E-2</v>
      </c>
      <c r="H27" s="214">
        <v>0</v>
      </c>
      <c r="I27" s="215">
        <v>0</v>
      </c>
      <c r="J27" s="214">
        <v>0</v>
      </c>
      <c r="K27" s="215">
        <v>0</v>
      </c>
      <c r="L27" s="214">
        <v>0</v>
      </c>
      <c r="M27" s="215">
        <v>0</v>
      </c>
      <c r="N27" s="214">
        <v>3065.28935</v>
      </c>
      <c r="O27" s="215">
        <v>1.5295484184725252E-3</v>
      </c>
    </row>
    <row r="28" spans="1:15" ht="19.5">
      <c r="A28" s="213" t="s">
        <v>1247</v>
      </c>
      <c r="B28" s="214">
        <v>0</v>
      </c>
      <c r="C28" s="215">
        <v>0</v>
      </c>
      <c r="D28" s="214">
        <v>0</v>
      </c>
      <c r="E28" s="215">
        <v>0</v>
      </c>
      <c r="F28" s="214">
        <v>0</v>
      </c>
      <c r="G28" s="216">
        <v>0</v>
      </c>
      <c r="H28" s="214">
        <v>0</v>
      </c>
      <c r="I28" s="215">
        <v>0</v>
      </c>
      <c r="J28" s="214">
        <v>0</v>
      </c>
      <c r="K28" s="215">
        <v>0</v>
      </c>
      <c r="L28" s="214">
        <v>0</v>
      </c>
      <c r="M28" s="215">
        <v>0</v>
      </c>
      <c r="N28" s="214">
        <v>0</v>
      </c>
      <c r="O28" s="215">
        <v>0</v>
      </c>
    </row>
    <row r="29" spans="1:15" ht="19.5">
      <c r="A29" s="213" t="s">
        <v>1129</v>
      </c>
      <c r="B29" s="214">
        <v>0</v>
      </c>
      <c r="C29" s="215">
        <v>0</v>
      </c>
      <c r="D29" s="214">
        <v>0</v>
      </c>
      <c r="E29" s="215">
        <v>0</v>
      </c>
      <c r="F29" s="214">
        <v>0</v>
      </c>
      <c r="G29" s="216">
        <v>0</v>
      </c>
      <c r="H29" s="214">
        <v>0</v>
      </c>
      <c r="I29" s="215">
        <v>0</v>
      </c>
      <c r="J29" s="214">
        <v>0</v>
      </c>
      <c r="K29" s="215">
        <v>0</v>
      </c>
      <c r="L29" s="214">
        <v>0</v>
      </c>
      <c r="M29" s="215">
        <v>0</v>
      </c>
      <c r="N29" s="214">
        <v>0</v>
      </c>
      <c r="O29" s="215">
        <v>0</v>
      </c>
    </row>
    <row r="30" spans="1:15" ht="29.25">
      <c r="A30" s="213" t="s">
        <v>933</v>
      </c>
      <c r="B30" s="214">
        <v>0</v>
      </c>
      <c r="C30" s="215">
        <v>0</v>
      </c>
      <c r="D30" s="214">
        <v>0</v>
      </c>
      <c r="E30" s="215">
        <v>0</v>
      </c>
      <c r="F30" s="214">
        <v>0</v>
      </c>
      <c r="G30" s="216">
        <v>0</v>
      </c>
      <c r="H30" s="214">
        <v>0</v>
      </c>
      <c r="I30" s="215">
        <v>0</v>
      </c>
      <c r="J30" s="214">
        <v>0</v>
      </c>
      <c r="K30" s="215">
        <v>0</v>
      </c>
      <c r="L30" s="214">
        <v>0</v>
      </c>
      <c r="M30" s="215">
        <v>0</v>
      </c>
      <c r="N30" s="214">
        <v>0</v>
      </c>
      <c r="O30" s="215">
        <v>0</v>
      </c>
    </row>
    <row r="31" spans="1:15" ht="19.5">
      <c r="A31" s="213" t="s">
        <v>983</v>
      </c>
      <c r="B31" s="214">
        <v>0</v>
      </c>
      <c r="C31" s="215">
        <v>0</v>
      </c>
      <c r="D31" s="214">
        <v>8551.6737899999989</v>
      </c>
      <c r="E31" s="215">
        <v>1.0188171515488719E-2</v>
      </c>
      <c r="F31" s="214">
        <v>8900.9086900000002</v>
      </c>
      <c r="G31" s="216">
        <v>6.8978569553816815E-2</v>
      </c>
      <c r="H31" s="214">
        <v>6774.2518200000004</v>
      </c>
      <c r="I31" s="215">
        <v>5.1044010416519799E-2</v>
      </c>
      <c r="J31" s="214">
        <v>0</v>
      </c>
      <c r="K31" s="215">
        <v>0</v>
      </c>
      <c r="L31" s="214">
        <v>58937.088880000003</v>
      </c>
      <c r="M31" s="215">
        <v>8.8827085699117209E-2</v>
      </c>
      <c r="N31" s="214">
        <v>83163.923179999998</v>
      </c>
      <c r="O31" s="215">
        <v>4.1497957500795012E-2</v>
      </c>
    </row>
    <row r="32" spans="1:15" ht="19.5" customHeight="1">
      <c r="A32" s="213" t="s">
        <v>1248</v>
      </c>
      <c r="B32" s="214">
        <v>0</v>
      </c>
      <c r="C32" s="215">
        <v>0</v>
      </c>
      <c r="D32" s="214">
        <v>0</v>
      </c>
      <c r="E32" s="215">
        <v>0</v>
      </c>
      <c r="F32" s="214">
        <v>0</v>
      </c>
      <c r="G32" s="216">
        <v>0</v>
      </c>
      <c r="H32" s="214">
        <v>0</v>
      </c>
      <c r="I32" s="215">
        <v>0</v>
      </c>
      <c r="J32" s="214">
        <v>0</v>
      </c>
      <c r="K32" s="215">
        <v>0</v>
      </c>
      <c r="L32" s="214">
        <v>0</v>
      </c>
      <c r="M32" s="215">
        <v>0</v>
      </c>
      <c r="N32" s="214">
        <v>0</v>
      </c>
      <c r="O32" s="215">
        <v>0</v>
      </c>
    </row>
    <row r="33" spans="1:15" ht="19.5">
      <c r="A33" s="213" t="s">
        <v>1249</v>
      </c>
      <c r="B33" s="214">
        <v>0</v>
      </c>
      <c r="C33" s="215">
        <v>0</v>
      </c>
      <c r="D33" s="214">
        <v>0</v>
      </c>
      <c r="E33" s="215">
        <v>0</v>
      </c>
      <c r="F33" s="214">
        <v>0</v>
      </c>
      <c r="G33" s="216">
        <v>0</v>
      </c>
      <c r="H33" s="214">
        <v>0</v>
      </c>
      <c r="I33" s="215">
        <v>0</v>
      </c>
      <c r="J33" s="214">
        <v>0</v>
      </c>
      <c r="K33" s="215">
        <v>0</v>
      </c>
      <c r="L33" s="214">
        <v>0</v>
      </c>
      <c r="M33" s="215">
        <v>0</v>
      </c>
      <c r="N33" s="214">
        <v>0</v>
      </c>
      <c r="O33" s="215">
        <v>0</v>
      </c>
    </row>
    <row r="34" spans="1:15" hidden="1">
      <c r="A34" s="213"/>
      <c r="B34" s="214"/>
      <c r="C34" s="215"/>
      <c r="D34" s="214"/>
      <c r="E34" s="215"/>
      <c r="F34" s="214"/>
      <c r="G34" s="216"/>
      <c r="H34" s="214"/>
      <c r="I34" s="215"/>
      <c r="J34" s="214"/>
      <c r="K34" s="215"/>
      <c r="L34" s="214"/>
      <c r="M34" s="215"/>
      <c r="N34" s="214"/>
      <c r="O34" s="215"/>
    </row>
    <row r="35" spans="1:15" ht="18">
      <c r="A35" s="208" t="s">
        <v>985</v>
      </c>
      <c r="B35" s="209">
        <v>179435.23414000002</v>
      </c>
      <c r="C35" s="210">
        <v>1</v>
      </c>
      <c r="D35" s="209">
        <v>839372.77429999982</v>
      </c>
      <c r="E35" s="210">
        <v>1</v>
      </c>
      <c r="F35" s="209">
        <v>129038.75432000001</v>
      </c>
      <c r="G35" s="211">
        <v>1</v>
      </c>
      <c r="H35" s="209">
        <v>132713.94164999999</v>
      </c>
      <c r="I35" s="210">
        <v>1</v>
      </c>
      <c r="J35" s="209">
        <v>59984.310120000002</v>
      </c>
      <c r="K35" s="210">
        <v>1</v>
      </c>
      <c r="L35" s="209">
        <v>663503.57457000006</v>
      </c>
      <c r="M35" s="215">
        <v>1</v>
      </c>
      <c r="N35" s="209">
        <v>2004048.5890999998</v>
      </c>
      <c r="O35" s="210">
        <v>1</v>
      </c>
    </row>
    <row r="36" spans="1:15" ht="18.75" customHeight="1">
      <c r="A36" s="217" t="s">
        <v>986</v>
      </c>
      <c r="B36" s="218">
        <v>178857.87040000001</v>
      </c>
      <c r="C36" s="219"/>
      <c r="D36" s="218">
        <v>830130.39601000003</v>
      </c>
      <c r="E36" s="219"/>
      <c r="F36" s="218">
        <v>128628.50203</v>
      </c>
      <c r="G36" s="220"/>
      <c r="H36" s="218">
        <v>129008.76277</v>
      </c>
      <c r="I36" s="221"/>
      <c r="J36" s="218">
        <v>59714.94973</v>
      </c>
      <c r="K36" s="221"/>
      <c r="L36" s="218">
        <v>661075.29391000001</v>
      </c>
      <c r="M36" s="222"/>
      <c r="N36" s="218">
        <v>1987415.7748500002</v>
      </c>
      <c r="O36" s="223"/>
    </row>
    <row r="37" spans="1:15" ht="18.75">
      <c r="A37" s="213" t="s">
        <v>945</v>
      </c>
      <c r="B37" s="214">
        <v>0</v>
      </c>
      <c r="C37" s="215">
        <v>0</v>
      </c>
      <c r="D37" s="214">
        <v>5.7463199999999999</v>
      </c>
      <c r="E37" s="215">
        <v>6.8459690091713767E-6</v>
      </c>
      <c r="F37" s="214">
        <v>0</v>
      </c>
      <c r="G37" s="216">
        <v>0</v>
      </c>
      <c r="H37" s="214">
        <v>245.40477999999999</v>
      </c>
      <c r="I37" s="215">
        <v>1.8491258487913355E-3</v>
      </c>
      <c r="J37" s="214">
        <v>253.72274999999999</v>
      </c>
      <c r="K37" s="215">
        <v>4.2298185891014124E-3</v>
      </c>
      <c r="L37" s="214">
        <v>0</v>
      </c>
      <c r="M37" s="215">
        <v>0</v>
      </c>
      <c r="N37" s="214">
        <v>504.87385</v>
      </c>
      <c r="O37" s="215">
        <v>2.5192695064806464E-4</v>
      </c>
    </row>
    <row r="38" spans="1:15" ht="27.75">
      <c r="A38" s="213" t="s">
        <v>946</v>
      </c>
      <c r="B38" s="214">
        <v>0</v>
      </c>
      <c r="C38" s="215">
        <v>0</v>
      </c>
      <c r="D38" s="214">
        <v>0</v>
      </c>
      <c r="E38" s="215">
        <v>0</v>
      </c>
      <c r="F38" s="214">
        <v>0</v>
      </c>
      <c r="G38" s="216">
        <v>0</v>
      </c>
      <c r="H38" s="214">
        <v>0</v>
      </c>
      <c r="I38" s="215">
        <v>0</v>
      </c>
      <c r="J38" s="214">
        <v>0</v>
      </c>
      <c r="K38" s="215">
        <v>0</v>
      </c>
      <c r="L38" s="214">
        <v>0</v>
      </c>
      <c r="M38" s="215">
        <v>0</v>
      </c>
      <c r="N38" s="214">
        <v>0</v>
      </c>
      <c r="O38" s="215">
        <v>0</v>
      </c>
    </row>
    <row r="39" spans="1:15" ht="12.75" customHeight="1">
      <c r="A39" s="136" t="s">
        <v>975</v>
      </c>
    </row>
    <row r="40" spans="1:15" ht="12.75" customHeight="1"/>
    <row r="41" spans="1:15" ht="12.75" customHeight="1">
      <c r="A41" s="459" t="s">
        <v>495</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1" spans="15:15">
      <c r="O61" s="139" t="s">
        <v>614</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90" t="s">
        <v>615</v>
      </c>
      <c r="D1" s="26" t="str">
        <f>Naslovnica!A20</f>
        <v>Prosinac 2012.</v>
      </c>
    </row>
    <row r="2" spans="1:5" ht="12.75" customHeight="1">
      <c r="A2" s="617" t="s">
        <v>987</v>
      </c>
      <c r="D2" s="613" t="str">
        <f>Naslovnica!A24</f>
        <v>December 2012</v>
      </c>
    </row>
    <row r="3" spans="1:5" ht="12.75" customHeight="1"/>
    <row r="4" spans="1:5" ht="19.5" customHeight="1">
      <c r="A4" s="719" t="s">
        <v>988</v>
      </c>
      <c r="B4" s="741" t="s">
        <v>990</v>
      </c>
      <c r="C4" s="741"/>
      <c r="D4" s="741"/>
    </row>
    <row r="5" spans="1:5" ht="15" customHeight="1">
      <c r="A5" s="720"/>
      <c r="B5" s="540" t="str">
        <f>Naslovnica!A20</f>
        <v>Prosinac 2012.</v>
      </c>
      <c r="C5" s="122" t="str">
        <f>'4 Tablica 2 - Graf 2'!F5</f>
        <v>Studeni 2012.</v>
      </c>
      <c r="D5" s="712" t="s">
        <v>989</v>
      </c>
    </row>
    <row r="6" spans="1:5" ht="15" customHeight="1">
      <c r="A6" s="720"/>
      <c r="B6" s="614" t="str">
        <f>Naslovnica!A24</f>
        <v>December 2012</v>
      </c>
      <c r="C6" s="615" t="str">
        <f>'4 Tablica 2 - Graf 2'!F6</f>
        <v>November 2012</v>
      </c>
      <c r="D6" s="742"/>
    </row>
    <row r="7" spans="1:5" ht="45" customHeight="1">
      <c r="A7" s="161" t="s">
        <v>991</v>
      </c>
      <c r="B7" s="647">
        <v>23133</v>
      </c>
      <c r="C7" s="647">
        <v>23030</v>
      </c>
      <c r="D7" s="649">
        <v>4.4724272687798527E-3</v>
      </c>
      <c r="E7" s="519"/>
    </row>
    <row r="8" spans="1:5" ht="2.25" customHeight="1">
      <c r="B8" s="648"/>
      <c r="C8" s="648"/>
      <c r="D8" s="650"/>
    </row>
    <row r="9" spans="1:5" ht="45" customHeight="1">
      <c r="A9" s="161" t="s">
        <v>992</v>
      </c>
      <c r="B9" s="647">
        <v>429208.40755000006</v>
      </c>
      <c r="C9" s="647">
        <v>420368.57773000008</v>
      </c>
      <c r="D9" s="649">
        <v>2.1028759732079089E-2</v>
      </c>
    </row>
    <row r="10" spans="1:5" ht="2.25" customHeight="1">
      <c r="B10" s="648"/>
      <c r="C10" s="648"/>
      <c r="D10" s="650"/>
    </row>
    <row r="11" spans="1:5" ht="45" customHeight="1">
      <c r="A11" s="161" t="s">
        <v>993</v>
      </c>
      <c r="B11" s="647">
        <v>441854.61898000003</v>
      </c>
      <c r="C11" s="647">
        <v>434563.33178999997</v>
      </c>
      <c r="D11" s="649">
        <v>1.6778422514312667E-2</v>
      </c>
    </row>
    <row r="12" spans="1:5" ht="12.75" customHeight="1">
      <c r="A12" s="169" t="s">
        <v>994</v>
      </c>
    </row>
    <row r="13" spans="1:5" ht="12.75" customHeight="1">
      <c r="A13" s="225" t="s">
        <v>995</v>
      </c>
    </row>
    <row r="14" spans="1:5" ht="12.75" customHeight="1"/>
    <row r="15" spans="1:5" ht="12.75" customHeight="1"/>
    <row r="16" spans="1:5" ht="12.75" customHeight="1">
      <c r="A16" s="461" t="s">
        <v>495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9.5" customHeight="1"/>
    <row r="32" ht="15" customHeight="1"/>
    <row r="34" spans="1:1" ht="45" customHeight="1"/>
    <row r="35" spans="1:1" ht="1.5" customHeight="1"/>
    <row r="36" spans="1:1" ht="42.75" customHeight="1"/>
    <row r="37" spans="1:1" ht="1.5" customHeight="1"/>
    <row r="39" spans="1:1" ht="12.75" customHeight="1"/>
    <row r="40" spans="1:1" ht="12.75" customHeight="1"/>
    <row r="41" spans="1:1" ht="12.75" customHeight="1"/>
    <row r="42" spans="1:1" ht="12.75" customHeight="1">
      <c r="A42" s="495"/>
    </row>
    <row r="43" spans="1:1" ht="12.75" customHeight="1">
      <c r="A43" s="505"/>
    </row>
    <row r="44" spans="1:1" ht="12.75" customHeight="1"/>
    <row r="45" spans="1:1" ht="12.75" customHeight="1"/>
    <row r="46" spans="1:1" ht="12.75" customHeight="1"/>
    <row r="47" spans="1:1" ht="12.75" customHeight="1"/>
    <row r="48" spans="1:1" ht="12.75" customHeight="1"/>
    <row r="49" spans="4:4" ht="12.75" customHeight="1"/>
    <row r="50" spans="4:4" ht="12.75" customHeight="1">
      <c r="D50" s="49" t="s">
        <v>996</v>
      </c>
    </row>
    <row r="51" spans="4:4" ht="12.75" customHeight="1"/>
    <row r="52" spans="4:4" ht="12.75" customHeight="1"/>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601</v>
      </c>
      <c r="G1" s="170" t="s">
        <v>185</v>
      </c>
      <c r="J1" s="26" t="s">
        <v>1277</v>
      </c>
    </row>
    <row r="2" spans="1:11">
      <c r="A2" s="612" t="s">
        <v>602</v>
      </c>
      <c r="G2" s="626" t="s">
        <v>186</v>
      </c>
      <c r="J2" s="613" t="s">
        <v>1278</v>
      </c>
    </row>
    <row r="3" spans="1:11" ht="12.75" customHeight="1"/>
    <row r="4" spans="1:11" ht="12.75" customHeight="1"/>
    <row r="5" spans="1:11">
      <c r="A5" s="53"/>
      <c r="B5" s="54"/>
      <c r="C5" s="54" t="s">
        <v>1273</v>
      </c>
      <c r="D5" s="54"/>
      <c r="E5" s="146"/>
      <c r="F5" s="54" t="s">
        <v>568</v>
      </c>
      <c r="G5" s="146"/>
      <c r="H5" s="689" t="s">
        <v>966</v>
      </c>
      <c r="I5" s="690"/>
      <c r="J5" s="690"/>
    </row>
    <row r="6" spans="1:11">
      <c r="A6" s="53"/>
      <c r="B6" s="146"/>
      <c r="C6" s="627" t="s">
        <v>1274</v>
      </c>
      <c r="D6" s="146"/>
      <c r="E6" s="146"/>
      <c r="F6" s="627" t="s">
        <v>569</v>
      </c>
      <c r="G6" s="146"/>
      <c r="H6" s="691" t="s">
        <v>967</v>
      </c>
      <c r="I6" s="691"/>
      <c r="J6" s="52" t="s">
        <v>997</v>
      </c>
    </row>
    <row r="7" spans="1:11" ht="30" customHeight="1">
      <c r="A7" s="609" t="s">
        <v>962</v>
      </c>
      <c r="B7" s="609" t="s">
        <v>963</v>
      </c>
      <c r="C7" s="609" t="s">
        <v>964</v>
      </c>
      <c r="D7" s="609" t="s">
        <v>965</v>
      </c>
      <c r="E7" s="609" t="s">
        <v>963</v>
      </c>
      <c r="F7" s="609" t="s">
        <v>964</v>
      </c>
      <c r="G7" s="609" t="s">
        <v>965</v>
      </c>
      <c r="H7" s="609" t="s">
        <v>963</v>
      </c>
      <c r="I7" s="609" t="s">
        <v>964</v>
      </c>
      <c r="J7" s="609" t="s">
        <v>965</v>
      </c>
    </row>
    <row r="8" spans="1:11" ht="12.75" customHeight="1">
      <c r="A8" s="56" t="s">
        <v>57</v>
      </c>
      <c r="B8" s="57">
        <v>12</v>
      </c>
      <c r="C8" s="57">
        <v>9</v>
      </c>
      <c r="D8" s="57">
        <v>21</v>
      </c>
      <c r="E8" s="58">
        <v>14</v>
      </c>
      <c r="F8" s="58">
        <v>4</v>
      </c>
      <c r="G8" s="57">
        <v>18</v>
      </c>
      <c r="H8" s="57">
        <v>-2</v>
      </c>
      <c r="I8" s="57">
        <v>5</v>
      </c>
      <c r="J8" s="60">
        <v>0.16666666666666674</v>
      </c>
      <c r="K8" s="519"/>
    </row>
    <row r="9" spans="1:11" ht="12.75" customHeight="1">
      <c r="A9" s="56" t="s">
        <v>58</v>
      </c>
      <c r="B9" s="57">
        <v>138</v>
      </c>
      <c r="C9" s="57">
        <v>124</v>
      </c>
      <c r="D9" s="57">
        <v>262</v>
      </c>
      <c r="E9" s="58">
        <v>121</v>
      </c>
      <c r="F9" s="58">
        <v>77</v>
      </c>
      <c r="G9" s="57">
        <v>198</v>
      </c>
      <c r="H9" s="57">
        <v>17</v>
      </c>
      <c r="I9" s="57">
        <v>47</v>
      </c>
      <c r="J9" s="60">
        <v>0.32323232323232332</v>
      </c>
      <c r="K9" s="464"/>
    </row>
    <row r="10" spans="1:11" ht="12.75" customHeight="1">
      <c r="A10" s="56" t="s">
        <v>59</v>
      </c>
      <c r="B10" s="57">
        <v>774</v>
      </c>
      <c r="C10" s="57">
        <v>868</v>
      </c>
      <c r="D10" s="57">
        <v>1642</v>
      </c>
      <c r="E10" s="58">
        <v>660</v>
      </c>
      <c r="F10" s="58">
        <v>425</v>
      </c>
      <c r="G10" s="57">
        <v>1085</v>
      </c>
      <c r="H10" s="57">
        <v>114</v>
      </c>
      <c r="I10" s="57">
        <v>443</v>
      </c>
      <c r="J10" s="60">
        <v>0.5133640552995391</v>
      </c>
    </row>
    <row r="11" spans="1:11" ht="12.75" customHeight="1">
      <c r="A11" s="56" t="s">
        <v>60</v>
      </c>
      <c r="B11" s="57">
        <v>1398</v>
      </c>
      <c r="C11" s="57">
        <v>1339</v>
      </c>
      <c r="D11" s="57">
        <v>2737</v>
      </c>
      <c r="E11" s="58">
        <v>1366</v>
      </c>
      <c r="F11" s="58">
        <v>756</v>
      </c>
      <c r="G11" s="57">
        <v>2122</v>
      </c>
      <c r="H11" s="57">
        <v>32</v>
      </c>
      <c r="I11" s="57">
        <v>583</v>
      </c>
      <c r="J11" s="60">
        <v>0.28982092365692735</v>
      </c>
    </row>
    <row r="12" spans="1:11" ht="12.75" customHeight="1">
      <c r="A12" s="56" t="s">
        <v>61</v>
      </c>
      <c r="B12" s="57">
        <v>2013</v>
      </c>
      <c r="C12" s="57">
        <v>1641</v>
      </c>
      <c r="D12" s="57">
        <v>3654</v>
      </c>
      <c r="E12" s="58">
        <v>1826</v>
      </c>
      <c r="F12" s="58">
        <v>997</v>
      </c>
      <c r="G12" s="57">
        <v>2823</v>
      </c>
      <c r="H12" s="57">
        <v>187</v>
      </c>
      <c r="I12" s="57">
        <v>644</v>
      </c>
      <c r="J12" s="60">
        <v>0.29436769394261431</v>
      </c>
    </row>
    <row r="13" spans="1:11" ht="12.75" customHeight="1">
      <c r="A13" s="56" t="s">
        <v>62</v>
      </c>
      <c r="B13" s="57">
        <v>1860</v>
      </c>
      <c r="C13" s="57">
        <v>1560</v>
      </c>
      <c r="D13" s="57">
        <v>3420</v>
      </c>
      <c r="E13" s="58">
        <v>1701</v>
      </c>
      <c r="F13" s="58">
        <v>955</v>
      </c>
      <c r="G13" s="57">
        <v>2656</v>
      </c>
      <c r="H13" s="57">
        <v>159</v>
      </c>
      <c r="I13" s="57">
        <v>605</v>
      </c>
      <c r="J13" s="60">
        <v>0.28765060240963858</v>
      </c>
    </row>
    <row r="14" spans="1:11" ht="12.75" customHeight="1">
      <c r="A14" s="56" t="s">
        <v>63</v>
      </c>
      <c r="B14" s="57">
        <v>1956</v>
      </c>
      <c r="C14" s="57">
        <v>1668</v>
      </c>
      <c r="D14" s="57">
        <v>3624</v>
      </c>
      <c r="E14" s="58">
        <v>1974</v>
      </c>
      <c r="F14" s="58">
        <v>1120</v>
      </c>
      <c r="G14" s="57">
        <v>3094</v>
      </c>
      <c r="H14" s="57">
        <v>-18</v>
      </c>
      <c r="I14" s="57">
        <v>548</v>
      </c>
      <c r="J14" s="60">
        <v>0.17129928894634783</v>
      </c>
    </row>
    <row r="15" spans="1:11" ht="12.75" customHeight="1">
      <c r="A15" s="56" t="s">
        <v>180</v>
      </c>
      <c r="B15" s="57">
        <v>3552</v>
      </c>
      <c r="C15" s="57">
        <v>2605</v>
      </c>
      <c r="D15" s="57">
        <v>6157</v>
      </c>
      <c r="E15" s="58">
        <v>3439</v>
      </c>
      <c r="F15" s="58">
        <v>1833</v>
      </c>
      <c r="G15" s="57">
        <v>5272</v>
      </c>
      <c r="H15" s="57">
        <v>113</v>
      </c>
      <c r="I15" s="57">
        <v>772</v>
      </c>
      <c r="J15" s="60">
        <v>0.1678679817905917</v>
      </c>
    </row>
    <row r="16" spans="1:11" ht="12.75" customHeight="1">
      <c r="A16" s="56" t="s">
        <v>181</v>
      </c>
      <c r="B16" s="57">
        <v>1194</v>
      </c>
      <c r="C16" s="57">
        <v>381</v>
      </c>
      <c r="D16" s="57">
        <v>1575</v>
      </c>
      <c r="E16" s="58">
        <v>1099</v>
      </c>
      <c r="F16" s="58">
        <v>349</v>
      </c>
      <c r="G16" s="57">
        <v>1448</v>
      </c>
      <c r="H16" s="57">
        <v>95</v>
      </c>
      <c r="I16" s="57">
        <v>32</v>
      </c>
      <c r="J16" s="60">
        <v>8.7707182320442056E-2</v>
      </c>
    </row>
    <row r="17" spans="1:11" ht="12.75" customHeight="1">
      <c r="A17" s="56" t="s">
        <v>182</v>
      </c>
      <c r="B17" s="57">
        <v>32</v>
      </c>
      <c r="C17" s="57">
        <v>9</v>
      </c>
      <c r="D17" s="57">
        <v>41</v>
      </c>
      <c r="E17" s="57">
        <v>28</v>
      </c>
      <c r="F17" s="57">
        <v>9</v>
      </c>
      <c r="G17" s="57">
        <v>37</v>
      </c>
      <c r="H17" s="57">
        <v>4</v>
      </c>
      <c r="I17" s="57">
        <v>0</v>
      </c>
      <c r="J17" s="60">
        <v>0.10810810810810811</v>
      </c>
    </row>
    <row r="18" spans="1:11" ht="12.75" customHeight="1">
      <c r="A18" s="56" t="s">
        <v>183</v>
      </c>
      <c r="B18" s="57">
        <v>0</v>
      </c>
      <c r="C18" s="57">
        <v>0</v>
      </c>
      <c r="D18" s="57">
        <v>0</v>
      </c>
      <c r="E18" s="57">
        <v>0</v>
      </c>
      <c r="F18" s="57">
        <v>0</v>
      </c>
      <c r="G18" s="57">
        <v>0</v>
      </c>
      <c r="H18" s="57">
        <v>0</v>
      </c>
      <c r="I18" s="57">
        <v>0</v>
      </c>
      <c r="J18" s="60">
        <v>0</v>
      </c>
    </row>
    <row r="19" spans="1:11" ht="26.25" customHeight="1">
      <c r="A19" s="148" t="s">
        <v>184</v>
      </c>
      <c r="B19" s="61">
        <v>12929</v>
      </c>
      <c r="C19" s="61">
        <v>10204</v>
      </c>
      <c r="D19" s="61">
        <v>23133</v>
      </c>
      <c r="E19" s="61">
        <v>12228</v>
      </c>
      <c r="F19" s="61">
        <v>6525</v>
      </c>
      <c r="G19" s="61">
        <v>18753</v>
      </c>
      <c r="H19" s="61">
        <v>701</v>
      </c>
      <c r="I19" s="61">
        <v>3679</v>
      </c>
      <c r="J19" s="62">
        <v>0.2335626299792033</v>
      </c>
    </row>
    <row r="20" spans="1:11" ht="12.75" customHeight="1">
      <c r="A20" s="124" t="s">
        <v>998</v>
      </c>
    </row>
    <row r="21" spans="1:11" ht="12.75" customHeight="1"/>
    <row r="22" spans="1:11" ht="12.75" customHeight="1"/>
    <row r="23" spans="1:11" ht="14.25" customHeight="1">
      <c r="A23" s="171" t="s">
        <v>1281</v>
      </c>
    </row>
    <row r="24" spans="1:11" ht="13.5" customHeight="1">
      <c r="A24" s="628" t="s">
        <v>1282</v>
      </c>
    </row>
    <row r="25" spans="1:11" ht="12.75" customHeight="1" thickBot="1"/>
    <row r="26" spans="1:11" ht="12.75" customHeight="1">
      <c r="A26" s="266"/>
      <c r="B26" s="267"/>
      <c r="C26" s="267"/>
      <c r="D26" s="267"/>
      <c r="E26" s="267"/>
      <c r="F26" s="267"/>
      <c r="G26" s="267"/>
      <c r="H26" s="267"/>
      <c r="I26" s="267"/>
      <c r="J26" s="268"/>
    </row>
    <row r="27" spans="1:11" ht="12.75" customHeight="1">
      <c r="A27" s="269"/>
      <c r="B27" s="265"/>
      <c r="C27" s="265"/>
      <c r="D27" s="265"/>
      <c r="E27" s="265"/>
      <c r="F27" s="265"/>
      <c r="G27" s="265"/>
      <c r="H27" s="265"/>
      <c r="I27" s="265"/>
      <c r="J27" s="270"/>
      <c r="K27" s="519"/>
    </row>
    <row r="28" spans="1:11" ht="12.75" customHeight="1">
      <c r="A28" s="269"/>
      <c r="B28" s="265"/>
      <c r="C28" s="265"/>
      <c r="D28" s="265"/>
      <c r="E28" s="265"/>
      <c r="F28" s="265"/>
      <c r="G28" s="265"/>
      <c r="H28" s="265"/>
      <c r="I28" s="265"/>
      <c r="J28" s="270"/>
    </row>
    <row r="29" spans="1:11" ht="12.75" customHeight="1">
      <c r="A29" s="269"/>
      <c r="B29" s="265"/>
      <c r="C29" s="265"/>
      <c r="D29" s="265"/>
      <c r="E29" s="265"/>
      <c r="F29" s="265"/>
      <c r="G29" s="265"/>
      <c r="H29" s="265"/>
      <c r="I29" s="265"/>
      <c r="J29" s="270"/>
      <c r="K29" s="519"/>
    </row>
    <row r="30" spans="1:11" ht="12.75" customHeight="1">
      <c r="A30" s="269"/>
      <c r="B30" s="265"/>
      <c r="C30" s="265"/>
      <c r="D30" s="265"/>
      <c r="E30" s="265"/>
      <c r="F30" s="265"/>
      <c r="G30" s="265"/>
      <c r="H30" s="265"/>
      <c r="I30" s="265"/>
      <c r="J30" s="270"/>
      <c r="K30" s="464"/>
    </row>
    <row r="31" spans="1:11" ht="12.75" customHeight="1">
      <c r="A31" s="269"/>
      <c r="B31" s="265"/>
      <c r="C31" s="265"/>
      <c r="D31" s="265"/>
      <c r="E31" s="265"/>
      <c r="F31" s="265"/>
      <c r="G31" s="265"/>
      <c r="H31" s="265"/>
      <c r="I31" s="265"/>
      <c r="J31" s="270"/>
    </row>
    <row r="32" spans="1:11" ht="12.75" customHeight="1">
      <c r="A32" s="269"/>
      <c r="B32" s="265"/>
      <c r="C32" s="265"/>
      <c r="D32" s="265"/>
      <c r="E32" s="265"/>
      <c r="F32" s="265"/>
      <c r="G32" s="265"/>
      <c r="H32" s="265"/>
      <c r="I32" s="265"/>
      <c r="J32" s="270"/>
    </row>
    <row r="33" spans="1:10" ht="12.75" customHeight="1">
      <c r="A33" s="269"/>
      <c r="B33" s="265"/>
      <c r="C33" s="265"/>
      <c r="D33" s="265"/>
      <c r="E33" s="265"/>
      <c r="F33" s="265"/>
      <c r="G33" s="265"/>
      <c r="H33" s="265"/>
      <c r="I33" s="265"/>
      <c r="J33" s="270"/>
    </row>
    <row r="34" spans="1:10" ht="12.75" customHeight="1">
      <c r="A34" s="269"/>
      <c r="B34" s="265"/>
      <c r="C34" s="265"/>
      <c r="D34" s="265"/>
      <c r="E34" s="265"/>
      <c r="F34" s="265"/>
      <c r="G34" s="265"/>
      <c r="H34" s="265"/>
      <c r="I34" s="265"/>
      <c r="J34" s="270"/>
    </row>
    <row r="35" spans="1:10" ht="12.75" customHeight="1">
      <c r="A35" s="269"/>
      <c r="B35" s="265"/>
      <c r="C35" s="265"/>
      <c r="D35" s="265"/>
      <c r="E35" s="265"/>
      <c r="F35" s="265"/>
      <c r="G35" s="265"/>
      <c r="H35" s="265"/>
      <c r="I35" s="265"/>
      <c r="J35" s="270"/>
    </row>
    <row r="36" spans="1:10" ht="12.75" customHeight="1">
      <c r="A36" s="269"/>
      <c r="B36" s="265"/>
      <c r="C36" s="265"/>
      <c r="D36" s="265"/>
      <c r="E36" s="265"/>
      <c r="F36" s="265"/>
      <c r="G36" s="265"/>
      <c r="H36" s="265"/>
      <c r="I36" s="265"/>
      <c r="J36" s="270"/>
    </row>
    <row r="37" spans="1:10" ht="12.75" customHeight="1">
      <c r="A37" s="269"/>
      <c r="B37" s="265"/>
      <c r="C37" s="265"/>
      <c r="D37" s="265"/>
      <c r="E37" s="265"/>
      <c r="F37" s="265"/>
      <c r="G37" s="265"/>
      <c r="H37" s="265"/>
      <c r="I37" s="265"/>
      <c r="J37" s="270"/>
    </row>
    <row r="38" spans="1:10" ht="12.75" customHeight="1">
      <c r="A38" s="269"/>
      <c r="B38" s="265"/>
      <c r="C38" s="265"/>
      <c r="D38" s="265"/>
      <c r="E38" s="265"/>
      <c r="F38" s="265"/>
      <c r="G38" s="265"/>
      <c r="H38" s="265"/>
      <c r="I38" s="265"/>
      <c r="J38" s="270"/>
    </row>
    <row r="39" spans="1:10" ht="12.75" customHeight="1">
      <c r="A39" s="269"/>
      <c r="B39" s="265"/>
      <c r="C39" s="265"/>
      <c r="D39" s="265"/>
      <c r="E39" s="265"/>
      <c r="F39" s="265"/>
      <c r="G39" s="265"/>
      <c r="H39" s="265"/>
      <c r="I39" s="265"/>
      <c r="J39" s="270"/>
    </row>
    <row r="40" spans="1:10" ht="12.75" customHeight="1">
      <c r="A40" s="269"/>
      <c r="B40" s="265"/>
      <c r="C40" s="265"/>
      <c r="D40" s="265"/>
      <c r="E40" s="265"/>
      <c r="F40" s="265"/>
      <c r="G40" s="265"/>
      <c r="H40" s="265"/>
      <c r="I40" s="265"/>
      <c r="J40" s="270"/>
    </row>
    <row r="41" spans="1:10" ht="12.75" customHeight="1">
      <c r="A41" s="269"/>
      <c r="B41" s="265"/>
      <c r="C41" s="265"/>
      <c r="D41" s="265"/>
      <c r="E41" s="265"/>
      <c r="F41" s="265"/>
      <c r="G41" s="265"/>
      <c r="H41" s="265"/>
      <c r="I41" s="265"/>
      <c r="J41" s="270"/>
    </row>
    <row r="42" spans="1:10" ht="12.75" customHeight="1">
      <c r="A42" s="269"/>
      <c r="B42" s="265"/>
      <c r="C42" s="265"/>
      <c r="D42" s="265"/>
      <c r="E42" s="265"/>
      <c r="F42" s="265"/>
      <c r="G42" s="265"/>
      <c r="H42" s="265"/>
      <c r="I42" s="265"/>
      <c r="J42" s="270"/>
    </row>
    <row r="43" spans="1:10" ht="12.75" customHeight="1">
      <c r="A43" s="269"/>
      <c r="B43" s="265"/>
      <c r="C43" s="265"/>
      <c r="D43" s="265"/>
      <c r="E43" s="265"/>
      <c r="F43" s="265"/>
      <c r="G43" s="265"/>
      <c r="H43" s="265"/>
      <c r="I43" s="265"/>
      <c r="J43" s="270"/>
    </row>
    <row r="44" spans="1:10" ht="12.75" customHeight="1">
      <c r="A44" s="269"/>
      <c r="B44" s="265"/>
      <c r="C44" s="265"/>
      <c r="D44" s="265"/>
      <c r="E44" s="265"/>
      <c r="F44" s="265"/>
      <c r="G44" s="265"/>
      <c r="H44" s="265"/>
      <c r="I44" s="265"/>
      <c r="J44" s="270"/>
    </row>
    <row r="45" spans="1:10" ht="12.75" customHeight="1">
      <c r="A45" s="269"/>
      <c r="B45" s="265"/>
      <c r="C45" s="265"/>
      <c r="D45" s="265"/>
      <c r="E45" s="265"/>
      <c r="F45" s="265"/>
      <c r="G45" s="265"/>
      <c r="H45" s="265"/>
      <c r="I45" s="265"/>
      <c r="J45" s="270"/>
    </row>
    <row r="46" spans="1:10" ht="12.75" customHeight="1">
      <c r="A46" s="269"/>
      <c r="B46" s="265"/>
      <c r="C46" s="265"/>
      <c r="D46" s="265"/>
      <c r="E46" s="265"/>
      <c r="F46" s="265"/>
      <c r="G46" s="265"/>
      <c r="H46" s="265"/>
      <c r="I46" s="265"/>
      <c r="J46" s="270"/>
    </row>
    <row r="47" spans="1:10" ht="12.75" customHeight="1">
      <c r="A47" s="269"/>
      <c r="B47" s="265"/>
      <c r="C47" s="265"/>
      <c r="D47" s="265"/>
      <c r="E47" s="265"/>
      <c r="F47" s="265"/>
      <c r="G47" s="265"/>
      <c r="H47" s="265"/>
      <c r="I47" s="265"/>
      <c r="J47" s="270"/>
    </row>
    <row r="48" spans="1:10" ht="12.75" customHeight="1">
      <c r="A48" s="269"/>
      <c r="B48" s="265"/>
      <c r="C48" s="265"/>
      <c r="D48" s="265"/>
      <c r="E48" s="265"/>
      <c r="F48" s="265"/>
      <c r="G48" s="265"/>
      <c r="H48" s="265"/>
      <c r="I48" s="265"/>
      <c r="J48" s="270"/>
    </row>
    <row r="49" spans="1:10" ht="12.75" customHeight="1">
      <c r="A49" s="269"/>
      <c r="B49" s="265"/>
      <c r="C49" s="265"/>
      <c r="D49" s="265"/>
      <c r="E49" s="265"/>
      <c r="F49" s="265"/>
      <c r="G49" s="265"/>
      <c r="H49" s="265"/>
      <c r="I49" s="265"/>
      <c r="J49" s="270"/>
    </row>
    <row r="50" spans="1:10" ht="12.75" customHeight="1">
      <c r="A50" s="269"/>
      <c r="B50" s="265"/>
      <c r="C50" s="265"/>
      <c r="D50" s="265"/>
      <c r="E50" s="265"/>
      <c r="F50" s="265"/>
      <c r="G50" s="265"/>
      <c r="H50" s="265"/>
      <c r="I50" s="265"/>
      <c r="J50" s="270"/>
    </row>
    <row r="51" spans="1:10" ht="12.75" customHeight="1">
      <c r="A51" s="269"/>
      <c r="B51" s="265"/>
      <c r="C51" s="265"/>
      <c r="D51" s="265"/>
      <c r="E51" s="265"/>
      <c r="F51" s="265"/>
      <c r="G51" s="265"/>
      <c r="H51" s="265"/>
      <c r="I51" s="265"/>
      <c r="J51" s="270"/>
    </row>
    <row r="52" spans="1:10" ht="12.75" customHeight="1">
      <c r="A52" s="269"/>
      <c r="B52" s="265"/>
      <c r="C52" s="265"/>
      <c r="D52" s="265"/>
      <c r="E52" s="265"/>
      <c r="F52" s="265"/>
      <c r="G52" s="265"/>
      <c r="H52" s="265"/>
      <c r="I52" s="265"/>
      <c r="J52" s="270"/>
    </row>
    <row r="53" spans="1:10" ht="12.75" customHeight="1">
      <c r="A53" s="269"/>
      <c r="B53" s="265"/>
      <c r="C53" s="265"/>
      <c r="D53" s="265"/>
      <c r="E53" s="265"/>
      <c r="F53" s="265"/>
      <c r="G53" s="265"/>
      <c r="H53" s="265"/>
      <c r="I53" s="265"/>
      <c r="J53" s="270"/>
    </row>
    <row r="54" spans="1:10" ht="12.75" customHeight="1">
      <c r="A54" s="269"/>
      <c r="B54" s="265"/>
      <c r="C54" s="265"/>
      <c r="D54" s="265"/>
      <c r="E54" s="265"/>
      <c r="F54" s="265"/>
      <c r="G54" s="265"/>
      <c r="H54" s="265"/>
      <c r="I54" s="265"/>
      <c r="J54" s="270"/>
    </row>
    <row r="55" spans="1:10" ht="12.75" customHeight="1">
      <c r="A55" s="269"/>
      <c r="B55" s="265"/>
      <c r="C55" s="265"/>
      <c r="D55" s="265"/>
      <c r="E55" s="265"/>
      <c r="F55" s="265"/>
      <c r="G55" s="265"/>
      <c r="H55" s="265"/>
      <c r="I55" s="265"/>
      <c r="J55" s="270"/>
    </row>
    <row r="56" spans="1:10" ht="12.75" customHeight="1">
      <c r="A56" s="269"/>
      <c r="B56" s="265"/>
      <c r="C56" s="265"/>
      <c r="D56" s="265"/>
      <c r="E56" s="265"/>
      <c r="F56" s="265"/>
      <c r="G56" s="265"/>
      <c r="H56" s="265"/>
      <c r="I56" s="265"/>
      <c r="J56" s="270"/>
    </row>
    <row r="57" spans="1:10" ht="12.75" customHeight="1">
      <c r="A57" s="269"/>
      <c r="B57" s="265"/>
      <c r="C57" s="265"/>
      <c r="D57" s="265"/>
      <c r="E57" s="265"/>
      <c r="F57" s="265"/>
      <c r="G57" s="265"/>
      <c r="H57" s="265"/>
      <c r="I57" s="265"/>
      <c r="J57" s="270"/>
    </row>
    <row r="58" spans="1:10" ht="12.75" customHeight="1">
      <c r="A58" s="269"/>
      <c r="B58" s="265"/>
      <c r="C58" s="265"/>
      <c r="D58" s="265"/>
      <c r="E58" s="265"/>
      <c r="F58" s="265"/>
      <c r="G58" s="265"/>
      <c r="H58" s="265"/>
      <c r="I58" s="265"/>
      <c r="J58" s="270"/>
    </row>
    <row r="59" spans="1:10" ht="12.75" customHeight="1">
      <c r="A59" s="269"/>
      <c r="B59" s="265"/>
      <c r="C59" s="265"/>
      <c r="D59" s="265"/>
      <c r="E59" s="265"/>
      <c r="F59" s="265"/>
      <c r="G59" s="265"/>
      <c r="H59" s="265"/>
      <c r="I59" s="265"/>
      <c r="J59" s="270"/>
    </row>
    <row r="60" spans="1:10" ht="12.75" customHeight="1">
      <c r="A60" s="269"/>
      <c r="B60" s="265"/>
      <c r="C60" s="265"/>
      <c r="D60" s="265"/>
      <c r="E60" s="265"/>
      <c r="F60" s="265"/>
      <c r="G60" s="265"/>
      <c r="H60" s="265"/>
      <c r="I60" s="265"/>
      <c r="J60" s="270"/>
    </row>
    <row r="61" spans="1:10" ht="12.75" customHeight="1">
      <c r="A61" s="269"/>
      <c r="B61" s="265"/>
      <c r="C61" s="265"/>
      <c r="D61" s="265"/>
      <c r="E61" s="265"/>
      <c r="F61" s="265"/>
      <c r="G61" s="265"/>
      <c r="H61" s="265"/>
      <c r="I61" s="265"/>
      <c r="J61" s="270"/>
    </row>
    <row r="62" spans="1:10" ht="12.75" customHeight="1">
      <c r="A62" s="269"/>
      <c r="B62" s="265"/>
      <c r="C62" s="265"/>
      <c r="D62" s="265"/>
      <c r="E62" s="265"/>
      <c r="F62" s="265"/>
      <c r="G62" s="265"/>
      <c r="H62" s="265"/>
      <c r="I62" s="265"/>
      <c r="J62" s="270"/>
    </row>
    <row r="63" spans="1:10" ht="12.75" customHeight="1">
      <c r="A63" s="269"/>
      <c r="B63" s="265"/>
      <c r="C63" s="265"/>
      <c r="D63" s="265"/>
      <c r="E63" s="265"/>
      <c r="F63" s="265"/>
      <c r="G63" s="265"/>
      <c r="H63" s="265"/>
      <c r="I63" s="265"/>
      <c r="J63" s="270"/>
    </row>
    <row r="64" spans="1:10" ht="12.75" customHeight="1">
      <c r="A64" s="269"/>
      <c r="B64" s="265"/>
      <c r="C64" s="265"/>
      <c r="D64" s="265"/>
      <c r="E64" s="265"/>
      <c r="F64" s="265"/>
      <c r="G64" s="265"/>
      <c r="H64" s="265"/>
      <c r="I64" s="265"/>
      <c r="J64" s="270"/>
    </row>
    <row r="65" spans="1:10" ht="12.75" customHeight="1">
      <c r="A65" s="269"/>
      <c r="B65" s="265"/>
      <c r="C65" s="265"/>
      <c r="D65" s="265"/>
      <c r="E65" s="265"/>
      <c r="F65" s="265"/>
      <c r="G65" s="265"/>
      <c r="H65" s="265"/>
      <c r="I65" s="265"/>
      <c r="J65" s="270"/>
    </row>
    <row r="66" spans="1:10" ht="12.75" customHeight="1" thickBot="1">
      <c r="A66" s="271"/>
      <c r="B66" s="272"/>
      <c r="C66" s="272"/>
      <c r="D66" s="272"/>
      <c r="E66" s="272"/>
      <c r="F66" s="272"/>
      <c r="G66" s="272"/>
      <c r="H66" s="272"/>
      <c r="I66" s="272"/>
      <c r="J66" s="273"/>
    </row>
    <row r="67" spans="1:10" ht="12.75" customHeight="1">
      <c r="A67" s="124" t="s">
        <v>998</v>
      </c>
    </row>
    <row r="68" spans="1:10" ht="12.75" customHeight="1"/>
    <row r="69" spans="1:10" ht="12.75" customHeight="1"/>
    <row r="70" spans="1:10" ht="12.75" customHeight="1">
      <c r="A70" s="460" t="s">
        <v>495</v>
      </c>
    </row>
    <row r="71" spans="1:10" ht="12.75" customHeight="1"/>
    <row r="75" spans="1:10">
      <c r="J75" s="49" t="s">
        <v>616</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119" bestFit="1" customWidth="1"/>
  </cols>
  <sheetData>
    <row r="1" spans="1:1">
      <c r="A1" s="12" t="s">
        <v>169</v>
      </c>
    </row>
    <row r="2" spans="1:1">
      <c r="A2" s="12"/>
    </row>
    <row r="3" spans="1:1">
      <c r="A3" s="605" t="s">
        <v>170</v>
      </c>
    </row>
    <row r="4" spans="1:1">
      <c r="A4" s="13"/>
    </row>
    <row r="5" spans="1:1">
      <c r="A5" s="456" t="s">
        <v>6</v>
      </c>
    </row>
    <row r="6" spans="1:1">
      <c r="A6" s="457" t="s">
        <v>7</v>
      </c>
    </row>
    <row r="7" spans="1:1">
      <c r="A7" s="456" t="s">
        <v>8</v>
      </c>
    </row>
    <row r="8" spans="1:1">
      <c r="A8" s="457" t="s">
        <v>9</v>
      </c>
    </row>
    <row r="9" spans="1:1">
      <c r="A9" s="456" t="s">
        <v>10</v>
      </c>
    </row>
    <row r="10" spans="1:1">
      <c r="A10" s="457" t="s">
        <v>11</v>
      </c>
    </row>
    <row r="11" spans="1:1">
      <c r="A11" s="456" t="s">
        <v>12</v>
      </c>
    </row>
    <row r="12" spans="1:1">
      <c r="A12" s="457" t="s">
        <v>13</v>
      </c>
    </row>
    <row r="13" spans="1:1">
      <c r="A13" s="456" t="s">
        <v>14</v>
      </c>
    </row>
    <row r="14" spans="1:1">
      <c r="A14" s="457" t="s">
        <v>15</v>
      </c>
    </row>
    <row r="15" spans="1:1">
      <c r="A15" s="456" t="s">
        <v>16</v>
      </c>
    </row>
    <row r="16" spans="1:1">
      <c r="A16" s="457" t="s">
        <v>17</v>
      </c>
    </row>
    <row r="17" spans="1:1">
      <c r="A17" s="456" t="s">
        <v>18</v>
      </c>
    </row>
    <row r="18" spans="1:1">
      <c r="A18" s="457" t="s">
        <v>19</v>
      </c>
    </row>
    <row r="19" spans="1:1">
      <c r="A19" s="456" t="s">
        <v>20</v>
      </c>
    </row>
    <row r="20" spans="1:1">
      <c r="A20" s="457" t="s">
        <v>21</v>
      </c>
    </row>
    <row r="21" spans="1:1">
      <c r="A21" s="456" t="s">
        <v>22</v>
      </c>
    </row>
    <row r="22" spans="1:1">
      <c r="A22" s="457" t="s">
        <v>23</v>
      </c>
    </row>
    <row r="23" spans="1:1">
      <c r="A23" s="456" t="s">
        <v>24</v>
      </c>
    </row>
    <row r="24" spans="1:1">
      <c r="A24" s="457" t="s">
        <v>25</v>
      </c>
    </row>
    <row r="25" spans="1:1">
      <c r="A25" s="456" t="s">
        <v>26</v>
      </c>
    </row>
    <row r="26" spans="1:1">
      <c r="A26" s="457" t="s">
        <v>27</v>
      </c>
    </row>
    <row r="27" spans="1:1">
      <c r="A27" s="456" t="s">
        <v>28</v>
      </c>
    </row>
    <row r="28" spans="1:1">
      <c r="A28" s="457" t="s">
        <v>29</v>
      </c>
    </row>
    <row r="29" spans="1:1">
      <c r="A29" s="456" t="s">
        <v>30</v>
      </c>
    </row>
    <row r="30" spans="1:1">
      <c r="A30" s="457" t="s">
        <v>31</v>
      </c>
    </row>
    <row r="31" spans="1:1">
      <c r="A31" s="456" t="s">
        <v>32</v>
      </c>
    </row>
    <row r="32" spans="1:1">
      <c r="A32" s="457" t="s">
        <v>33</v>
      </c>
    </row>
    <row r="33" spans="1:2">
      <c r="A33" s="456" t="s">
        <v>624</v>
      </c>
      <c r="B33" s="542"/>
    </row>
    <row r="34" spans="1:2">
      <c r="A34" s="457" t="s">
        <v>625</v>
      </c>
      <c r="B34" s="542"/>
    </row>
    <row r="35" spans="1:2">
      <c r="A35" s="456" t="s">
        <v>626</v>
      </c>
    </row>
    <row r="36" spans="1:2">
      <c r="A36" s="457" t="s">
        <v>627</v>
      </c>
    </row>
    <row r="37" spans="1:2">
      <c r="A37" s="456" t="s">
        <v>628</v>
      </c>
    </row>
    <row r="38" spans="1:2">
      <c r="A38" s="457" t="s">
        <v>629</v>
      </c>
    </row>
    <row r="39" spans="1:2">
      <c r="A39" s="456" t="s">
        <v>585</v>
      </c>
    </row>
    <row r="40" spans="1:2">
      <c r="A40" s="457" t="s">
        <v>586</v>
      </c>
    </row>
    <row r="41" spans="1:2">
      <c r="A41" s="456" t="s">
        <v>587</v>
      </c>
    </row>
    <row r="42" spans="1:2">
      <c r="A42" s="457" t="s">
        <v>588</v>
      </c>
    </row>
    <row r="43" spans="1:2">
      <c r="A43" s="456" t="s">
        <v>630</v>
      </c>
    </row>
    <row r="44" spans="1:2">
      <c r="A44" s="457" t="s">
        <v>631</v>
      </c>
    </row>
    <row r="45" spans="1:2">
      <c r="A45" s="456" t="s">
        <v>632</v>
      </c>
    </row>
    <row r="46" spans="1:2">
      <c r="A46" s="457" t="s">
        <v>633</v>
      </c>
    </row>
    <row r="47" spans="1:2">
      <c r="A47" s="456" t="s">
        <v>634</v>
      </c>
    </row>
    <row r="48" spans="1:2">
      <c r="A48" s="457" t="s">
        <v>635</v>
      </c>
    </row>
    <row r="49" spans="1:1">
      <c r="A49" s="456" t="s">
        <v>592</v>
      </c>
    </row>
    <row r="50" spans="1:1">
      <c r="A50" s="457" t="s">
        <v>593</v>
      </c>
    </row>
    <row r="51" spans="1:1">
      <c r="A51" s="456" t="s">
        <v>594</v>
      </c>
    </row>
    <row r="52" spans="1:1">
      <c r="A52" s="457" t="s">
        <v>595</v>
      </c>
    </row>
    <row r="53" spans="1:1">
      <c r="A53" s="456" t="s">
        <v>596</v>
      </c>
    </row>
    <row r="54" spans="1:1">
      <c r="A54" s="457" t="s">
        <v>597</v>
      </c>
    </row>
    <row r="55" spans="1:1">
      <c r="A55" s="456" t="s">
        <v>636</v>
      </c>
    </row>
    <row r="56" spans="1:1">
      <c r="A56" s="457" t="s">
        <v>637</v>
      </c>
    </row>
    <row r="57" spans="1:1">
      <c r="A57" s="456" t="s">
        <v>638</v>
      </c>
    </row>
    <row r="58" spans="1:1">
      <c r="A58" s="457" t="s">
        <v>639</v>
      </c>
    </row>
    <row r="59" spans="1:1">
      <c r="A59" s="456" t="s">
        <v>640</v>
      </c>
    </row>
    <row r="60" spans="1:1">
      <c r="A60" s="457" t="s">
        <v>641</v>
      </c>
    </row>
    <row r="61" spans="1:1">
      <c r="A61" s="456" t="s">
        <v>601</v>
      </c>
    </row>
    <row r="62" spans="1:1">
      <c r="A62" s="457" t="s">
        <v>602</v>
      </c>
    </row>
    <row r="63" spans="1:1">
      <c r="A63" s="456" t="s">
        <v>642</v>
      </c>
    </row>
    <row r="64" spans="1:1">
      <c r="A64" s="457" t="s">
        <v>892</v>
      </c>
    </row>
    <row r="65" spans="1:1">
      <c r="A65" s="456" t="s">
        <v>643</v>
      </c>
    </row>
    <row r="66" spans="1:1">
      <c r="A66" s="457" t="s">
        <v>644</v>
      </c>
    </row>
    <row r="67" spans="1:1">
      <c r="A67" s="456" t="s">
        <v>605</v>
      </c>
    </row>
    <row r="68" spans="1:1">
      <c r="A68" s="457" t="s">
        <v>606</v>
      </c>
    </row>
    <row r="69" spans="1:1">
      <c r="A69" s="457"/>
    </row>
    <row r="70" spans="1:1">
      <c r="A70" s="605" t="s">
        <v>897</v>
      </c>
    </row>
    <row r="71" spans="1:1">
      <c r="A71" s="456"/>
    </row>
    <row r="72" spans="1:1">
      <c r="A72" s="595" t="s">
        <v>775</v>
      </c>
    </row>
    <row r="73" spans="1:1">
      <c r="A73" s="596" t="s">
        <v>776</v>
      </c>
    </row>
    <row r="74" spans="1:1">
      <c r="A74" s="456" t="s">
        <v>777</v>
      </c>
    </row>
    <row r="75" spans="1:1">
      <c r="A75" s="553" t="s">
        <v>883</v>
      </c>
    </row>
    <row r="76" spans="1:1">
      <c r="A76" s="606" t="s">
        <v>890</v>
      </c>
    </row>
    <row r="77" spans="1:1">
      <c r="A77" s="607" t="s">
        <v>891</v>
      </c>
    </row>
    <row r="78" spans="1:1">
      <c r="A78" s="456" t="s">
        <v>1222</v>
      </c>
    </row>
    <row r="79" spans="1:1">
      <c r="A79" s="608" t="s">
        <v>1234</v>
      </c>
    </row>
    <row r="80" spans="1:1">
      <c r="A80" s="606" t="s">
        <v>1235</v>
      </c>
    </row>
    <row r="81" spans="1:1">
      <c r="A81" s="658" t="s">
        <v>1236</v>
      </c>
    </row>
    <row r="82" spans="1:1">
      <c r="A82" s="456"/>
    </row>
    <row r="83" spans="1:1">
      <c r="A83" s="595" t="s">
        <v>782</v>
      </c>
    </row>
    <row r="84" spans="1:1">
      <c r="A84" s="596" t="s">
        <v>783</v>
      </c>
    </row>
    <row r="85" spans="1:1">
      <c r="A85" s="456" t="s">
        <v>784</v>
      </c>
    </row>
    <row r="86" spans="1:1">
      <c r="A86" s="457" t="s">
        <v>884</v>
      </c>
    </row>
    <row r="87" spans="1:1">
      <c r="A87" s="592" t="s">
        <v>893</v>
      </c>
    </row>
    <row r="88" spans="1:1">
      <c r="A88" s="457" t="s">
        <v>894</v>
      </c>
    </row>
    <row r="89" spans="1:1">
      <c r="A89" s="456" t="s">
        <v>1230</v>
      </c>
    </row>
    <row r="90" spans="1:1">
      <c r="A90" s="608" t="s">
        <v>1237</v>
      </c>
    </row>
    <row r="91" spans="1:1">
      <c r="A91" s="592" t="s">
        <v>1238</v>
      </c>
    </row>
    <row r="92" spans="1:1">
      <c r="A92" s="659" t="s">
        <v>1239</v>
      </c>
    </row>
    <row r="93" spans="1:1">
      <c r="A93" s="456"/>
    </row>
    <row r="94" spans="1:1">
      <c r="A94" s="605" t="s">
        <v>792</v>
      </c>
    </row>
    <row r="95" spans="1:1">
      <c r="A95" s="120"/>
    </row>
    <row r="96" spans="1:1">
      <c r="A96" s="456" t="s">
        <v>807</v>
      </c>
    </row>
    <row r="97" spans="1:1">
      <c r="A97" s="457" t="s">
        <v>808</v>
      </c>
    </row>
    <row r="98" spans="1:1">
      <c r="A98" s="456" t="s">
        <v>840</v>
      </c>
    </row>
    <row r="99" spans="1:1">
      <c r="A99" s="457" t="s">
        <v>841</v>
      </c>
    </row>
    <row r="100" spans="1:1">
      <c r="A100" s="456" t="s">
        <v>787</v>
      </c>
    </row>
    <row r="101" spans="1:1">
      <c r="A101" s="457" t="s">
        <v>788</v>
      </c>
    </row>
    <row r="102" spans="1:1">
      <c r="A102" s="456" t="s">
        <v>842</v>
      </c>
    </row>
    <row r="103" spans="1:1">
      <c r="A103" s="457" t="s">
        <v>843</v>
      </c>
    </row>
    <row r="104" spans="1:1">
      <c r="A104" s="14"/>
    </row>
    <row r="105" spans="1:1">
      <c r="A105" s="605" t="s">
        <v>793</v>
      </c>
    </row>
    <row r="106" spans="1:1">
      <c r="A106" s="15"/>
    </row>
    <row r="107" spans="1:1">
      <c r="A107" s="456" t="s">
        <v>809</v>
      </c>
    </row>
    <row r="108" spans="1:1">
      <c r="A108" s="457" t="s">
        <v>844</v>
      </c>
    </row>
    <row r="109" spans="1:1">
      <c r="A109" s="456" t="s">
        <v>811</v>
      </c>
    </row>
    <row r="110" spans="1:1">
      <c r="A110" s="457" t="s">
        <v>812</v>
      </c>
    </row>
    <row r="111" spans="1:1">
      <c r="A111" s="456" t="s">
        <v>813</v>
      </c>
    </row>
    <row r="112" spans="1:1">
      <c r="A112" s="457" t="s">
        <v>845</v>
      </c>
    </row>
    <row r="113" spans="1:1">
      <c r="A113" s="456" t="s">
        <v>815</v>
      </c>
    </row>
    <row r="114" spans="1:1">
      <c r="A114" s="553" t="s">
        <v>816</v>
      </c>
    </row>
    <row r="115" spans="1:1">
      <c r="A115" s="456" t="s">
        <v>817</v>
      </c>
    </row>
    <row r="116" spans="1:1">
      <c r="A116" s="457" t="s">
        <v>818</v>
      </c>
    </row>
    <row r="117" spans="1:1">
      <c r="A117" s="456" t="s">
        <v>819</v>
      </c>
    </row>
    <row r="118" spans="1:1">
      <c r="A118" s="608" t="s">
        <v>820</v>
      </c>
    </row>
    <row r="119" spans="1:1">
      <c r="A119" s="121"/>
    </row>
    <row r="120" spans="1:1">
      <c r="A120" s="605" t="s">
        <v>794</v>
      </c>
    </row>
    <row r="121" spans="1:1">
      <c r="A121" s="120"/>
    </row>
    <row r="122" spans="1:1">
      <c r="A122" s="456" t="s">
        <v>846</v>
      </c>
    </row>
    <row r="123" spans="1:1">
      <c r="A123" s="457" t="s">
        <v>847</v>
      </c>
    </row>
    <row r="124" spans="1:1">
      <c r="A124" s="456" t="s">
        <v>848</v>
      </c>
    </row>
    <row r="125" spans="1:1">
      <c r="A125" s="457" t="s">
        <v>849</v>
      </c>
    </row>
    <row r="126" spans="1:1">
      <c r="A126" s="456" t="s">
        <v>850</v>
      </c>
    </row>
    <row r="127" spans="1:1">
      <c r="A127" s="457" t="s">
        <v>851</v>
      </c>
    </row>
    <row r="128" spans="1:1">
      <c r="A128" s="456" t="s">
        <v>852</v>
      </c>
    </row>
    <row r="129" spans="1:1">
      <c r="A129" s="457" t="s">
        <v>853</v>
      </c>
    </row>
    <row r="130" spans="1:1">
      <c r="A130" s="456" t="s">
        <v>854</v>
      </c>
    </row>
    <row r="131" spans="1:1">
      <c r="A131" s="457" t="s">
        <v>855</v>
      </c>
    </row>
    <row r="132" spans="1:1">
      <c r="A132" s="456" t="s">
        <v>856</v>
      </c>
    </row>
    <row r="133" spans="1:1">
      <c r="A133" s="457" t="s">
        <v>857</v>
      </c>
    </row>
    <row r="134" spans="1:1">
      <c r="A134" s="456" t="s">
        <v>858</v>
      </c>
    </row>
    <row r="135" spans="1:1">
      <c r="A135" s="457" t="s">
        <v>859</v>
      </c>
    </row>
    <row r="136" spans="1:1">
      <c r="A136" s="456" t="s">
        <v>860</v>
      </c>
    </row>
    <row r="137" spans="1:1">
      <c r="A137" s="457" t="s">
        <v>861</v>
      </c>
    </row>
    <row r="138" spans="1:1">
      <c r="A138" s="456" t="s">
        <v>835</v>
      </c>
    </row>
    <row r="139" spans="1:1">
      <c r="A139" s="457" t="s">
        <v>862</v>
      </c>
    </row>
    <row r="140" spans="1:1">
      <c r="A140" s="121"/>
    </row>
    <row r="141" spans="1:1">
      <c r="A141" s="605" t="s">
        <v>795</v>
      </c>
    </row>
    <row r="142" spans="1:1">
      <c r="A142" s="121"/>
    </row>
    <row r="143" spans="1:1">
      <c r="A143" s="456" t="s">
        <v>863</v>
      </c>
    </row>
    <row r="144" spans="1:1">
      <c r="A144" s="608" t="s">
        <v>1184</v>
      </c>
    </row>
    <row r="145" spans="1:1">
      <c r="A145" s="456" t="s">
        <v>1179</v>
      </c>
    </row>
    <row r="146" spans="1:1">
      <c r="A146" s="608" t="s">
        <v>1219</v>
      </c>
    </row>
    <row r="147" spans="1:1">
      <c r="A147" s="456" t="s">
        <v>1180</v>
      </c>
    </row>
    <row r="148" spans="1:1">
      <c r="A148" s="608" t="s">
        <v>1185</v>
      </c>
    </row>
    <row r="149" spans="1:1">
      <c r="A149" s="456" t="s">
        <v>864</v>
      </c>
    </row>
    <row r="150" spans="1:1">
      <c r="A150" s="457" t="s">
        <v>865</v>
      </c>
    </row>
    <row r="151" spans="1:1">
      <c r="A151" s="456" t="s">
        <v>1215</v>
      </c>
    </row>
    <row r="152" spans="1:1">
      <c r="A152" s="608" t="s">
        <v>1216</v>
      </c>
    </row>
    <row r="153" spans="1:1">
      <c r="A153" s="456" t="s">
        <v>1181</v>
      </c>
    </row>
    <row r="154" spans="1:1">
      <c r="A154" s="608" t="s">
        <v>1166</v>
      </c>
    </row>
    <row r="155" spans="1:1">
      <c r="A155" s="456" t="s">
        <v>1167</v>
      </c>
    </row>
    <row r="156" spans="1:1">
      <c r="A156" s="608" t="s">
        <v>1168</v>
      </c>
    </row>
    <row r="157" spans="1:1">
      <c r="A157" s="456" t="s">
        <v>1182</v>
      </c>
    </row>
    <row r="158" spans="1:1">
      <c r="A158" s="608" t="s">
        <v>1186</v>
      </c>
    </row>
    <row r="159" spans="1:1">
      <c r="A159" s="554" t="s">
        <v>1183</v>
      </c>
    </row>
    <row r="160" spans="1:1">
      <c r="A160" s="652" t="s">
        <v>1172</v>
      </c>
    </row>
    <row r="161" spans="1:1">
      <c r="A161" s="554" t="s">
        <v>1175</v>
      </c>
    </row>
    <row r="162" spans="1:1">
      <c r="A162" s="652" t="s">
        <v>1176</v>
      </c>
    </row>
    <row r="163" spans="1:1">
      <c r="A163" s="16"/>
    </row>
    <row r="164" spans="1:1">
      <c r="A164" s="605" t="s">
        <v>796</v>
      </c>
    </row>
    <row r="165" spans="1:1">
      <c r="A165" s="16"/>
    </row>
    <row r="166" spans="1:1">
      <c r="A166" s="597" t="s">
        <v>838</v>
      </c>
    </row>
    <row r="167" spans="1:1">
      <c r="A167" s="602" t="s">
        <v>873</v>
      </c>
    </row>
    <row r="168" spans="1:1">
      <c r="A168" s="597" t="s">
        <v>839</v>
      </c>
    </row>
    <row r="169" spans="1:1">
      <c r="A169" s="602" t="s">
        <v>874</v>
      </c>
    </row>
    <row r="170" spans="1:1">
      <c r="A170" s="597" t="s">
        <v>876</v>
      </c>
    </row>
    <row r="171" spans="1:1">
      <c r="A171" s="602" t="s">
        <v>877</v>
      </c>
    </row>
    <row r="172" spans="1:1">
      <c r="A172" s="16"/>
    </row>
    <row r="177" spans="1:1">
      <c r="A177" s="140" t="s">
        <v>171</v>
      </c>
    </row>
    <row r="178" spans="1:1" ht="25.5">
      <c r="A178" s="437" t="s">
        <v>1187</v>
      </c>
    </row>
    <row r="179" spans="1:1">
      <c r="A179" s="17"/>
    </row>
    <row r="180" spans="1:1">
      <c r="A180" s="141" t="s">
        <v>34</v>
      </c>
    </row>
    <row r="181" spans="1:1">
      <c r="A181" s="142"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ia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i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č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603</v>
      </c>
      <c r="J1" s="26" t="str">
        <f>Naslovnica!A20</f>
        <v>Prosinac 2012.</v>
      </c>
    </row>
    <row r="2" spans="1:11" ht="12.75" customHeight="1">
      <c r="A2" s="612" t="s">
        <v>604</v>
      </c>
      <c r="J2" s="613" t="str">
        <f>Naslovnica!A24</f>
        <v>December 2012</v>
      </c>
    </row>
    <row r="3" spans="1:11" ht="12.75" customHeight="1"/>
    <row r="4" spans="1:11" ht="51" customHeight="1">
      <c r="A4" s="719" t="s">
        <v>1001</v>
      </c>
      <c r="B4" s="712" t="s">
        <v>1002</v>
      </c>
      <c r="C4" s="700" t="s">
        <v>1000</v>
      </c>
      <c r="D4" s="700"/>
      <c r="E4" s="700" t="s">
        <v>999</v>
      </c>
      <c r="F4" s="700"/>
      <c r="G4" s="700"/>
      <c r="H4" s="700"/>
      <c r="I4" s="700"/>
      <c r="J4" s="143"/>
    </row>
    <row r="5" spans="1:11" ht="33.75" customHeight="1">
      <c r="A5" s="743"/>
      <c r="B5" s="712"/>
      <c r="C5" s="144" t="str">
        <f>Naslovnica!A20</f>
        <v>Prosinac 2012.</v>
      </c>
      <c r="D5" s="122" t="str">
        <f>'4 Tablica 2 - Graf 2'!F5</f>
        <v>Studeni 2012.</v>
      </c>
      <c r="E5" s="144" t="str">
        <f>Naslovnica!A20</f>
        <v>Prosinac 2012.</v>
      </c>
      <c r="F5" s="122" t="str">
        <f>'4 Tablica 2 - Graf 2'!F5</f>
        <v>Studeni 2012.</v>
      </c>
      <c r="G5" s="226" t="s">
        <v>236</v>
      </c>
      <c r="H5" s="226" t="s">
        <v>237</v>
      </c>
      <c r="I5" s="147" t="s">
        <v>202</v>
      </c>
      <c r="J5" s="147" t="s">
        <v>238</v>
      </c>
    </row>
    <row r="6" spans="1:11" ht="46.5" customHeight="1">
      <c r="A6" s="743"/>
      <c r="B6" s="712"/>
      <c r="C6" s="614" t="str">
        <f>Naslovnica!A24</f>
        <v>December 2012</v>
      </c>
      <c r="D6" s="615" t="str">
        <f>'4 Tablica 2 - Graf 2'!F6</f>
        <v>November 2012</v>
      </c>
      <c r="E6" s="614" t="str">
        <f>Naslovnica!A24</f>
        <v>December 2012</v>
      </c>
      <c r="F6" s="615" t="str">
        <f>'4 Tablica 2 - Graf 2'!F6</f>
        <v>November 2012</v>
      </c>
      <c r="G6" s="614" t="s">
        <v>204</v>
      </c>
      <c r="H6" s="614" t="s">
        <v>239</v>
      </c>
      <c r="I6" s="616" t="s">
        <v>240</v>
      </c>
      <c r="J6" s="630" t="s">
        <v>207</v>
      </c>
    </row>
    <row r="7" spans="1:11" ht="12.75" customHeight="1">
      <c r="A7" s="227" t="s">
        <v>218</v>
      </c>
      <c r="B7" s="227" t="s">
        <v>1133</v>
      </c>
      <c r="C7" s="228">
        <v>117.4696</v>
      </c>
      <c r="D7" s="228">
        <v>116.69759999999999</v>
      </c>
      <c r="E7" s="89">
        <v>6.6153888340463353E-3</v>
      </c>
      <c r="F7" s="89">
        <v>-3.8460714821091373E-4</v>
      </c>
      <c r="G7" s="89">
        <v>0.17484755533463819</v>
      </c>
      <c r="H7" s="89">
        <v>0.17484755533463819</v>
      </c>
      <c r="I7" s="89">
        <v>0.17315513304557362</v>
      </c>
      <c r="J7" s="229" t="s">
        <v>1132</v>
      </c>
      <c r="K7" s="519"/>
    </row>
    <row r="8" spans="1:11" ht="12.75" customHeight="1">
      <c r="A8" s="227" t="s">
        <v>218</v>
      </c>
      <c r="B8" s="227" t="s">
        <v>1134</v>
      </c>
      <c r="C8" s="228">
        <v>203.8066</v>
      </c>
      <c r="D8" s="228">
        <v>203.8023</v>
      </c>
      <c r="E8" s="89">
        <v>2.1098878668202647E-5</v>
      </c>
      <c r="F8" s="89">
        <v>1.9823096562374084E-3</v>
      </c>
      <c r="G8" s="89">
        <v>0.12275167718684338</v>
      </c>
      <c r="H8" s="89">
        <v>0.12275167718684338</v>
      </c>
      <c r="I8" s="89">
        <v>9.2452094976394283E-2</v>
      </c>
      <c r="J8" s="229" t="s">
        <v>220</v>
      </c>
      <c r="K8" s="519"/>
    </row>
    <row r="9" spans="1:11" ht="12.75" customHeight="1">
      <c r="A9" s="230" t="s">
        <v>218</v>
      </c>
      <c r="B9" s="227" t="s">
        <v>1135</v>
      </c>
      <c r="C9" s="228">
        <v>198.69030000000001</v>
      </c>
      <c r="D9" s="228">
        <v>198.74629999999999</v>
      </c>
      <c r="E9" s="89">
        <v>-2.8176625174900454E-4</v>
      </c>
      <c r="F9" s="89">
        <v>1.6808168971415706E-4</v>
      </c>
      <c r="G9" s="89">
        <v>0.12525867488234327</v>
      </c>
      <c r="H9" s="89">
        <v>0.12525867488234327</v>
      </c>
      <c r="I9" s="89">
        <v>9.1945446766187544E-2</v>
      </c>
      <c r="J9" s="229" t="s">
        <v>221</v>
      </c>
      <c r="K9" s="464"/>
    </row>
    <row r="10" spans="1:11" ht="12.75" customHeight="1">
      <c r="A10" s="230" t="s">
        <v>218</v>
      </c>
      <c r="B10" s="230" t="s">
        <v>1136</v>
      </c>
      <c r="C10" s="228">
        <v>214.08580000000001</v>
      </c>
      <c r="D10" s="228">
        <v>214.25360000000001</v>
      </c>
      <c r="E10" s="89">
        <v>-7.831840398481039E-4</v>
      </c>
      <c r="F10" s="89">
        <v>4.772324626409657E-4</v>
      </c>
      <c r="G10" s="89">
        <v>0.12867244870684355</v>
      </c>
      <c r="H10" s="89">
        <v>0.12867244870684355</v>
      </c>
      <c r="I10" s="89">
        <v>9.0117894781617469E-2</v>
      </c>
      <c r="J10" s="229" t="s">
        <v>219</v>
      </c>
    </row>
    <row r="11" spans="1:11" ht="12.75" customHeight="1">
      <c r="A11" s="230" t="s">
        <v>218</v>
      </c>
      <c r="B11" s="230" t="s">
        <v>1137</v>
      </c>
      <c r="C11" s="228">
        <v>99.677800000000005</v>
      </c>
      <c r="D11" s="228">
        <v>99.613299999999995</v>
      </c>
      <c r="E11" s="89">
        <v>6.4750389757200642E-4</v>
      </c>
      <c r="F11" s="89">
        <v>-4.5906625882983299E-3</v>
      </c>
      <c r="G11" s="89"/>
      <c r="H11" s="89" t="s">
        <v>563</v>
      </c>
      <c r="I11" s="89" t="s">
        <v>563</v>
      </c>
      <c r="J11" s="229" t="s">
        <v>1130</v>
      </c>
    </row>
    <row r="12" spans="1:11" ht="12.75" customHeight="1">
      <c r="A12" s="230" t="s">
        <v>218</v>
      </c>
      <c r="B12" s="230" t="s">
        <v>1138</v>
      </c>
      <c r="C12" s="228">
        <v>155.6397</v>
      </c>
      <c r="D12" s="228">
        <v>155.45760000000001</v>
      </c>
      <c r="E12" s="89">
        <v>1.1713804921727291E-3</v>
      </c>
      <c r="F12" s="89">
        <v>-1.0226823220669639E-4</v>
      </c>
      <c r="G12" s="89">
        <v>0.14085863631798962</v>
      </c>
      <c r="H12" s="89">
        <v>0.14085863631798962</v>
      </c>
      <c r="I12" s="89">
        <v>0.11024048516664364</v>
      </c>
      <c r="J12" s="229" t="s">
        <v>222</v>
      </c>
    </row>
    <row r="13" spans="1:11" ht="12.75" customHeight="1">
      <c r="A13" s="230" t="s">
        <v>225</v>
      </c>
      <c r="B13" s="230" t="s">
        <v>1139</v>
      </c>
      <c r="C13" s="228">
        <v>115.2766</v>
      </c>
      <c r="D13" s="228">
        <v>114.9045</v>
      </c>
      <c r="E13" s="89">
        <v>3.2383414052539563E-3</v>
      </c>
      <c r="F13" s="89">
        <v>4.0572591358967153E-2</v>
      </c>
      <c r="G13" s="89">
        <v>0.11867548332126775</v>
      </c>
      <c r="H13" s="89">
        <v>0.11867548332126775</v>
      </c>
      <c r="I13" s="89">
        <v>1.9706499065972993E-2</v>
      </c>
      <c r="J13" s="229" t="s">
        <v>227</v>
      </c>
    </row>
    <row r="14" spans="1:11" ht="12.75" customHeight="1">
      <c r="A14" s="230" t="s">
        <v>225</v>
      </c>
      <c r="B14" s="230" t="s">
        <v>1140</v>
      </c>
      <c r="C14" s="228">
        <v>105.2653</v>
      </c>
      <c r="D14" s="228">
        <v>105.23350000000001</v>
      </c>
      <c r="E14" s="89">
        <v>3.0218514066328528E-4</v>
      </c>
      <c r="F14" s="89">
        <v>4.6512382776289132E-3</v>
      </c>
      <c r="G14" s="89"/>
      <c r="H14" s="89"/>
      <c r="I14" s="89" t="s">
        <v>563</v>
      </c>
      <c r="J14" s="229" t="s">
        <v>1131</v>
      </c>
    </row>
    <row r="15" spans="1:11" ht="12.75" customHeight="1">
      <c r="A15" s="230" t="s">
        <v>225</v>
      </c>
      <c r="B15" s="230" t="s">
        <v>1141</v>
      </c>
      <c r="C15" s="228">
        <v>131.50190000000001</v>
      </c>
      <c r="D15" s="228">
        <v>131.1412</v>
      </c>
      <c r="E15" s="89">
        <v>2.7504704852480263E-3</v>
      </c>
      <c r="F15" s="89">
        <v>2.9618736785411121E-2</v>
      </c>
      <c r="G15" s="89">
        <v>0.11827619577289204</v>
      </c>
      <c r="H15" s="89">
        <v>0.11827619577289204</v>
      </c>
      <c r="I15" s="89">
        <v>6.1605188349692197E-2</v>
      </c>
      <c r="J15" s="229" t="s">
        <v>229</v>
      </c>
    </row>
    <row r="16" spans="1:11" ht="12.75" customHeight="1">
      <c r="A16" s="230" t="s">
        <v>225</v>
      </c>
      <c r="B16" s="230" t="s">
        <v>1142</v>
      </c>
      <c r="C16" s="228">
        <v>121.033</v>
      </c>
      <c r="D16" s="228">
        <v>120.52290000000001</v>
      </c>
      <c r="E16" s="89">
        <v>4.2323906908976984E-3</v>
      </c>
      <c r="F16" s="89">
        <v>5.3360270663446157E-3</v>
      </c>
      <c r="G16" s="89">
        <v>0.13097090272657863</v>
      </c>
      <c r="H16" s="89">
        <v>0.13097090272657863</v>
      </c>
      <c r="I16" s="89">
        <v>2.911257651294874E-2</v>
      </c>
      <c r="J16" s="229" t="s">
        <v>228</v>
      </c>
    </row>
    <row r="17" spans="1:10" ht="12.75" customHeight="1">
      <c r="A17" s="227" t="s">
        <v>225</v>
      </c>
      <c r="B17" s="227" t="s">
        <v>1143</v>
      </c>
      <c r="C17" s="228">
        <v>117.48390000000001</v>
      </c>
      <c r="D17" s="228">
        <v>117.10420000000001</v>
      </c>
      <c r="E17" s="89">
        <v>3.2424114591961661E-3</v>
      </c>
      <c r="F17" s="89">
        <v>4.3453698959702386E-2</v>
      </c>
      <c r="G17" s="89">
        <v>0.11968659727788329</v>
      </c>
      <c r="H17" s="89">
        <v>0.11968659727788329</v>
      </c>
      <c r="I17" s="89">
        <v>1.9844470951945858E-2</v>
      </c>
      <c r="J17" s="229" t="s">
        <v>226</v>
      </c>
    </row>
    <row r="18" spans="1:10" ht="12.75" customHeight="1">
      <c r="A18" s="227" t="s">
        <v>223</v>
      </c>
      <c r="B18" s="227" t="s">
        <v>1144</v>
      </c>
      <c r="C18" s="228">
        <v>138.43129999999999</v>
      </c>
      <c r="D18" s="228">
        <v>137.0378</v>
      </c>
      <c r="E18" s="89">
        <v>1.0168727168708114E-2</v>
      </c>
      <c r="F18" s="89">
        <v>5.6248087454952569E-3</v>
      </c>
      <c r="G18" s="89">
        <v>0.16922376534998251</v>
      </c>
      <c r="H18" s="89">
        <v>0.16922376534998251</v>
      </c>
      <c r="I18" s="89">
        <v>8.45767058892124E-2</v>
      </c>
      <c r="J18" s="229" t="s">
        <v>224</v>
      </c>
    </row>
    <row r="19" spans="1:10" ht="12.75" customHeight="1">
      <c r="A19" s="230" t="s">
        <v>230</v>
      </c>
      <c r="B19" s="227" t="s">
        <v>1145</v>
      </c>
      <c r="C19" s="228">
        <v>176.8099</v>
      </c>
      <c r="D19" s="228">
        <v>177.44990000000001</v>
      </c>
      <c r="E19" s="89">
        <v>-3.6066517929850325E-3</v>
      </c>
      <c r="F19" s="89">
        <v>-4.1176629050035966E-3</v>
      </c>
      <c r="G19" s="89">
        <v>8.7006025537063367E-2</v>
      </c>
      <c r="H19" s="89">
        <v>8.7006025537063367E-2</v>
      </c>
      <c r="I19" s="89">
        <v>7.5170444453291463E-2</v>
      </c>
      <c r="J19" s="229" t="s">
        <v>232</v>
      </c>
    </row>
    <row r="20" spans="1:10" ht="12.75" customHeight="1">
      <c r="A20" s="227" t="s">
        <v>230</v>
      </c>
      <c r="B20" s="227" t="s">
        <v>1146</v>
      </c>
      <c r="C20" s="228">
        <v>190.67949999999999</v>
      </c>
      <c r="D20" s="228">
        <v>189.971</v>
      </c>
      <c r="E20" s="89">
        <v>3.7295166104299423E-3</v>
      </c>
      <c r="F20" s="89">
        <v>2.0095996624294541E-3</v>
      </c>
      <c r="G20" s="89">
        <v>0.13114775493158104</v>
      </c>
      <c r="H20" s="89">
        <v>0.13114775493158104</v>
      </c>
      <c r="I20" s="89">
        <v>7.8823480379211608E-2</v>
      </c>
      <c r="J20" s="229" t="s">
        <v>231</v>
      </c>
    </row>
    <row r="21" spans="1:10" ht="12.75" customHeight="1">
      <c r="A21" s="230" t="s">
        <v>230</v>
      </c>
      <c r="B21" s="230" t="s">
        <v>1147</v>
      </c>
      <c r="C21" s="228">
        <v>162.88570000000001</v>
      </c>
      <c r="D21" s="228">
        <v>163.3365</v>
      </c>
      <c r="E21" s="89">
        <v>-2.75994649083326E-3</v>
      </c>
      <c r="F21" s="89">
        <v>-3.1783753302416697E-3</v>
      </c>
      <c r="G21" s="89">
        <v>8.6155930738644207E-2</v>
      </c>
      <c r="H21" s="89">
        <v>8.6155930738644207E-2</v>
      </c>
      <c r="I21" s="89">
        <v>6.9916810854540268E-2</v>
      </c>
      <c r="J21" s="229" t="s">
        <v>233</v>
      </c>
    </row>
    <row r="22" spans="1:10" ht="12.75" customHeight="1">
      <c r="A22" s="230" t="s">
        <v>230</v>
      </c>
      <c r="B22" s="230" t="s">
        <v>1148</v>
      </c>
      <c r="C22" s="228">
        <v>135.3212</v>
      </c>
      <c r="D22" s="228">
        <v>133.8553</v>
      </c>
      <c r="E22" s="89">
        <v>1.0951378092611984E-2</v>
      </c>
      <c r="F22" s="89">
        <v>6.3018142945790311E-4</v>
      </c>
      <c r="G22" s="89">
        <v>0.12938203353730807</v>
      </c>
      <c r="H22" s="89">
        <v>0.12938203353730807</v>
      </c>
      <c r="I22" s="89">
        <v>6.0717799815399154E-2</v>
      </c>
      <c r="J22" s="229" t="s">
        <v>235</v>
      </c>
    </row>
    <row r="23" spans="1:10" ht="12.75" customHeight="1">
      <c r="A23" s="227" t="s">
        <v>230</v>
      </c>
      <c r="B23" s="227" t="s">
        <v>1149</v>
      </c>
      <c r="C23" s="228">
        <v>153.0812</v>
      </c>
      <c r="D23" s="228">
        <v>153.1542</v>
      </c>
      <c r="E23" s="89">
        <v>-4.766438008230104E-4</v>
      </c>
      <c r="F23" s="89">
        <v>-1.8326931073271498E-3</v>
      </c>
      <c r="G23" s="89">
        <v>0.12560119706322437</v>
      </c>
      <c r="H23" s="89">
        <v>0.12560119706322437</v>
      </c>
      <c r="I23" s="89">
        <v>7.3095658116471229E-2</v>
      </c>
      <c r="J23" s="229" t="s">
        <v>234</v>
      </c>
    </row>
    <row r="24" spans="1:10" ht="12.75" customHeight="1">
      <c r="A24" s="231" t="s">
        <v>1003</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37" t="s">
        <v>605</v>
      </c>
      <c r="J32" s="26" t="str">
        <f>Naslovnica!A20</f>
        <v>Prosinac 2012.</v>
      </c>
    </row>
    <row r="33" spans="1:11" ht="12.75" customHeight="1">
      <c r="A33" s="633" t="s">
        <v>606</v>
      </c>
      <c r="J33" s="613" t="str">
        <f>Naslovnica!A24</f>
        <v>December 2012</v>
      </c>
    </row>
    <row r="34" spans="1:11" ht="12.75" customHeight="1"/>
    <row r="35" spans="1:11" ht="12.75" customHeight="1"/>
    <row r="36" spans="1:11" ht="12.75" customHeight="1"/>
    <row r="37" spans="1:11" ht="12.75" customHeight="1">
      <c r="K37" s="519"/>
    </row>
    <row r="38" spans="1:11" ht="12.75" customHeight="1">
      <c r="K38" s="519"/>
    </row>
    <row r="39" spans="1:11" ht="12.75" customHeight="1">
      <c r="K39" s="519"/>
    </row>
    <row r="40" spans="1:11" ht="12.75" customHeight="1">
      <c r="K40" s="519"/>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231"/>
    </row>
    <row r="66" spans="1:10" ht="12.75" customHeight="1">
      <c r="A66" s="231" t="s">
        <v>1003</v>
      </c>
    </row>
    <row r="67" spans="1:10" ht="12.75" customHeight="1"/>
    <row r="68" spans="1:10" ht="12.75" customHeight="1">
      <c r="A68" s="460" t="s">
        <v>495</v>
      </c>
    </row>
    <row r="69" spans="1:10" ht="12.75" customHeight="1"/>
    <row r="70" spans="1:10" ht="12.75" customHeight="1"/>
    <row r="71" spans="1:10" ht="12.75" customHeight="1"/>
    <row r="72" spans="1:10" ht="12.75" customHeight="1"/>
    <row r="73" spans="1:10" ht="12.75" customHeight="1"/>
    <row r="74" spans="1:10">
      <c r="J74" s="139" t="s">
        <v>617</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582" customWidth="1"/>
    <col min="2" max="2" width="11.140625" style="582" customWidth="1"/>
    <col min="3" max="3" width="10.7109375" style="582" customWidth="1"/>
    <col min="4" max="4" width="3.5703125" style="582" customWidth="1"/>
    <col min="5" max="9" width="11.42578125" style="582" customWidth="1"/>
    <col min="10" max="16384" width="9.140625" style="582"/>
  </cols>
  <sheetData>
    <row r="1" spans="1:9" ht="15">
      <c r="A1" s="580" t="s">
        <v>773</v>
      </c>
      <c r="B1" s="581"/>
      <c r="C1" s="581"/>
      <c r="D1" s="581"/>
      <c r="E1" s="581"/>
      <c r="F1" s="581"/>
      <c r="G1" s="581"/>
      <c r="H1" s="581"/>
      <c r="I1" s="581"/>
    </row>
    <row r="2" spans="1:9">
      <c r="A2" s="583" t="s">
        <v>774</v>
      </c>
      <c r="B2" s="581"/>
      <c r="C2" s="581"/>
      <c r="D2" s="581"/>
      <c r="E2" s="581"/>
      <c r="F2" s="581"/>
      <c r="G2" s="581"/>
      <c r="H2" s="581"/>
      <c r="I2" s="581"/>
    </row>
    <row r="4" spans="1:9">
      <c r="A4" s="584" t="s">
        <v>775</v>
      </c>
      <c r="I4" s="585"/>
    </row>
    <row r="5" spans="1:9">
      <c r="A5" s="586" t="s">
        <v>776</v>
      </c>
      <c r="I5" s="587"/>
    </row>
    <row r="7" spans="1:9" ht="26.25" customHeight="1">
      <c r="A7" s="747" t="s">
        <v>777</v>
      </c>
      <c r="B7" s="747"/>
      <c r="C7" s="747"/>
      <c r="D7" s="584"/>
      <c r="E7" s="747" t="s">
        <v>887</v>
      </c>
      <c r="F7" s="747"/>
      <c r="G7" s="747"/>
      <c r="H7" s="747"/>
      <c r="I7" s="584"/>
    </row>
    <row r="8" spans="1:9" ht="27.75" customHeight="1">
      <c r="A8" s="746" t="s">
        <v>896</v>
      </c>
      <c r="B8" s="746"/>
      <c r="C8" s="746"/>
      <c r="E8" s="746" t="s">
        <v>886</v>
      </c>
      <c r="F8" s="746"/>
      <c r="G8" s="746"/>
      <c r="H8" s="746"/>
    </row>
    <row r="10" spans="1:9" ht="26.25" customHeight="1">
      <c r="A10" s="588" t="s">
        <v>778</v>
      </c>
      <c r="B10" s="588" t="s">
        <v>885</v>
      </c>
      <c r="C10" s="588" t="s">
        <v>779</v>
      </c>
    </row>
    <row r="11" spans="1:9">
      <c r="A11" s="589" t="s">
        <v>878</v>
      </c>
      <c r="B11" s="590">
        <v>40</v>
      </c>
      <c r="C11" s="590">
        <v>40</v>
      </c>
    </row>
    <row r="12" spans="1:9">
      <c r="A12" s="589" t="s">
        <v>879</v>
      </c>
      <c r="B12" s="590">
        <v>133</v>
      </c>
      <c r="C12" s="590">
        <v>133</v>
      </c>
    </row>
    <row r="13" spans="1:9">
      <c r="A13" s="589" t="s">
        <v>880</v>
      </c>
      <c r="B13" s="590">
        <v>218</v>
      </c>
      <c r="C13" s="590">
        <v>218</v>
      </c>
    </row>
    <row r="14" spans="1:9">
      <c r="A14" s="589" t="s">
        <v>881</v>
      </c>
      <c r="B14" s="590">
        <v>602</v>
      </c>
      <c r="C14" s="590">
        <v>602</v>
      </c>
    </row>
    <row r="15" spans="1:9">
      <c r="A15" s="589" t="s">
        <v>882</v>
      </c>
      <c r="B15" s="590">
        <v>214</v>
      </c>
      <c r="C15" s="590">
        <v>214</v>
      </c>
    </row>
    <row r="16" spans="1:9">
      <c r="A16" s="589" t="s">
        <v>1356</v>
      </c>
      <c r="B16" s="590">
        <v>49</v>
      </c>
      <c r="C16" s="590">
        <v>49</v>
      </c>
    </row>
    <row r="17" spans="1:9">
      <c r="A17" s="231" t="s">
        <v>1003</v>
      </c>
    </row>
    <row r="24" spans="1:9">
      <c r="E24" s="231" t="s">
        <v>1003</v>
      </c>
    </row>
    <row r="26" spans="1:9" ht="27" customHeight="1">
      <c r="A26" s="747" t="s">
        <v>1222</v>
      </c>
      <c r="B26" s="747"/>
      <c r="C26" s="747"/>
      <c r="E26" s="747" t="s">
        <v>1220</v>
      </c>
      <c r="F26" s="747"/>
      <c r="G26" s="747"/>
      <c r="H26" s="748" t="s">
        <v>1242</v>
      </c>
      <c r="I26" s="748"/>
    </row>
    <row r="27" spans="1:9" ht="30" customHeight="1">
      <c r="A27" s="746" t="s">
        <v>1223</v>
      </c>
      <c r="B27" s="746"/>
      <c r="C27" s="746"/>
      <c r="E27" s="746" t="s">
        <v>1221</v>
      </c>
      <c r="F27" s="746"/>
      <c r="G27" s="746"/>
      <c r="H27" s="660"/>
      <c r="I27" s="661"/>
    </row>
    <row r="29" spans="1:9" ht="27" customHeight="1">
      <c r="A29" s="588" t="s">
        <v>780</v>
      </c>
      <c r="B29" s="588" t="s">
        <v>1224</v>
      </c>
      <c r="C29" s="588" t="s">
        <v>779</v>
      </c>
    </row>
    <row r="30" spans="1:9">
      <c r="A30" s="662" t="s">
        <v>497</v>
      </c>
      <c r="B30" s="590">
        <v>214</v>
      </c>
      <c r="C30" s="590">
        <v>214</v>
      </c>
    </row>
    <row r="31" spans="1:9">
      <c r="A31" s="662" t="s">
        <v>1225</v>
      </c>
      <c r="B31" s="590">
        <v>40</v>
      </c>
      <c r="C31" s="590">
        <v>40</v>
      </c>
    </row>
    <row r="32" spans="1:9">
      <c r="A32" s="662" t="s">
        <v>1226</v>
      </c>
      <c r="B32" s="590">
        <v>44</v>
      </c>
      <c r="C32" s="590">
        <v>44</v>
      </c>
    </row>
    <row r="33" spans="1:9">
      <c r="A33" s="662" t="s">
        <v>1227</v>
      </c>
      <c r="B33" s="590">
        <v>48</v>
      </c>
      <c r="C33" s="590">
        <v>48</v>
      </c>
    </row>
    <row r="34" spans="1:9">
      <c r="A34" s="662" t="s">
        <v>1357</v>
      </c>
      <c r="B34" s="590">
        <v>49</v>
      </c>
      <c r="C34" s="590">
        <v>49</v>
      </c>
    </row>
    <row r="35" spans="1:9" ht="15">
      <c r="A35" s="231" t="s">
        <v>1003</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44" t="s">
        <v>1232</v>
      </c>
      <c r="B43" s="744"/>
      <c r="C43" s="744"/>
      <c r="D43" s="744"/>
      <c r="E43" s="744"/>
      <c r="F43" s="744"/>
      <c r="G43" s="744"/>
      <c r="H43" s="744"/>
      <c r="I43" s="744"/>
    </row>
    <row r="45" spans="1:9" ht="69" customHeight="1">
      <c r="A45" s="745" t="s">
        <v>1233</v>
      </c>
      <c r="B45" s="745"/>
      <c r="C45" s="745"/>
      <c r="D45" s="745"/>
      <c r="E45" s="745"/>
      <c r="F45" s="745"/>
      <c r="G45" s="745"/>
      <c r="H45" s="745"/>
      <c r="I45" s="745"/>
    </row>
    <row r="46" spans="1:9">
      <c r="A46" s="460" t="s">
        <v>495</v>
      </c>
    </row>
    <row r="47" spans="1:9">
      <c r="I47" s="591" t="s">
        <v>781</v>
      </c>
    </row>
  </sheetData>
  <mergeCells count="11">
    <mergeCell ref="A43:I43"/>
    <mergeCell ref="A45:I45"/>
    <mergeCell ref="A27:C27"/>
    <mergeCell ref="A7:C7"/>
    <mergeCell ref="E7:H7"/>
    <mergeCell ref="A8:C8"/>
    <mergeCell ref="E8:H8"/>
    <mergeCell ref="A26:C26"/>
    <mergeCell ref="E26:G26"/>
    <mergeCell ref="E27:G27"/>
    <mergeCell ref="H26:I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582" customWidth="1"/>
    <col min="4" max="4" width="3.5703125" style="582" customWidth="1"/>
    <col min="5" max="9" width="11.42578125" style="582" customWidth="1"/>
    <col min="10" max="16384" width="9.140625" style="582"/>
  </cols>
  <sheetData>
    <row r="1" spans="1:9">
      <c r="A1" s="584" t="s">
        <v>782</v>
      </c>
      <c r="I1" s="585"/>
    </row>
    <row r="2" spans="1:9">
      <c r="A2" s="586" t="s">
        <v>783</v>
      </c>
      <c r="I2" s="587"/>
    </row>
    <row r="4" spans="1:9" ht="26.25" customHeight="1">
      <c r="A4" s="747" t="s">
        <v>784</v>
      </c>
      <c r="B4" s="747"/>
      <c r="C4" s="747"/>
      <c r="D4" s="584"/>
      <c r="E4" s="747" t="s">
        <v>888</v>
      </c>
      <c r="F4" s="747"/>
      <c r="G4" s="747"/>
      <c r="H4" s="747"/>
      <c r="I4" s="584"/>
    </row>
    <row r="5" spans="1:9" ht="27.75" customHeight="1">
      <c r="A5" s="746" t="s">
        <v>895</v>
      </c>
      <c r="B5" s="746"/>
      <c r="C5" s="746"/>
      <c r="E5" s="746" t="s">
        <v>889</v>
      </c>
      <c r="F5" s="746"/>
      <c r="G5" s="746"/>
      <c r="H5" s="746"/>
    </row>
    <row r="7" spans="1:9" ht="26.25" customHeight="1">
      <c r="A7" s="588" t="s">
        <v>778</v>
      </c>
      <c r="B7" s="588" t="s">
        <v>885</v>
      </c>
      <c r="C7" s="588" t="s">
        <v>779</v>
      </c>
    </row>
    <row r="8" spans="1:9">
      <c r="A8" s="589" t="s">
        <v>878</v>
      </c>
      <c r="B8" s="590">
        <v>541</v>
      </c>
      <c r="C8" s="590">
        <v>554</v>
      </c>
    </row>
    <row r="9" spans="1:9">
      <c r="A9" s="589" t="s">
        <v>879</v>
      </c>
      <c r="B9" s="590">
        <v>1215</v>
      </c>
      <c r="C9" s="590">
        <v>1281</v>
      </c>
    </row>
    <row r="10" spans="1:9">
      <c r="A10" s="589" t="s">
        <v>880</v>
      </c>
      <c r="B10" s="590">
        <v>3106</v>
      </c>
      <c r="C10" s="590">
        <v>3224</v>
      </c>
    </row>
    <row r="11" spans="1:9">
      <c r="A11" s="589" t="s">
        <v>881</v>
      </c>
      <c r="B11" s="590">
        <v>5641</v>
      </c>
      <c r="C11" s="590">
        <v>5877</v>
      </c>
    </row>
    <row r="12" spans="1:9">
      <c r="A12" s="589" t="s">
        <v>882</v>
      </c>
      <c r="B12" s="590">
        <v>8027</v>
      </c>
      <c r="C12" s="590">
        <v>8367</v>
      </c>
    </row>
    <row r="13" spans="1:9">
      <c r="A13" s="589" t="s">
        <v>1356</v>
      </c>
      <c r="B13" s="590">
        <v>10639</v>
      </c>
      <c r="C13" s="590">
        <v>11091</v>
      </c>
    </row>
    <row r="14" spans="1:9">
      <c r="A14" s="231" t="s">
        <v>1003</v>
      </c>
    </row>
    <row r="21" spans="1:9">
      <c r="E21" s="231" t="s">
        <v>1003</v>
      </c>
    </row>
    <row r="23" spans="1:9" ht="27" customHeight="1">
      <c r="A23" s="747" t="s">
        <v>1230</v>
      </c>
      <c r="B23" s="747"/>
      <c r="C23" s="747"/>
      <c r="E23" s="747" t="s">
        <v>1228</v>
      </c>
      <c r="F23" s="747"/>
      <c r="G23" s="747"/>
      <c r="H23" s="748" t="s">
        <v>1242</v>
      </c>
      <c r="I23" s="748"/>
    </row>
    <row r="24" spans="1:9" ht="30" customHeight="1">
      <c r="A24" s="746" t="s">
        <v>1231</v>
      </c>
      <c r="B24" s="746"/>
      <c r="C24" s="746"/>
      <c r="E24" s="746" t="s">
        <v>1229</v>
      </c>
      <c r="F24" s="746"/>
      <c r="G24" s="746"/>
      <c r="H24" s="660"/>
    </row>
    <row r="26" spans="1:9" ht="27" customHeight="1">
      <c r="A26" s="588" t="s">
        <v>780</v>
      </c>
      <c r="B26" s="588" t="s">
        <v>885</v>
      </c>
      <c r="C26" s="588" t="s">
        <v>779</v>
      </c>
    </row>
    <row r="27" spans="1:9">
      <c r="A27" s="662" t="s">
        <v>497</v>
      </c>
      <c r="B27" s="590">
        <v>8027</v>
      </c>
      <c r="C27" s="590">
        <v>8367</v>
      </c>
    </row>
    <row r="28" spans="1:9">
      <c r="A28" s="662" t="s">
        <v>1225</v>
      </c>
      <c r="B28" s="590">
        <v>8874</v>
      </c>
      <c r="C28" s="590">
        <v>9251</v>
      </c>
    </row>
    <row r="29" spans="1:9">
      <c r="A29" s="662" t="s">
        <v>1226</v>
      </c>
      <c r="B29" s="590">
        <v>9585</v>
      </c>
      <c r="C29" s="590">
        <v>9993</v>
      </c>
    </row>
    <row r="30" spans="1:9">
      <c r="A30" s="662" t="s">
        <v>1227</v>
      </c>
      <c r="B30" s="590">
        <v>10111</v>
      </c>
      <c r="C30" s="590">
        <v>10535</v>
      </c>
    </row>
    <row r="31" spans="1:9">
      <c r="A31" s="662" t="s">
        <v>1357</v>
      </c>
      <c r="B31" s="590">
        <v>10639</v>
      </c>
      <c r="C31" s="590">
        <v>11091</v>
      </c>
    </row>
    <row r="32" spans="1:9" ht="15">
      <c r="A32" s="231" t="s">
        <v>1003</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231" t="s">
        <v>1003</v>
      </c>
    </row>
    <row r="39" spans="1:5" ht="15">
      <c r="A39"/>
      <c r="B39"/>
      <c r="C39"/>
    </row>
    <row r="40" spans="1:5">
      <c r="A40" s="460" t="s">
        <v>495</v>
      </c>
    </row>
    <row r="55" spans="9:9">
      <c r="I55" s="591" t="s">
        <v>785</v>
      </c>
    </row>
  </sheetData>
  <mergeCells count="9">
    <mergeCell ref="H23:I23"/>
    <mergeCell ref="A24:C24"/>
    <mergeCell ref="A4:C4"/>
    <mergeCell ref="E4:H4"/>
    <mergeCell ref="A5:C5"/>
    <mergeCell ref="E5:H5"/>
    <mergeCell ref="A23:C23"/>
    <mergeCell ref="E23:G23"/>
    <mergeCell ref="E24:G24"/>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93" t="s">
        <v>797</v>
      </c>
      <c r="B1" s="442"/>
      <c r="C1" s="442"/>
      <c r="D1" s="443"/>
      <c r="E1" s="443"/>
      <c r="F1" s="443"/>
      <c r="G1" s="443"/>
      <c r="H1" s="443"/>
      <c r="I1" s="443"/>
      <c r="J1" s="443"/>
      <c r="K1" s="443"/>
      <c r="L1" s="443"/>
      <c r="M1" s="443"/>
      <c r="N1" s="443"/>
      <c r="O1" s="443"/>
      <c r="P1" s="443"/>
    </row>
    <row r="2" spans="1:16" ht="18">
      <c r="A2" s="635" t="s">
        <v>798</v>
      </c>
      <c r="B2" s="442"/>
      <c r="C2" s="442"/>
      <c r="D2" s="443"/>
      <c r="E2" s="443"/>
      <c r="F2" s="443"/>
      <c r="G2" s="443"/>
      <c r="H2" s="443"/>
      <c r="I2" s="443"/>
      <c r="J2" s="443"/>
      <c r="K2" s="443"/>
      <c r="L2" s="443"/>
      <c r="M2" s="443"/>
      <c r="N2" s="443"/>
      <c r="O2" s="443"/>
      <c r="P2" s="443"/>
    </row>
    <row r="3" spans="1:16" ht="12.75" customHeight="1">
      <c r="A3" s="232" t="s">
        <v>1283</v>
      </c>
    </row>
    <row r="4" spans="1:16" ht="12.75" customHeight="1">
      <c r="A4" s="634" t="s">
        <v>1284</v>
      </c>
      <c r="H4" s="519"/>
      <c r="J4" s="464"/>
    </row>
    <row r="5" spans="1:16" ht="12.75" customHeight="1">
      <c r="L5" s="749" t="s">
        <v>168</v>
      </c>
      <c r="M5" s="750"/>
      <c r="N5" s="750"/>
      <c r="O5" s="750"/>
      <c r="P5" s="750"/>
    </row>
    <row r="6" spans="1:16" ht="24" customHeight="1">
      <c r="A6" s="751" t="s">
        <v>1011</v>
      </c>
      <c r="B6" s="751" t="s">
        <v>1004</v>
      </c>
      <c r="C6" s="751"/>
      <c r="D6" s="751"/>
      <c r="E6" s="751"/>
      <c r="F6" s="751"/>
      <c r="G6" s="751" t="s">
        <v>1005</v>
      </c>
      <c r="H6" s="751"/>
      <c r="I6" s="751"/>
      <c r="J6" s="751"/>
      <c r="K6" s="751"/>
      <c r="L6" s="753" t="s">
        <v>1010</v>
      </c>
      <c r="M6" s="753"/>
      <c r="N6" s="753"/>
      <c r="O6" s="753"/>
      <c r="P6" s="753"/>
    </row>
    <row r="7" spans="1:16" ht="48" customHeight="1">
      <c r="A7" s="752"/>
      <c r="B7" s="751" t="s">
        <v>1006</v>
      </c>
      <c r="C7" s="751"/>
      <c r="D7" s="751"/>
      <c r="E7" s="751" t="s">
        <v>1007</v>
      </c>
      <c r="F7" s="751"/>
      <c r="G7" s="751" t="s">
        <v>1006</v>
      </c>
      <c r="H7" s="751"/>
      <c r="I7" s="751"/>
      <c r="J7" s="751" t="s">
        <v>1008</v>
      </c>
      <c r="K7" s="751"/>
      <c r="L7" s="751" t="s">
        <v>1009</v>
      </c>
      <c r="M7" s="751"/>
      <c r="N7" s="751"/>
      <c r="O7" s="751" t="s">
        <v>1008</v>
      </c>
      <c r="P7" s="751"/>
    </row>
    <row r="8" spans="1:16" ht="24">
      <c r="A8" s="752"/>
      <c r="B8" s="234" t="s">
        <v>1285</v>
      </c>
      <c r="C8" s="234" t="s">
        <v>1286</v>
      </c>
      <c r="D8" s="235" t="s">
        <v>1012</v>
      </c>
      <c r="E8" s="671" t="s">
        <v>1285</v>
      </c>
      <c r="F8" s="671" t="s">
        <v>1286</v>
      </c>
      <c r="G8" s="671" t="s">
        <v>1285</v>
      </c>
      <c r="H8" s="671" t="s">
        <v>1286</v>
      </c>
      <c r="I8" s="610" t="s">
        <v>1012</v>
      </c>
      <c r="J8" s="671" t="s">
        <v>1285</v>
      </c>
      <c r="K8" s="671" t="s">
        <v>1286</v>
      </c>
      <c r="L8" s="671" t="s">
        <v>1285</v>
      </c>
      <c r="M8" s="671" t="s">
        <v>1286</v>
      </c>
      <c r="N8" s="610" t="s">
        <v>1012</v>
      </c>
      <c r="O8" s="671" t="s">
        <v>1285</v>
      </c>
      <c r="P8" s="671" t="s">
        <v>1286</v>
      </c>
    </row>
    <row r="9" spans="1:16" ht="14.25" customHeight="1">
      <c r="A9" s="236" t="s">
        <v>1324</v>
      </c>
      <c r="B9" s="237">
        <v>0</v>
      </c>
      <c r="C9" s="237">
        <v>0</v>
      </c>
      <c r="D9" s="238" t="s">
        <v>1325</v>
      </c>
      <c r="E9" s="239" t="s">
        <v>1325</v>
      </c>
      <c r="F9" s="224" t="s">
        <v>1325</v>
      </c>
      <c r="G9" s="237">
        <v>200686.08412000001</v>
      </c>
      <c r="H9" s="237">
        <v>203265.66026</v>
      </c>
      <c r="I9" s="238">
        <v>101.28537868049563</v>
      </c>
      <c r="J9" s="239">
        <v>8.2545513946688326E-2</v>
      </c>
      <c r="K9" s="224">
        <v>8.2588428542763104E-2</v>
      </c>
      <c r="L9" s="237">
        <v>200686.08412000001</v>
      </c>
      <c r="M9" s="237">
        <v>203265.66026</v>
      </c>
      <c r="N9" s="240">
        <v>101.28537868049563</v>
      </c>
      <c r="O9" s="241">
        <v>2.1946865087636158E-2</v>
      </c>
      <c r="P9" s="224">
        <v>2.2491006405833864E-2</v>
      </c>
    </row>
    <row r="10" spans="1:16" ht="14.25" customHeight="1">
      <c r="A10" s="236" t="s">
        <v>1326</v>
      </c>
      <c r="B10" s="237">
        <v>652157.63364000001</v>
      </c>
      <c r="C10" s="237">
        <v>679338.88323000004</v>
      </c>
      <c r="D10" s="238">
        <v>104.16789564177738</v>
      </c>
      <c r="E10" s="239">
        <v>9.7149003921635932E-2</v>
      </c>
      <c r="F10" s="224">
        <v>0.10329866439976761</v>
      </c>
      <c r="G10" s="237">
        <v>373394.0833</v>
      </c>
      <c r="H10" s="237">
        <v>410014.65169999999</v>
      </c>
      <c r="I10" s="238">
        <v>109.80748491683453</v>
      </c>
      <c r="J10" s="239">
        <v>0.1535831776568079</v>
      </c>
      <c r="K10" s="224">
        <v>0.1665921618048882</v>
      </c>
      <c r="L10" s="237">
        <v>1025551.71694</v>
      </c>
      <c r="M10" s="237">
        <v>1089353.5349300001</v>
      </c>
      <c r="N10" s="240">
        <v>106.22121897278565</v>
      </c>
      <c r="O10" s="241">
        <v>0.11215349221033874</v>
      </c>
      <c r="P10" s="224">
        <v>0.12053515237639872</v>
      </c>
    </row>
    <row r="11" spans="1:16" ht="14.25" customHeight="1">
      <c r="A11" s="236" t="s">
        <v>1327</v>
      </c>
      <c r="B11" s="237">
        <v>210754.36833000003</v>
      </c>
      <c r="C11" s="237">
        <v>203620.67566000001</v>
      </c>
      <c r="D11" s="238">
        <v>96.615162605393749</v>
      </c>
      <c r="E11" s="239">
        <v>3.1395135009176824E-2</v>
      </c>
      <c r="F11" s="224">
        <v>3.0962078513522964E-2</v>
      </c>
      <c r="G11" s="237">
        <v>200788.14840000001</v>
      </c>
      <c r="H11" s="237">
        <v>200420.61269000001</v>
      </c>
      <c r="I11" s="238">
        <v>99.81695348409319</v>
      </c>
      <c r="J11" s="239">
        <v>8.2587494677366008E-2</v>
      </c>
      <c r="K11" s="224">
        <v>8.1432463449420942E-2</v>
      </c>
      <c r="L11" s="237">
        <v>411542.51673000003</v>
      </c>
      <c r="M11" s="237">
        <v>404041.28835000005</v>
      </c>
      <c r="N11" s="240">
        <v>98.177289569106335</v>
      </c>
      <c r="O11" s="241">
        <v>4.5005951120650915E-2</v>
      </c>
      <c r="P11" s="224">
        <v>4.470649490365234E-2</v>
      </c>
    </row>
    <row r="12" spans="1:16" ht="14.25" customHeight="1">
      <c r="A12" s="236" t="s">
        <v>1328</v>
      </c>
      <c r="B12" s="237">
        <v>68244.942379999993</v>
      </c>
      <c r="C12" s="237">
        <v>75630.35940999999</v>
      </c>
      <c r="D12" s="238">
        <v>110.82192580495808</v>
      </c>
      <c r="E12" s="239">
        <v>1.0166143632946033E-2</v>
      </c>
      <c r="F12" s="224">
        <v>1.1500173636435814E-2</v>
      </c>
      <c r="G12" s="237">
        <v>0</v>
      </c>
      <c r="H12" s="237">
        <v>0</v>
      </c>
      <c r="I12" s="238" t="s">
        <v>1325</v>
      </c>
      <c r="J12" s="238" t="s">
        <v>1325</v>
      </c>
      <c r="K12" s="224" t="s">
        <v>1325</v>
      </c>
      <c r="L12" s="237">
        <v>68244.942379999993</v>
      </c>
      <c r="M12" s="237">
        <v>75630.35940999999</v>
      </c>
      <c r="N12" s="240">
        <v>110.82192580495808</v>
      </c>
      <c r="O12" s="241">
        <v>7.46321076468749E-3</v>
      </c>
      <c r="P12" s="224">
        <v>8.3683731712973566E-3</v>
      </c>
    </row>
    <row r="13" spans="1:16" ht="14.25" customHeight="1">
      <c r="A13" s="236" t="s">
        <v>1329</v>
      </c>
      <c r="B13" s="237">
        <v>2451049.85782</v>
      </c>
      <c r="C13" s="237">
        <v>2343874.3774600001</v>
      </c>
      <c r="D13" s="238">
        <v>95.627364330510872</v>
      </c>
      <c r="E13" s="239">
        <v>0.36512192753220807</v>
      </c>
      <c r="F13" s="224">
        <v>0.35640399613410889</v>
      </c>
      <c r="G13" s="237">
        <v>341732.07797000004</v>
      </c>
      <c r="H13" s="237">
        <v>363819.42742000002</v>
      </c>
      <c r="I13" s="238">
        <v>106.46335268880991</v>
      </c>
      <c r="J13" s="239">
        <v>0.14056006988125899</v>
      </c>
      <c r="K13" s="224">
        <v>0.14782268065108373</v>
      </c>
      <c r="L13" s="237">
        <v>2792781.93579</v>
      </c>
      <c r="M13" s="237">
        <v>2707693.8048800002</v>
      </c>
      <c r="N13" s="240">
        <v>96.953284113608007</v>
      </c>
      <c r="O13" s="241">
        <v>0.30541633533155449</v>
      </c>
      <c r="P13" s="224">
        <v>0.29960180501072481</v>
      </c>
    </row>
    <row r="14" spans="1:16" ht="14.25" customHeight="1">
      <c r="A14" s="236" t="s">
        <v>1330</v>
      </c>
      <c r="B14" s="237">
        <v>97276.121459999995</v>
      </c>
      <c r="C14" s="237">
        <v>98752.184069999988</v>
      </c>
      <c r="D14" s="238">
        <v>101.51739459576106</v>
      </c>
      <c r="E14" s="239">
        <v>1.4490788450106155E-2</v>
      </c>
      <c r="F14" s="224">
        <v>1.5016023626513544E-2</v>
      </c>
      <c r="G14" s="237">
        <v>0</v>
      </c>
      <c r="H14" s="237">
        <v>0</v>
      </c>
      <c r="I14" s="238" t="s">
        <v>1325</v>
      </c>
      <c r="J14" s="239" t="s">
        <v>1325</v>
      </c>
      <c r="K14" s="224" t="s">
        <v>1325</v>
      </c>
      <c r="L14" s="237">
        <v>97276.121459999995</v>
      </c>
      <c r="M14" s="237">
        <v>98752.184069999988</v>
      </c>
      <c r="N14" s="240">
        <v>101.51739459576106</v>
      </c>
      <c r="O14" s="241">
        <v>1.063803662965771E-2</v>
      </c>
      <c r="P14" s="224">
        <v>1.0926764519238005E-2</v>
      </c>
    </row>
    <row r="15" spans="1:16" ht="14.25" customHeight="1">
      <c r="A15" s="236" t="s">
        <v>1331</v>
      </c>
      <c r="B15" s="237">
        <v>1346.3867399999999</v>
      </c>
      <c r="C15" s="237">
        <v>1179.45046</v>
      </c>
      <c r="D15" s="238">
        <v>87.60116428359953</v>
      </c>
      <c r="E15" s="239">
        <v>2.0056520684154421E-4</v>
      </c>
      <c r="F15" s="224">
        <v>1.7934444833248608E-4</v>
      </c>
      <c r="G15" s="237">
        <v>0</v>
      </c>
      <c r="H15" s="237">
        <v>0</v>
      </c>
      <c r="I15" s="238" t="s">
        <v>1325</v>
      </c>
      <c r="J15" s="239" t="s">
        <v>1325</v>
      </c>
      <c r="K15" s="224" t="s">
        <v>1325</v>
      </c>
      <c r="L15" s="237">
        <v>1346.3867399999999</v>
      </c>
      <c r="M15" s="237">
        <v>1179.45046</v>
      </c>
      <c r="N15" s="240">
        <v>87.60116428359953</v>
      </c>
      <c r="O15" s="241">
        <v>1.4723974643350701E-4</v>
      </c>
      <c r="P15" s="224">
        <v>1.3050422691807657E-4</v>
      </c>
    </row>
    <row r="16" spans="1:16" ht="14.25" customHeight="1">
      <c r="A16" s="236" t="s">
        <v>1332</v>
      </c>
      <c r="B16" s="237">
        <v>0</v>
      </c>
      <c r="C16" s="237">
        <v>0</v>
      </c>
      <c r="D16" s="238" t="s">
        <v>1325</v>
      </c>
      <c r="E16" s="239" t="s">
        <v>1325</v>
      </c>
      <c r="F16" s="224" t="s">
        <v>1325</v>
      </c>
      <c r="G16" s="237">
        <v>43289.177560000004</v>
      </c>
      <c r="H16" s="237">
        <v>20767.106680000001</v>
      </c>
      <c r="I16" s="238">
        <v>47.972975811832448</v>
      </c>
      <c r="J16" s="239">
        <v>1.7805556502278358E-2</v>
      </c>
      <c r="K16" s="224">
        <v>8.4378379697154973E-3</v>
      </c>
      <c r="L16" s="237">
        <v>43289.177560000004</v>
      </c>
      <c r="M16" s="237">
        <v>20767.106680000001</v>
      </c>
      <c r="N16" s="240">
        <v>47.972975811832448</v>
      </c>
      <c r="O16" s="241">
        <v>4.7340688510119034E-3</v>
      </c>
      <c r="P16" s="224">
        <v>2.2978457294413395E-3</v>
      </c>
    </row>
    <row r="17" spans="1:16" ht="14.25" customHeight="1">
      <c r="A17" s="236" t="s">
        <v>1333</v>
      </c>
      <c r="B17" s="237">
        <v>0</v>
      </c>
      <c r="C17" s="237">
        <v>0</v>
      </c>
      <c r="D17" s="238" t="s">
        <v>1325</v>
      </c>
      <c r="E17" s="239" t="s">
        <v>1325</v>
      </c>
      <c r="F17" s="224" t="s">
        <v>1325</v>
      </c>
      <c r="G17" s="237">
        <v>104333.07440000001</v>
      </c>
      <c r="H17" s="237">
        <v>115725.89369</v>
      </c>
      <c r="I17" s="238">
        <v>110.91966220253543</v>
      </c>
      <c r="J17" s="239">
        <v>4.2913923432959113E-2</v>
      </c>
      <c r="K17" s="224">
        <v>4.7020336289655011E-2</v>
      </c>
      <c r="L17" s="237">
        <v>104333.07440000001</v>
      </c>
      <c r="M17" s="237">
        <v>115725.89369</v>
      </c>
      <c r="N17" s="240">
        <v>110.91966220253543</v>
      </c>
      <c r="O17" s="241">
        <v>1.14097791985713E-2</v>
      </c>
      <c r="P17" s="224">
        <v>1.2804877188667138E-2</v>
      </c>
    </row>
    <row r="18" spans="1:16" ht="14.25" customHeight="1">
      <c r="A18" s="236" t="s">
        <v>1334</v>
      </c>
      <c r="B18" s="237">
        <v>1000381.8735399999</v>
      </c>
      <c r="C18" s="237">
        <v>976435.20449000003</v>
      </c>
      <c r="D18" s="238">
        <v>97.606247205853393</v>
      </c>
      <c r="E18" s="239">
        <v>0.14902241044581413</v>
      </c>
      <c r="F18" s="224">
        <v>0.14847442857555651</v>
      </c>
      <c r="G18" s="237">
        <v>0</v>
      </c>
      <c r="H18" s="237">
        <v>0</v>
      </c>
      <c r="I18" s="238" t="s">
        <v>1325</v>
      </c>
      <c r="J18" s="239" t="s">
        <v>1325</v>
      </c>
      <c r="K18" s="224" t="s">
        <v>1325</v>
      </c>
      <c r="L18" s="237">
        <v>1000381.8735399999</v>
      </c>
      <c r="M18" s="237">
        <v>976435.20449000003</v>
      </c>
      <c r="N18" s="240">
        <v>97.606247205853393</v>
      </c>
      <c r="O18" s="241">
        <v>0.1094009388392419</v>
      </c>
      <c r="P18" s="224">
        <v>0.10804092738033393</v>
      </c>
    </row>
    <row r="19" spans="1:16" ht="14.25" customHeight="1">
      <c r="A19" s="236" t="s">
        <v>1335</v>
      </c>
      <c r="B19" s="237">
        <v>202867.75495</v>
      </c>
      <c r="C19" s="237">
        <v>223173.19446</v>
      </c>
      <c r="D19" s="238">
        <v>110.00920008948913</v>
      </c>
      <c r="E19" s="239">
        <v>3.0220301510861924E-2</v>
      </c>
      <c r="F19" s="224">
        <v>3.3935188293561167E-2</v>
      </c>
      <c r="G19" s="237">
        <v>125618.07945</v>
      </c>
      <c r="H19" s="237">
        <v>117278.55818000001</v>
      </c>
      <c r="I19" s="238">
        <v>93.361209384418757</v>
      </c>
      <c r="J19" s="239">
        <v>5.1668798933741322E-2</v>
      </c>
      <c r="K19" s="224">
        <v>4.7651196023262878E-2</v>
      </c>
      <c r="L19" s="237">
        <v>328485.83439999999</v>
      </c>
      <c r="M19" s="237">
        <v>340451.75264000002</v>
      </c>
      <c r="N19" s="240">
        <v>103.64275015446451</v>
      </c>
      <c r="O19" s="241">
        <v>3.5922940658235376E-2</v>
      </c>
      <c r="P19" s="224">
        <v>3.7670418799266428E-2</v>
      </c>
    </row>
    <row r="20" spans="1:16" ht="14.25" customHeight="1">
      <c r="A20" s="236" t="s">
        <v>1336</v>
      </c>
      <c r="B20" s="237">
        <v>146166.73944</v>
      </c>
      <c r="C20" s="237">
        <v>140607.13046000001</v>
      </c>
      <c r="D20" s="238">
        <v>96.196392557362785</v>
      </c>
      <c r="E20" s="239">
        <v>2.1773804998360055E-2</v>
      </c>
      <c r="F20" s="224">
        <v>2.1380387815493836E-2</v>
      </c>
      <c r="G20" s="237">
        <v>245927.53058000002</v>
      </c>
      <c r="H20" s="237">
        <v>250732.76465</v>
      </c>
      <c r="I20" s="238">
        <v>101.95392279126587</v>
      </c>
      <c r="J20" s="238">
        <v>0.10115407101783661</v>
      </c>
      <c r="K20" s="224">
        <v>0.10187468453913241</v>
      </c>
      <c r="L20" s="237">
        <v>392094.27002000005</v>
      </c>
      <c r="M20" s="237">
        <v>391339.89511000004</v>
      </c>
      <c r="N20" s="240">
        <v>99.807603689296059</v>
      </c>
      <c r="O20" s="241">
        <v>4.2879106857347575E-2</v>
      </c>
      <c r="P20" s="224">
        <v>4.3301106918498061E-2</v>
      </c>
    </row>
    <row r="21" spans="1:16" ht="14.25" customHeight="1">
      <c r="A21" s="236" t="s">
        <v>1337</v>
      </c>
      <c r="B21" s="237">
        <v>52962.693679999997</v>
      </c>
      <c r="C21" s="237">
        <v>64717.249259999997</v>
      </c>
      <c r="D21" s="238">
        <v>122.19402897258378</v>
      </c>
      <c r="E21" s="239">
        <v>7.8896154405193753E-3</v>
      </c>
      <c r="F21" s="224">
        <v>9.8407519092668736E-3</v>
      </c>
      <c r="G21" s="237">
        <v>123157.59277</v>
      </c>
      <c r="H21" s="237">
        <v>115234.29027</v>
      </c>
      <c r="I21" s="238">
        <v>93.566533478129131</v>
      </c>
      <c r="J21" s="238">
        <v>5.0656759965268867E-2</v>
      </c>
      <c r="K21" s="224">
        <v>4.682059397276727E-2</v>
      </c>
      <c r="L21" s="237">
        <v>176120.28645000001</v>
      </c>
      <c r="M21" s="237">
        <v>179951.53953000001</v>
      </c>
      <c r="N21" s="240">
        <v>102.17536159929406</v>
      </c>
      <c r="O21" s="241">
        <v>1.9260369660722167E-2</v>
      </c>
      <c r="P21" s="224">
        <v>1.9911337818360211E-2</v>
      </c>
    </row>
    <row r="22" spans="1:16" ht="14.25" customHeight="1">
      <c r="A22" s="236" t="s">
        <v>1338</v>
      </c>
      <c r="B22" s="237">
        <v>176673.20395</v>
      </c>
      <c r="C22" s="237">
        <v>185761.55159000002</v>
      </c>
      <c r="D22" s="238">
        <v>105.14415736897607</v>
      </c>
      <c r="E22" s="239">
        <v>2.631821648331896E-2</v>
      </c>
      <c r="F22" s="224">
        <v>2.8246462332377407E-2</v>
      </c>
      <c r="G22" s="237">
        <v>0</v>
      </c>
      <c r="H22" s="237">
        <v>0</v>
      </c>
      <c r="I22" s="238" t="s">
        <v>1325</v>
      </c>
      <c r="J22" s="238" t="s">
        <v>1325</v>
      </c>
      <c r="K22" s="224" t="s">
        <v>1325</v>
      </c>
      <c r="L22" s="237">
        <v>176673.20395</v>
      </c>
      <c r="M22" s="237">
        <v>185761.55159000002</v>
      </c>
      <c r="N22" s="240">
        <v>105.14415736897607</v>
      </c>
      <c r="O22" s="241">
        <v>1.9320836263727072E-2</v>
      </c>
      <c r="P22" s="224">
        <v>2.0554205965849E-2</v>
      </c>
    </row>
    <row r="23" spans="1:16" ht="14.25" customHeight="1">
      <c r="A23" s="236" t="s">
        <v>1339</v>
      </c>
      <c r="B23" s="237">
        <v>6687.29961</v>
      </c>
      <c r="C23" s="237">
        <v>7678.4451399999998</v>
      </c>
      <c r="D23" s="238">
        <v>114.82131185684979</v>
      </c>
      <c r="E23" s="239">
        <v>9.9617709358235953E-4</v>
      </c>
      <c r="F23" s="224">
        <v>1.1675662135776001E-3</v>
      </c>
      <c r="G23" s="237">
        <v>0</v>
      </c>
      <c r="H23" s="237">
        <v>0</v>
      </c>
      <c r="I23" s="238" t="s">
        <v>1325</v>
      </c>
      <c r="J23" s="238" t="s">
        <v>1325</v>
      </c>
      <c r="K23" s="224" t="s">
        <v>1325</v>
      </c>
      <c r="L23" s="237">
        <v>6687.29961</v>
      </c>
      <c r="M23" s="237">
        <v>7678.4451399999998</v>
      </c>
      <c r="N23" s="240">
        <v>114.82131185684979</v>
      </c>
      <c r="O23" s="241">
        <v>7.313175847983251E-4</v>
      </c>
      <c r="P23" s="224">
        <v>8.496071525789749E-4</v>
      </c>
    </row>
    <row r="24" spans="1:16" ht="14.25" customHeight="1">
      <c r="A24" s="236" t="s">
        <v>1340</v>
      </c>
      <c r="B24" s="237">
        <v>18640.080829999999</v>
      </c>
      <c r="C24" s="237">
        <v>32115.60642</v>
      </c>
      <c r="D24" s="238">
        <v>172.29327873037985</v>
      </c>
      <c r="E24" s="239">
        <v>2.7767294166994344E-3</v>
      </c>
      <c r="F24" s="224">
        <v>4.8834231801971129E-3</v>
      </c>
      <c r="G24" s="237">
        <v>0</v>
      </c>
      <c r="H24" s="237">
        <v>0</v>
      </c>
      <c r="I24" s="238" t="s">
        <v>1325</v>
      </c>
      <c r="J24" s="239" t="s">
        <v>1325</v>
      </c>
      <c r="K24" s="224" t="s">
        <v>1325</v>
      </c>
      <c r="L24" s="237">
        <v>18640.080829999999</v>
      </c>
      <c r="M24" s="237">
        <v>32115.60642</v>
      </c>
      <c r="N24" s="240">
        <v>172.29327873037985</v>
      </c>
      <c r="O24" s="241">
        <v>2.0384639074128696E-3</v>
      </c>
      <c r="P24" s="224">
        <v>3.5535383044806444E-3</v>
      </c>
    </row>
    <row r="25" spans="1:16" ht="14.25" customHeight="1">
      <c r="A25" s="236" t="s">
        <v>1341</v>
      </c>
      <c r="B25" s="237">
        <v>640052.91899000003</v>
      </c>
      <c r="C25" s="237">
        <v>627012.87427000003</v>
      </c>
      <c r="D25" s="238">
        <v>97.962661471714384</v>
      </c>
      <c r="E25" s="239">
        <v>9.5345818755436879E-2</v>
      </c>
      <c r="F25" s="224">
        <v>9.5342095193484938E-2</v>
      </c>
      <c r="G25" s="237">
        <v>0</v>
      </c>
      <c r="H25" s="237">
        <v>0</v>
      </c>
      <c r="I25" s="238" t="s">
        <v>1325</v>
      </c>
      <c r="J25" s="239" t="s">
        <v>1325</v>
      </c>
      <c r="K25" s="224" t="s">
        <v>1325</v>
      </c>
      <c r="L25" s="237">
        <v>640052.91899000003</v>
      </c>
      <c r="M25" s="237">
        <v>627012.87427000003</v>
      </c>
      <c r="N25" s="240">
        <v>97.962661471714384</v>
      </c>
      <c r="O25" s="241">
        <v>6.9995660753546657E-2</v>
      </c>
      <c r="P25" s="224">
        <v>6.9377929128356511E-2</v>
      </c>
    </row>
    <row r="26" spans="1:16" ht="14.25" customHeight="1">
      <c r="A26" s="236" t="s">
        <v>1342</v>
      </c>
      <c r="B26" s="237">
        <v>0</v>
      </c>
      <c r="C26" s="237">
        <v>0</v>
      </c>
      <c r="D26" s="238" t="s">
        <v>1325</v>
      </c>
      <c r="E26" s="239" t="s">
        <v>1325</v>
      </c>
      <c r="F26" s="224" t="s">
        <v>1325</v>
      </c>
      <c r="G26" s="237">
        <v>12268.164560000001</v>
      </c>
      <c r="H26" s="237">
        <v>15849.456029999999</v>
      </c>
      <c r="I26" s="238">
        <v>129.19174626721829</v>
      </c>
      <c r="J26" s="239">
        <v>5.0460995002633846E-3</v>
      </c>
      <c r="K26" s="224">
        <v>6.4397580245526154E-3</v>
      </c>
      <c r="L26" s="237">
        <v>12268.164560000001</v>
      </c>
      <c r="M26" s="237">
        <v>15849.456029999999</v>
      </c>
      <c r="N26" s="240">
        <v>129.19174626721829</v>
      </c>
      <c r="O26" s="241">
        <v>1.3416363852624823E-3</v>
      </c>
      <c r="P26" s="224">
        <v>1.7537158841476027E-3</v>
      </c>
    </row>
    <row r="27" spans="1:16" ht="14.25" customHeight="1">
      <c r="A27" s="236" t="s">
        <v>1343</v>
      </c>
      <c r="B27" s="237">
        <v>261545.94194999998</v>
      </c>
      <c r="C27" s="237">
        <v>241474.25891</v>
      </c>
      <c r="D27" s="238">
        <v>92.325752450849691</v>
      </c>
      <c r="E27" s="239">
        <v>3.8961328411306444E-2</v>
      </c>
      <c r="F27" s="224">
        <v>3.6718004883994758E-2</v>
      </c>
      <c r="G27" s="237">
        <v>186847.91212999998</v>
      </c>
      <c r="H27" s="237">
        <v>170535.55643</v>
      </c>
      <c r="I27" s="238">
        <v>91.269714756753288</v>
      </c>
      <c r="J27" s="239">
        <v>7.6853644358390441E-2</v>
      </c>
      <c r="K27" s="224">
        <v>6.928993120728813E-2</v>
      </c>
      <c r="L27" s="237">
        <v>448393.85407999996</v>
      </c>
      <c r="M27" s="237">
        <v>412009.81533999997</v>
      </c>
      <c r="N27" s="240">
        <v>91.885696378543898</v>
      </c>
      <c r="O27" s="241">
        <v>4.9035983061658898E-2</v>
      </c>
      <c r="P27" s="224">
        <v>4.5588199129284475E-2</v>
      </c>
    </row>
    <row r="28" spans="1:16" ht="14.25" customHeight="1">
      <c r="A28" s="236" t="s">
        <v>1344</v>
      </c>
      <c r="B28" s="237">
        <v>29766.113859999998</v>
      </c>
      <c r="C28" s="237">
        <v>30505.14401</v>
      </c>
      <c r="D28" s="238">
        <v>102.48279017367167</v>
      </c>
      <c r="E28" s="239">
        <v>4.434124762102051E-3</v>
      </c>
      <c r="F28" s="224">
        <v>4.6385400738039413E-3</v>
      </c>
      <c r="G28" s="237">
        <v>255032.96906</v>
      </c>
      <c r="H28" s="237">
        <v>254797.06536000001</v>
      </c>
      <c r="I28" s="238">
        <v>99.90750070437187</v>
      </c>
      <c r="J28" s="239">
        <v>0.10489928884067341</v>
      </c>
      <c r="K28" s="224">
        <v>0.10352604172526401</v>
      </c>
      <c r="L28" s="237">
        <v>284799.08292000002</v>
      </c>
      <c r="M28" s="237">
        <v>285302.20937</v>
      </c>
      <c r="N28" s="240">
        <v>100.1766601369785</v>
      </c>
      <c r="O28" s="241">
        <v>3.1145393450351527E-2</v>
      </c>
      <c r="P28" s="224">
        <v>3.156821378648754E-2</v>
      </c>
    </row>
    <row r="29" spans="1:16" ht="14.25" customHeight="1">
      <c r="A29" s="236" t="s">
        <v>1345</v>
      </c>
      <c r="B29" s="237">
        <v>0</v>
      </c>
      <c r="C29" s="237">
        <v>0</v>
      </c>
      <c r="D29" s="238" t="s">
        <v>1325</v>
      </c>
      <c r="E29" s="239" t="s">
        <v>1325</v>
      </c>
      <c r="F29" s="224" t="s">
        <v>1325</v>
      </c>
      <c r="G29" s="237">
        <v>37793.10815</v>
      </c>
      <c r="H29" s="237">
        <v>42114.79782</v>
      </c>
      <c r="I29" s="238">
        <v>111.43512635385085</v>
      </c>
      <c r="J29" s="239">
        <v>1.554493202438059E-2</v>
      </c>
      <c r="K29" s="224">
        <v>1.7111571949246011E-2</v>
      </c>
      <c r="L29" s="237">
        <v>37793.10815</v>
      </c>
      <c r="M29" s="237">
        <v>42114.79782</v>
      </c>
      <c r="N29" s="240">
        <v>111.43512635385085</v>
      </c>
      <c r="O29" s="241">
        <v>4.1330232210546785E-3</v>
      </c>
      <c r="P29" s="224">
        <v>4.6599321613814927E-3</v>
      </c>
    </row>
    <row r="30" spans="1:16" ht="14.25" customHeight="1">
      <c r="A30" s="236" t="s">
        <v>1346</v>
      </c>
      <c r="B30" s="237">
        <v>172440.55600000001</v>
      </c>
      <c r="C30" s="237">
        <v>168075.77299999999</v>
      </c>
      <c r="D30" s="238">
        <v>97.468818762101407</v>
      </c>
      <c r="E30" s="239">
        <v>2.5687697861619532E-2</v>
      </c>
      <c r="F30" s="224">
        <v>2.5557204655073988E-2</v>
      </c>
      <c r="G30" s="237">
        <v>0</v>
      </c>
      <c r="H30" s="237">
        <v>0</v>
      </c>
      <c r="I30" s="238" t="s">
        <v>1325</v>
      </c>
      <c r="J30" s="239" t="s">
        <v>1325</v>
      </c>
      <c r="K30" s="224" t="s">
        <v>1325</v>
      </c>
      <c r="L30" s="237">
        <v>172440.55600000001</v>
      </c>
      <c r="M30" s="237">
        <v>168075.77299999999</v>
      </c>
      <c r="N30" s="240">
        <v>97.468818762101407</v>
      </c>
      <c r="O30" s="241">
        <v>1.8857957365424567E-2</v>
      </c>
      <c r="P30" s="224">
        <v>1.8597304052111796E-2</v>
      </c>
    </row>
    <row r="31" spans="1:16" ht="14.25" customHeight="1">
      <c r="A31" s="236" t="s">
        <v>1347</v>
      </c>
      <c r="B31" s="237">
        <v>324460.82613999996</v>
      </c>
      <c r="C31" s="237">
        <v>278920.80273</v>
      </c>
      <c r="D31" s="238">
        <v>85.964400093603246</v>
      </c>
      <c r="E31" s="239">
        <v>4.833347713061064E-2</v>
      </c>
      <c r="F31" s="224">
        <v>4.2412037801118012E-2</v>
      </c>
      <c r="G31" s="237">
        <v>71490.747690000004</v>
      </c>
      <c r="H31" s="237">
        <v>68940.968640000006</v>
      </c>
      <c r="I31" s="238">
        <v>96.433413927832433</v>
      </c>
      <c r="J31" s="239">
        <v>2.9405329903071067E-2</v>
      </c>
      <c r="K31" s="224">
        <v>2.8011255097937282E-2</v>
      </c>
      <c r="L31" s="237">
        <v>395951.57382999995</v>
      </c>
      <c r="M31" s="237">
        <v>347861.77136999997</v>
      </c>
      <c r="N31" s="240">
        <v>87.854625252570131</v>
      </c>
      <c r="O31" s="241">
        <v>4.3300938429234104E-2</v>
      </c>
      <c r="P31" s="224">
        <v>3.849032501712242E-2</v>
      </c>
    </row>
    <row r="32" spans="1:16" ht="14.25" customHeight="1">
      <c r="A32" s="236" t="s">
        <v>1348</v>
      </c>
      <c r="B32" s="237">
        <v>132380.43575999999</v>
      </c>
      <c r="C32" s="237">
        <v>132339.90195</v>
      </c>
      <c r="D32" s="238">
        <v>99.969380815399731</v>
      </c>
      <c r="E32" s="239">
        <v>1.9720121040391527E-2</v>
      </c>
      <c r="F32" s="224">
        <v>2.0123292594754719E-2</v>
      </c>
      <c r="G32" s="237">
        <v>100849.84484999999</v>
      </c>
      <c r="H32" s="237">
        <v>93748.88106</v>
      </c>
      <c r="I32" s="238">
        <v>92.958874849473801</v>
      </c>
      <c r="J32" s="239">
        <v>4.1481213364097942E-2</v>
      </c>
      <c r="K32" s="224">
        <v>3.8090904063599197E-2</v>
      </c>
      <c r="L32" s="237">
        <v>233230.28060999999</v>
      </c>
      <c r="M32" s="237">
        <v>226088.78301000001</v>
      </c>
      <c r="N32" s="240">
        <v>96.93800582783598</v>
      </c>
      <c r="O32" s="241">
        <v>2.5505871646977218E-2</v>
      </c>
      <c r="P32" s="224">
        <v>2.5016346885454448E-2</v>
      </c>
    </row>
    <row r="33" spans="1:16" ht="14.25" customHeight="1">
      <c r="A33" s="236" t="s">
        <v>1349</v>
      </c>
      <c r="B33" s="237">
        <v>67106.888879999999</v>
      </c>
      <c r="C33" s="237">
        <v>65240.628499999999</v>
      </c>
      <c r="D33" s="238">
        <v>97.218973474784036</v>
      </c>
      <c r="E33" s="239">
        <v>9.9966128964622189E-3</v>
      </c>
      <c r="F33" s="224">
        <v>9.9203357190578122E-3</v>
      </c>
      <c r="G33" s="237">
        <v>0</v>
      </c>
      <c r="H33" s="237">
        <v>0</v>
      </c>
      <c r="I33" s="238" t="s">
        <v>1325</v>
      </c>
      <c r="J33" s="239" t="s">
        <v>1325</v>
      </c>
      <c r="K33" s="224" t="s">
        <v>1325</v>
      </c>
      <c r="L33" s="237">
        <v>67106.888879999999</v>
      </c>
      <c r="M33" s="237">
        <v>65240.628499999999</v>
      </c>
      <c r="N33" s="240">
        <v>97.218973474784036</v>
      </c>
      <c r="O33" s="241">
        <v>7.338754170018588E-3</v>
      </c>
      <c r="P33" s="224">
        <v>7.2187667687559614E-3</v>
      </c>
    </row>
    <row r="34" spans="1:16" ht="14.25" customHeight="1">
      <c r="A34" s="236" t="s">
        <v>1350</v>
      </c>
      <c r="B34" s="237">
        <v>0</v>
      </c>
      <c r="C34" s="237">
        <v>0</v>
      </c>
      <c r="D34" s="238" t="s">
        <v>1325</v>
      </c>
      <c r="E34" s="239" t="s">
        <v>1325</v>
      </c>
      <c r="F34" s="224" t="s">
        <v>1325</v>
      </c>
      <c r="G34" s="237">
        <v>8008.73621</v>
      </c>
      <c r="H34" s="237">
        <v>11124.199130000001</v>
      </c>
      <c r="I34" s="238">
        <v>138.90080579892143</v>
      </c>
      <c r="J34" s="239">
        <v>3.2941259949175535E-3</v>
      </c>
      <c r="K34" s="224">
        <v>4.5198491657091108E-3</v>
      </c>
      <c r="L34" s="237">
        <v>8008.73621</v>
      </c>
      <c r="M34" s="237">
        <v>11124.199130000001</v>
      </c>
      <c r="N34" s="240">
        <v>138.90080579892143</v>
      </c>
      <c r="O34" s="241">
        <v>8.7582880444384502E-4</v>
      </c>
      <c r="P34" s="224">
        <v>1.2308740865160119E-3</v>
      </c>
    </row>
    <row r="35" spans="1:16" ht="14.25" customHeight="1">
      <c r="A35" s="236" t="s">
        <v>1351</v>
      </c>
      <c r="B35" s="237">
        <v>0</v>
      </c>
      <c r="C35" s="237">
        <v>0</v>
      </c>
      <c r="D35" s="238" t="s">
        <v>1325</v>
      </c>
      <c r="E35" s="239" t="s">
        <v>1325</v>
      </c>
      <c r="F35" s="224" t="s">
        <v>1325</v>
      </c>
      <c r="G35" s="237">
        <v>0</v>
      </c>
      <c r="H35" s="237">
        <v>6818.2430800000002</v>
      </c>
      <c r="I35" s="238" t="s">
        <v>1325</v>
      </c>
      <c r="J35" s="239" t="s">
        <v>1325</v>
      </c>
      <c r="K35" s="224">
        <v>2.8E-3</v>
      </c>
      <c r="L35" s="237">
        <v>0</v>
      </c>
      <c r="M35" s="237">
        <v>6818.2430800000002</v>
      </c>
      <c r="N35" s="240" t="s">
        <v>1325</v>
      </c>
      <c r="O35" s="241" t="s">
        <v>1325</v>
      </c>
      <c r="P35" s="224">
        <v>7.5442722884259614E-4</v>
      </c>
    </row>
    <row r="36" spans="1:16" ht="18.75" customHeight="1">
      <c r="A36" s="249" t="s">
        <v>519</v>
      </c>
      <c r="B36" s="242">
        <v>6712962.6379499994</v>
      </c>
      <c r="C36" s="242">
        <v>6576453.6954800002</v>
      </c>
      <c r="D36" s="243">
        <v>97.966487379234309</v>
      </c>
      <c r="E36" s="244">
        <v>1</v>
      </c>
      <c r="F36" s="245">
        <v>1</v>
      </c>
      <c r="G36" s="536">
        <v>2431217.3312000004</v>
      </c>
      <c r="H36" s="242">
        <v>2461188.1330900001</v>
      </c>
      <c r="I36" s="243">
        <v>101.23274877590671</v>
      </c>
      <c r="J36" s="244">
        <v>1</v>
      </c>
      <c r="K36" s="245">
        <v>1</v>
      </c>
      <c r="L36" s="246">
        <v>9144179.9691499993</v>
      </c>
      <c r="M36" s="537">
        <v>9037641.8285700027</v>
      </c>
      <c r="N36" s="247">
        <v>98.834907657773272</v>
      </c>
      <c r="O36" s="248">
        <v>1</v>
      </c>
      <c r="P36" s="245">
        <v>1</v>
      </c>
    </row>
    <row r="37" spans="1:16" ht="12.75" customHeight="1">
      <c r="A37" s="231" t="s">
        <v>1003</v>
      </c>
    </row>
    <row r="38" spans="1:16" ht="12.75" customHeight="1"/>
    <row r="39" spans="1:16" ht="12.75" customHeight="1"/>
    <row r="40" spans="1:16" ht="12.75" customHeight="1">
      <c r="A40" s="460" t="s">
        <v>495</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39" t="s">
        <v>786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250" t="s">
        <v>1287</v>
      </c>
    </row>
    <row r="2" spans="1:7" ht="12.75" customHeight="1">
      <c r="A2" s="636" t="s">
        <v>1288</v>
      </c>
    </row>
    <row r="3" spans="1:7" ht="12.75" customHeight="1"/>
    <row r="4" spans="1:7" ht="12.75" customHeight="1">
      <c r="B4" s="749" t="s">
        <v>926</v>
      </c>
      <c r="C4" s="750"/>
      <c r="D4" s="750"/>
      <c r="E4" s="750"/>
      <c r="F4" s="750"/>
    </row>
    <row r="5" spans="1:7">
      <c r="A5" s="754" t="s">
        <v>1013</v>
      </c>
      <c r="B5" s="754" t="s">
        <v>1014</v>
      </c>
      <c r="C5" s="755" t="s">
        <v>1015</v>
      </c>
      <c r="D5" s="755"/>
      <c r="E5" s="752" t="s">
        <v>1016</v>
      </c>
      <c r="F5" s="752"/>
    </row>
    <row r="6" spans="1:7" ht="65.25">
      <c r="A6" s="754"/>
      <c r="B6" s="754"/>
      <c r="C6" s="251" t="s">
        <v>1017</v>
      </c>
      <c r="D6" s="251" t="s">
        <v>1018</v>
      </c>
      <c r="E6" s="251" t="s">
        <v>1019</v>
      </c>
      <c r="F6" s="251" t="s">
        <v>1020</v>
      </c>
    </row>
    <row r="7" spans="1:7" ht="22.5">
      <c r="A7" s="252">
        <v>1</v>
      </c>
      <c r="B7" s="253" t="s">
        <v>1021</v>
      </c>
      <c r="C7" s="254">
        <v>2453359</v>
      </c>
      <c r="D7" s="254">
        <v>504035.08577000001</v>
      </c>
      <c r="E7" s="254">
        <v>17127</v>
      </c>
      <c r="F7" s="254">
        <v>130777.08001000001</v>
      </c>
      <c r="G7" s="519"/>
    </row>
    <row r="8" spans="1:7" ht="22.5">
      <c r="A8" s="252">
        <v>2</v>
      </c>
      <c r="B8" s="253" t="s">
        <v>1022</v>
      </c>
      <c r="C8" s="254">
        <v>185880</v>
      </c>
      <c r="D8" s="254">
        <v>238667.38363999999</v>
      </c>
      <c r="E8" s="254">
        <v>300519</v>
      </c>
      <c r="F8" s="254">
        <v>183876.88456999999</v>
      </c>
      <c r="G8" s="519"/>
    </row>
    <row r="9" spans="1:7" ht="22.5">
      <c r="A9" s="252">
        <v>3</v>
      </c>
      <c r="B9" s="253" t="s">
        <v>1023</v>
      </c>
      <c r="C9" s="254">
        <v>363772</v>
      </c>
      <c r="D9" s="254">
        <v>720295.71526999993</v>
      </c>
      <c r="E9" s="254">
        <v>101469</v>
      </c>
      <c r="F9" s="254">
        <v>617180.94739999995</v>
      </c>
    </row>
    <row r="10" spans="1:7" ht="33.75">
      <c r="A10" s="252">
        <v>4</v>
      </c>
      <c r="B10" s="253" t="s">
        <v>1024</v>
      </c>
      <c r="C10" s="254">
        <v>161</v>
      </c>
      <c r="D10" s="254">
        <v>4346.0050000000001</v>
      </c>
      <c r="E10" s="254">
        <v>308</v>
      </c>
      <c r="F10" s="254">
        <v>1205.2219599999999</v>
      </c>
    </row>
    <row r="11" spans="1:7" ht="22.5">
      <c r="A11" s="252">
        <v>5</v>
      </c>
      <c r="B11" s="637" t="s">
        <v>1025</v>
      </c>
      <c r="C11" s="254">
        <v>97</v>
      </c>
      <c r="D11" s="254">
        <v>7536.3880300000001</v>
      </c>
      <c r="E11" s="254">
        <v>3</v>
      </c>
      <c r="F11" s="254">
        <v>557.72395999999992</v>
      </c>
    </row>
    <row r="12" spans="1:7" ht="22.5">
      <c r="A12" s="252">
        <v>6</v>
      </c>
      <c r="B12" s="253" t="s">
        <v>1026</v>
      </c>
      <c r="C12" s="254">
        <v>16018</v>
      </c>
      <c r="D12" s="254">
        <v>181145.98282</v>
      </c>
      <c r="E12" s="254">
        <v>1829</v>
      </c>
      <c r="F12" s="254">
        <v>115244.96389</v>
      </c>
    </row>
    <row r="13" spans="1:7" ht="22.5">
      <c r="A13" s="252">
        <v>7</v>
      </c>
      <c r="B13" s="253" t="s">
        <v>1027</v>
      </c>
      <c r="C13" s="254">
        <v>20934</v>
      </c>
      <c r="D13" s="254">
        <v>51600.584940000001</v>
      </c>
      <c r="E13" s="254">
        <v>4490</v>
      </c>
      <c r="F13" s="254">
        <v>20620.25907</v>
      </c>
    </row>
    <row r="14" spans="1:7" ht="22.5">
      <c r="A14" s="252">
        <v>8</v>
      </c>
      <c r="B14" s="253" t="s">
        <v>1028</v>
      </c>
      <c r="C14" s="254">
        <v>509059</v>
      </c>
      <c r="D14" s="254">
        <v>586529.37826999999</v>
      </c>
      <c r="E14" s="254">
        <v>28852</v>
      </c>
      <c r="F14" s="254">
        <v>300037.42230000003</v>
      </c>
    </row>
    <row r="15" spans="1:7" ht="22.5">
      <c r="A15" s="252">
        <v>9</v>
      </c>
      <c r="B15" s="253" t="s">
        <v>1029</v>
      </c>
      <c r="C15" s="254">
        <v>592319</v>
      </c>
      <c r="D15" s="254">
        <v>709316.1373099999</v>
      </c>
      <c r="E15" s="254">
        <v>89311</v>
      </c>
      <c r="F15" s="254">
        <v>487637.14397999999</v>
      </c>
    </row>
    <row r="16" spans="1:7" ht="33.75">
      <c r="A16" s="252">
        <v>10</v>
      </c>
      <c r="B16" s="253" t="s">
        <v>1030</v>
      </c>
      <c r="C16" s="254">
        <v>1977751</v>
      </c>
      <c r="D16" s="254">
        <v>2939633.2996199997</v>
      </c>
      <c r="E16" s="254">
        <v>80794</v>
      </c>
      <c r="F16" s="254">
        <v>1091934.12803</v>
      </c>
    </row>
    <row r="17" spans="1:6" ht="33.75">
      <c r="A17" s="252">
        <v>11</v>
      </c>
      <c r="B17" s="253" t="s">
        <v>1031</v>
      </c>
      <c r="C17" s="254">
        <v>169</v>
      </c>
      <c r="D17" s="254">
        <v>6045.6533499999996</v>
      </c>
      <c r="E17" s="254">
        <v>4</v>
      </c>
      <c r="F17" s="254">
        <v>1244.4837</v>
      </c>
    </row>
    <row r="18" spans="1:6" ht="22.5">
      <c r="A18" s="252">
        <v>12</v>
      </c>
      <c r="B18" s="253" t="s">
        <v>1032</v>
      </c>
      <c r="C18" s="254">
        <v>33734</v>
      </c>
      <c r="D18" s="254">
        <v>35865.351520000004</v>
      </c>
      <c r="E18" s="254">
        <v>96</v>
      </c>
      <c r="F18" s="254">
        <v>6327.4085400000004</v>
      </c>
    </row>
    <row r="19" spans="1:6" ht="22.5">
      <c r="A19" s="252">
        <v>13</v>
      </c>
      <c r="B19" s="253" t="s">
        <v>1033</v>
      </c>
      <c r="C19" s="254">
        <v>113506</v>
      </c>
      <c r="D19" s="254">
        <v>288274.18520000001</v>
      </c>
      <c r="E19" s="254">
        <v>13079</v>
      </c>
      <c r="F19" s="254">
        <v>130762.42104999999</v>
      </c>
    </row>
    <row r="20" spans="1:6" ht="22.5">
      <c r="A20" s="252">
        <v>14</v>
      </c>
      <c r="B20" s="253" t="s">
        <v>1034</v>
      </c>
      <c r="C20" s="254">
        <v>42095</v>
      </c>
      <c r="D20" s="254">
        <v>147360.16378</v>
      </c>
      <c r="E20" s="254">
        <v>3907</v>
      </c>
      <c r="F20" s="254">
        <v>70083.594689999998</v>
      </c>
    </row>
    <row r="21" spans="1:6" ht="22.5">
      <c r="A21" s="252">
        <v>15</v>
      </c>
      <c r="B21" s="253" t="s">
        <v>1035</v>
      </c>
      <c r="C21" s="254">
        <v>587</v>
      </c>
      <c r="D21" s="254">
        <v>8050.3107</v>
      </c>
      <c r="E21" s="254">
        <v>319</v>
      </c>
      <c r="F21" s="254">
        <v>2591.7378199999998</v>
      </c>
    </row>
    <row r="22" spans="1:6" ht="22.5">
      <c r="A22" s="252">
        <v>16</v>
      </c>
      <c r="B22" s="253" t="s">
        <v>1036</v>
      </c>
      <c r="C22" s="254">
        <v>30623</v>
      </c>
      <c r="D22" s="254">
        <v>89669.225010000009</v>
      </c>
      <c r="E22" s="254">
        <v>1908</v>
      </c>
      <c r="F22" s="254">
        <v>16511.31306</v>
      </c>
    </row>
    <row r="23" spans="1:6" ht="22.5">
      <c r="A23" s="252">
        <v>17</v>
      </c>
      <c r="B23" s="253" t="s">
        <v>1037</v>
      </c>
      <c r="C23" s="254">
        <v>4682</v>
      </c>
      <c r="D23" s="254">
        <v>2844.80789</v>
      </c>
      <c r="E23" s="254">
        <v>1</v>
      </c>
      <c r="F23" s="254">
        <v>104.53211999999999</v>
      </c>
    </row>
    <row r="24" spans="1:6" ht="22.5">
      <c r="A24" s="252">
        <v>18</v>
      </c>
      <c r="B24" s="253" t="s">
        <v>1038</v>
      </c>
      <c r="C24" s="254">
        <v>184299</v>
      </c>
      <c r="D24" s="254">
        <v>55238.037360000002</v>
      </c>
      <c r="E24" s="254">
        <v>23241</v>
      </c>
      <c r="F24" s="254">
        <v>11550.100410000001</v>
      </c>
    </row>
    <row r="25" spans="1:6" ht="22.5">
      <c r="A25" s="252">
        <v>19</v>
      </c>
      <c r="B25" s="253" t="s">
        <v>1039</v>
      </c>
      <c r="C25" s="254">
        <v>775877</v>
      </c>
      <c r="D25" s="254">
        <v>2134673.824</v>
      </c>
      <c r="E25" s="254">
        <v>51439</v>
      </c>
      <c r="F25" s="254">
        <v>1291044.8999300001</v>
      </c>
    </row>
    <row r="26" spans="1:6" ht="22.5">
      <c r="A26" s="252">
        <v>20</v>
      </c>
      <c r="B26" s="253" t="s">
        <v>1040</v>
      </c>
      <c r="C26" s="254">
        <v>2107</v>
      </c>
      <c r="D26" s="254">
        <v>8225.4707999999991</v>
      </c>
      <c r="E26" s="254">
        <v>745</v>
      </c>
      <c r="F26" s="254">
        <v>14888.68216</v>
      </c>
    </row>
    <row r="27" spans="1:6" ht="33.75">
      <c r="A27" s="252">
        <v>21</v>
      </c>
      <c r="B27" s="253" t="s">
        <v>1041</v>
      </c>
      <c r="C27" s="254">
        <v>569365</v>
      </c>
      <c r="D27" s="254">
        <v>165275.60842999999</v>
      </c>
      <c r="E27" s="254">
        <v>4420</v>
      </c>
      <c r="F27" s="254">
        <v>32792.847699999998</v>
      </c>
    </row>
    <row r="28" spans="1:6" ht="22.5">
      <c r="A28" s="252">
        <v>22</v>
      </c>
      <c r="B28" s="253" t="s">
        <v>1042</v>
      </c>
      <c r="C28" s="254">
        <v>4097</v>
      </c>
      <c r="D28" s="254">
        <v>8243.70262</v>
      </c>
      <c r="E28" s="254">
        <v>294</v>
      </c>
      <c r="F28" s="254">
        <v>6001.0589600000003</v>
      </c>
    </row>
    <row r="29" spans="1:6" ht="45">
      <c r="A29" s="252">
        <v>23</v>
      </c>
      <c r="B29" s="253" t="s">
        <v>1043</v>
      </c>
      <c r="C29" s="254">
        <v>52129</v>
      </c>
      <c r="D29" s="254">
        <v>144769.52724</v>
      </c>
      <c r="E29" s="254">
        <v>6210</v>
      </c>
      <c r="F29" s="254">
        <v>74762.008870000005</v>
      </c>
    </row>
    <row r="30" spans="1:6" ht="22.5">
      <c r="A30" s="252">
        <v>24</v>
      </c>
      <c r="B30" s="253" t="s">
        <v>1044</v>
      </c>
      <c r="C30" s="254">
        <v>0</v>
      </c>
      <c r="D30" s="254">
        <v>0</v>
      </c>
      <c r="E30" s="254">
        <v>0</v>
      </c>
      <c r="F30" s="254">
        <v>0</v>
      </c>
    </row>
    <row r="31" spans="1:6" ht="22.5">
      <c r="A31" s="252">
        <v>25</v>
      </c>
      <c r="B31" s="253" t="s">
        <v>1045</v>
      </c>
      <c r="C31" s="254">
        <v>0</v>
      </c>
      <c r="D31" s="254">
        <v>0</v>
      </c>
      <c r="E31" s="254">
        <v>0</v>
      </c>
      <c r="F31" s="254">
        <v>0</v>
      </c>
    </row>
    <row r="32" spans="1:6" ht="22.5">
      <c r="A32" s="255"/>
      <c r="B32" s="256" t="s">
        <v>1046</v>
      </c>
      <c r="C32" s="257">
        <v>6529045</v>
      </c>
      <c r="D32" s="257">
        <v>6576453.6954799993</v>
      </c>
      <c r="E32" s="257">
        <v>667257</v>
      </c>
      <c r="F32" s="257">
        <v>3188247.36656</v>
      </c>
    </row>
    <row r="33" spans="1:7" ht="22.5">
      <c r="A33" s="255"/>
      <c r="B33" s="256" t="s">
        <v>1047</v>
      </c>
      <c r="C33" s="257">
        <v>1403575</v>
      </c>
      <c r="D33" s="257">
        <v>2461188.1330900001</v>
      </c>
      <c r="E33" s="257">
        <v>63108</v>
      </c>
      <c r="F33" s="257">
        <v>1419489.4976300001</v>
      </c>
    </row>
    <row r="34" spans="1:7">
      <c r="A34" s="255"/>
      <c r="B34" s="258" t="s">
        <v>1048</v>
      </c>
      <c r="C34" s="259">
        <v>7932620</v>
      </c>
      <c r="D34" s="259">
        <v>9037641.828569999</v>
      </c>
      <c r="E34" s="259">
        <v>730365</v>
      </c>
      <c r="F34" s="259">
        <v>4607736.8641899992</v>
      </c>
    </row>
    <row r="35" spans="1:7" ht="12.75" customHeight="1">
      <c r="A35" s="231" t="s">
        <v>1050</v>
      </c>
    </row>
    <row r="36" spans="1:7" ht="12.75" customHeight="1"/>
    <row r="37" spans="1:7" ht="12.75" customHeight="1">
      <c r="A37" s="232" t="s">
        <v>787</v>
      </c>
    </row>
    <row r="38" spans="1:7" ht="12.75" customHeight="1">
      <c r="A38" s="634" t="s">
        <v>788</v>
      </c>
    </row>
    <row r="39" spans="1:7" ht="12.75" customHeight="1"/>
    <row r="40" spans="1:7" ht="12.75" customHeight="1"/>
    <row r="41" spans="1:7" ht="12.75" customHeight="1">
      <c r="G41" s="464"/>
    </row>
    <row r="42" spans="1:7" ht="12.75" customHeight="1">
      <c r="G42" s="519"/>
    </row>
    <row r="43" spans="1:7" ht="12.75" customHeight="1"/>
    <row r="44" spans="1:7" ht="12.75" customHeight="1">
      <c r="G44" s="519"/>
    </row>
    <row r="45" spans="1:7" ht="12.75" customHeight="1">
      <c r="G45" s="464"/>
    </row>
    <row r="46" spans="1:7" ht="12.75" customHeight="1">
      <c r="G46" s="464"/>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231" t="s">
        <v>1049</v>
      </c>
    </row>
    <row r="66" spans="1:1" ht="12.75" customHeight="1"/>
    <row r="67" spans="1:1" ht="12.75" customHeight="1"/>
    <row r="68" spans="1:1" ht="12.75" customHeight="1">
      <c r="A68" s="460" t="s">
        <v>495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260" t="s">
        <v>789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election activeCell="A2" sqref="A2"/>
    </sheetView>
  </sheetViews>
  <sheetFormatPr defaultRowHeight="15"/>
  <sheetData>
    <row r="1" spans="1:18" ht="12.75" customHeight="1">
      <c r="A1" s="22" t="s">
        <v>1289</v>
      </c>
    </row>
    <row r="2" spans="1:18" ht="12.75" customHeight="1">
      <c r="A2" s="612" t="s">
        <v>1290</v>
      </c>
      <c r="Q2" s="464"/>
    </row>
    <row r="3" spans="1:18" ht="12.75" customHeight="1">
      <c r="A3" s="27"/>
      <c r="M3" s="464"/>
      <c r="Q3" s="464"/>
    </row>
    <row r="4" spans="1:18" ht="12.75" customHeight="1">
      <c r="M4" s="464"/>
      <c r="O4" s="464"/>
      <c r="Q4" s="464"/>
    </row>
    <row r="5" spans="1:18" ht="12.75" customHeight="1"/>
    <row r="6" spans="1:18" ht="12.75" customHeight="1">
      <c r="P6" s="464"/>
    </row>
    <row r="7" spans="1:18" ht="12.75" customHeight="1"/>
    <row r="8" spans="1:18" ht="12.75" customHeight="1">
      <c r="R8" s="464"/>
    </row>
    <row r="9" spans="1:18" ht="12.75" customHeight="1">
      <c r="R9" s="519"/>
    </row>
    <row r="10" spans="1:18" ht="12.75" customHeight="1">
      <c r="Q10" s="464"/>
    </row>
    <row r="11" spans="1:18" ht="12.75" customHeight="1">
      <c r="Q11" s="519"/>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31" t="s">
        <v>1050</v>
      </c>
    </row>
    <row r="43" spans="1:1" ht="12.75" customHeight="1">
      <c r="A43" s="261"/>
    </row>
    <row r="44" spans="1:1" ht="12.75" customHeight="1">
      <c r="A44" s="262" t="s">
        <v>241</v>
      </c>
    </row>
    <row r="45" spans="1:1" ht="12.75" customHeight="1">
      <c r="A45" s="262" t="s">
        <v>242</v>
      </c>
    </row>
    <row r="46" spans="1:1" ht="12.75" customHeight="1">
      <c r="A46" s="262" t="s">
        <v>243</v>
      </c>
    </row>
    <row r="47" spans="1:1" ht="12.75" customHeight="1">
      <c r="A47" s="262"/>
    </row>
    <row r="48" spans="1:1" ht="12.75" customHeight="1">
      <c r="A48" s="638" t="s">
        <v>244</v>
      </c>
    </row>
    <row r="49" spans="1:8" ht="12.75" customHeight="1">
      <c r="A49" s="638" t="s">
        <v>245</v>
      </c>
    </row>
    <row r="50" spans="1:8" ht="12.75" customHeight="1">
      <c r="A50" s="639" t="s">
        <v>246</v>
      </c>
    </row>
    <row r="51" spans="1:8" ht="12.75" customHeight="1">
      <c r="A51" s="263"/>
    </row>
    <row r="52" spans="1:8" ht="12.75" customHeight="1">
      <c r="A52" s="264" t="s">
        <v>1051</v>
      </c>
    </row>
    <row r="53" spans="1:8" ht="12.75" customHeight="1">
      <c r="A53" s="264" t="s">
        <v>1052</v>
      </c>
      <c r="B53" s="93"/>
      <c r="C53" s="93"/>
      <c r="D53" s="93"/>
      <c r="E53" s="93"/>
      <c r="F53" s="93"/>
      <c r="G53" s="93"/>
      <c r="H53" s="93"/>
    </row>
    <row r="54" spans="1:8" ht="12.75" customHeight="1">
      <c r="A54" s="264" t="s">
        <v>1053</v>
      </c>
      <c r="B54" s="93"/>
      <c r="C54" s="93"/>
      <c r="D54" s="93"/>
      <c r="E54" s="93"/>
      <c r="F54" s="93"/>
      <c r="G54" s="93"/>
      <c r="H54" s="93"/>
    </row>
    <row r="55" spans="1:8" ht="12.75" customHeight="1">
      <c r="A55" s="264" t="s">
        <v>1054</v>
      </c>
      <c r="B55" s="93"/>
      <c r="C55" s="93"/>
      <c r="D55" s="93"/>
      <c r="E55" s="93"/>
      <c r="F55" s="93"/>
      <c r="G55" s="93"/>
      <c r="H55" s="93"/>
    </row>
    <row r="56" spans="1:8" ht="12.75" customHeight="1">
      <c r="A56" s="264" t="s">
        <v>1055</v>
      </c>
      <c r="B56" s="93"/>
      <c r="C56" s="93"/>
      <c r="D56" s="93"/>
      <c r="E56" s="93"/>
      <c r="F56" s="93"/>
      <c r="G56" s="93"/>
      <c r="H56" s="93"/>
    </row>
    <row r="57" spans="1:8" ht="12.75" customHeight="1">
      <c r="A57" s="264" t="s">
        <v>1056</v>
      </c>
      <c r="B57" s="93"/>
      <c r="C57" s="93"/>
      <c r="D57" s="93"/>
      <c r="E57" s="93"/>
      <c r="F57" s="93"/>
      <c r="G57" s="93"/>
      <c r="H57" s="93"/>
    </row>
    <row r="58" spans="1:8" ht="12.75" customHeight="1">
      <c r="A58" s="264" t="s">
        <v>1057</v>
      </c>
      <c r="B58" s="93"/>
      <c r="C58" s="93"/>
      <c r="D58" s="93"/>
      <c r="E58" s="93"/>
      <c r="F58" s="93"/>
      <c r="G58" s="93"/>
      <c r="H58" s="93"/>
    </row>
    <row r="59" spans="1:8" ht="12.75" customHeight="1">
      <c r="A59" s="264" t="s">
        <v>1058</v>
      </c>
      <c r="B59" s="93"/>
      <c r="C59" s="93"/>
      <c r="D59" s="93"/>
      <c r="E59" s="93"/>
      <c r="F59" s="93"/>
      <c r="G59" s="93"/>
      <c r="H59" s="93"/>
    </row>
    <row r="60" spans="1:8" ht="12.75" customHeight="1">
      <c r="A60" s="469"/>
      <c r="B60" s="93"/>
      <c r="C60" s="93"/>
      <c r="D60" s="93"/>
      <c r="E60" s="93"/>
      <c r="F60" s="93"/>
      <c r="G60" s="93"/>
      <c r="H60" s="93"/>
    </row>
    <row r="61" spans="1:8" ht="12.75" customHeight="1"/>
    <row r="62" spans="1:8" ht="12.75" customHeight="1"/>
    <row r="63" spans="1:8" ht="12.75" customHeight="1">
      <c r="A63" s="460" t="s">
        <v>495</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260" t="s">
        <v>618</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4" t="s">
        <v>799</v>
      </c>
      <c r="B1" s="443"/>
      <c r="C1" s="443"/>
      <c r="D1" s="443"/>
      <c r="E1" s="443"/>
      <c r="F1" s="443"/>
      <c r="G1" s="443"/>
    </row>
    <row r="2" spans="1:12">
      <c r="A2" s="447" t="s">
        <v>800</v>
      </c>
      <c r="B2" s="443"/>
      <c r="C2" s="443"/>
      <c r="D2" s="443"/>
      <c r="E2" s="443"/>
      <c r="F2" s="443"/>
      <c r="G2" s="443"/>
    </row>
    <row r="3" spans="1:12" ht="12.75" customHeight="1">
      <c r="A3" s="137" t="s">
        <v>809</v>
      </c>
      <c r="G3" s="26" t="str">
        <f>Naslovnica!A20</f>
        <v>Prosinac 2012.</v>
      </c>
    </row>
    <row r="4" spans="1:12" ht="12.75" customHeight="1">
      <c r="A4" s="633" t="s">
        <v>810</v>
      </c>
      <c r="G4" s="613" t="str">
        <f>Naslovnica!A24</f>
        <v>December 2012</v>
      </c>
    </row>
    <row r="5" spans="1:12" ht="12.75" customHeight="1"/>
    <row r="6" spans="1:12" ht="23.25" customHeight="1">
      <c r="A6" s="756" t="s">
        <v>1059</v>
      </c>
      <c r="B6" s="756"/>
      <c r="C6" s="756"/>
      <c r="D6" s="756"/>
      <c r="E6" s="756"/>
      <c r="F6" s="756"/>
      <c r="G6" s="756"/>
    </row>
    <row r="7" spans="1:12" ht="26.25" customHeight="1">
      <c r="A7" s="640" t="s">
        <v>1068</v>
      </c>
      <c r="B7" s="640"/>
      <c r="C7" s="640"/>
      <c r="D7" s="640"/>
      <c r="E7" s="640"/>
      <c r="F7" s="640"/>
      <c r="G7" s="641" t="s">
        <v>250</v>
      </c>
    </row>
    <row r="8" spans="1:12" ht="18.75" customHeight="1">
      <c r="A8" s="274" t="s">
        <v>1060</v>
      </c>
      <c r="B8" s="275"/>
      <c r="C8" s="275"/>
      <c r="D8" s="275"/>
      <c r="E8" s="275"/>
      <c r="F8" s="276"/>
      <c r="G8" s="277"/>
      <c r="H8" s="519"/>
    </row>
    <row r="9" spans="1:12" ht="18.75" customHeight="1">
      <c r="A9" s="278" t="s">
        <v>1061</v>
      </c>
      <c r="B9" s="275"/>
      <c r="C9" s="275"/>
      <c r="D9" s="275"/>
      <c r="E9" s="275"/>
      <c r="F9" s="279">
        <v>192170705</v>
      </c>
      <c r="G9" s="280">
        <v>-7.8753713333512401E-2</v>
      </c>
      <c r="H9" s="519"/>
    </row>
    <row r="10" spans="1:12" ht="18.75" customHeight="1">
      <c r="A10" s="278" t="s">
        <v>1062</v>
      </c>
      <c r="B10" s="275"/>
      <c r="C10" s="275"/>
      <c r="D10" s="275"/>
      <c r="E10" s="275"/>
      <c r="F10" s="279">
        <v>37345363</v>
      </c>
      <c r="G10" s="280">
        <v>-0.18963755158564874</v>
      </c>
      <c r="H10" s="464"/>
    </row>
    <row r="11" spans="1:12" ht="18.75" customHeight="1">
      <c r="A11" s="278" t="s">
        <v>1063</v>
      </c>
      <c r="B11" s="275"/>
      <c r="C11" s="275"/>
      <c r="D11" s="275"/>
      <c r="E11" s="275"/>
      <c r="F11" s="279">
        <v>0</v>
      </c>
      <c r="G11" s="279">
        <v>0</v>
      </c>
    </row>
    <row r="12" spans="1:12" ht="18.75" customHeight="1">
      <c r="A12" s="278" t="s">
        <v>1064</v>
      </c>
      <c r="B12" s="275"/>
      <c r="C12" s="275"/>
      <c r="D12" s="275"/>
      <c r="E12" s="275"/>
      <c r="F12" s="279">
        <v>49800</v>
      </c>
      <c r="G12" s="281">
        <v>0</v>
      </c>
    </row>
    <row r="13" spans="1:12" ht="18.75" customHeight="1">
      <c r="A13" s="274" t="s">
        <v>573</v>
      </c>
      <c r="B13" s="275"/>
      <c r="C13" s="275"/>
      <c r="D13" s="275"/>
      <c r="E13" s="275"/>
      <c r="F13" s="279">
        <v>9025015</v>
      </c>
      <c r="G13" s="280">
        <v>-0.643720080431884</v>
      </c>
    </row>
    <row r="14" spans="1:12" ht="18.75" customHeight="1">
      <c r="A14" s="274" t="s">
        <v>1065</v>
      </c>
      <c r="B14" s="275"/>
      <c r="C14" s="275"/>
      <c r="D14" s="275"/>
      <c r="E14" s="275"/>
      <c r="F14" s="279">
        <v>26525000</v>
      </c>
      <c r="G14" s="280">
        <v>-5.5648993791777741E-2</v>
      </c>
    </row>
    <row r="15" spans="1:12" ht="18.75" customHeight="1">
      <c r="A15" s="274" t="s">
        <v>1066</v>
      </c>
      <c r="B15" s="275"/>
      <c r="C15" s="275"/>
      <c r="D15" s="275"/>
      <c r="E15" s="275"/>
      <c r="F15" s="279">
        <v>62435098</v>
      </c>
      <c r="G15" s="280">
        <v>1.3381768802661327</v>
      </c>
    </row>
    <row r="16" spans="1:12" ht="18.75" customHeight="1">
      <c r="A16" s="282" t="s">
        <v>1073</v>
      </c>
      <c r="B16" s="283"/>
      <c r="C16" s="283"/>
      <c r="D16" s="283"/>
      <c r="E16" s="283"/>
      <c r="F16" s="284">
        <v>327550981</v>
      </c>
      <c r="G16" s="285">
        <v>-2.1666917056064518E-2</v>
      </c>
      <c r="I16" s="466"/>
      <c r="L16" s="466"/>
    </row>
    <row r="17" spans="1:7" ht="18.75" customHeight="1">
      <c r="A17" s="640" t="s">
        <v>1069</v>
      </c>
      <c r="B17" s="640"/>
      <c r="C17" s="640"/>
      <c r="D17" s="640"/>
      <c r="E17" s="640"/>
      <c r="F17" s="665"/>
      <c r="G17" s="666"/>
    </row>
    <row r="18" spans="1:7" ht="18.75" customHeight="1">
      <c r="A18" s="274" t="s">
        <v>1067</v>
      </c>
      <c r="B18" s="275"/>
      <c r="C18" s="275"/>
      <c r="D18" s="275"/>
      <c r="E18" s="275"/>
      <c r="F18" s="276"/>
      <c r="G18" s="277"/>
    </row>
    <row r="19" spans="1:7" ht="18.75" customHeight="1">
      <c r="A19" s="278" t="s">
        <v>1061</v>
      </c>
      <c r="B19" s="275"/>
      <c r="C19" s="275"/>
      <c r="D19" s="275"/>
      <c r="E19" s="275"/>
      <c r="F19" s="279">
        <v>2009374</v>
      </c>
      <c r="G19" s="280">
        <v>-0.14162514070412938</v>
      </c>
    </row>
    <row r="20" spans="1:7" ht="18.75" customHeight="1">
      <c r="A20" s="278" t="s">
        <v>1062</v>
      </c>
      <c r="B20" s="275"/>
      <c r="C20" s="275"/>
      <c r="D20" s="275"/>
      <c r="E20" s="275"/>
      <c r="F20" s="279">
        <v>7057061</v>
      </c>
      <c r="G20" s="280">
        <v>-0.29134760681007354</v>
      </c>
    </row>
    <row r="21" spans="1:7" ht="18.75" customHeight="1">
      <c r="A21" s="278" t="s">
        <v>1063</v>
      </c>
      <c r="B21" s="275"/>
      <c r="C21" s="275"/>
      <c r="D21" s="275"/>
      <c r="E21" s="275"/>
      <c r="F21" s="279">
        <v>0</v>
      </c>
      <c r="G21" s="279">
        <v>0</v>
      </c>
    </row>
    <row r="22" spans="1:7" ht="18.75" customHeight="1">
      <c r="A22" s="278" t="s">
        <v>1064</v>
      </c>
      <c r="B22" s="275"/>
      <c r="C22" s="275"/>
      <c r="D22" s="275"/>
      <c r="E22" s="275"/>
      <c r="F22" s="279">
        <v>60000</v>
      </c>
      <c r="G22" s="281">
        <v>0</v>
      </c>
    </row>
    <row r="23" spans="1:7" ht="18.75" customHeight="1">
      <c r="A23" s="274" t="s">
        <v>573</v>
      </c>
      <c r="B23" s="275"/>
      <c r="C23" s="275"/>
      <c r="D23" s="275"/>
      <c r="E23" s="275"/>
      <c r="F23" s="279">
        <v>191398</v>
      </c>
      <c r="G23" s="280">
        <v>-0.53185681615282077</v>
      </c>
    </row>
    <row r="24" spans="1:7" ht="18.75" customHeight="1">
      <c r="A24" s="274" t="s">
        <v>1065</v>
      </c>
      <c r="B24" s="275"/>
      <c r="C24" s="275"/>
      <c r="D24" s="275"/>
      <c r="E24" s="275"/>
      <c r="F24" s="279">
        <v>4244</v>
      </c>
      <c r="G24" s="280">
        <v>-0.99761538336196109</v>
      </c>
    </row>
    <row r="25" spans="1:7" ht="18.75" customHeight="1">
      <c r="A25" s="274" t="s">
        <v>1066</v>
      </c>
      <c r="B25" s="275"/>
      <c r="C25" s="275"/>
      <c r="D25" s="275"/>
      <c r="E25" s="275"/>
      <c r="F25" s="279">
        <v>61160000</v>
      </c>
      <c r="G25" s="280">
        <v>1.3890625000000001</v>
      </c>
    </row>
    <row r="26" spans="1:7" ht="18.75" customHeight="1">
      <c r="A26" s="282" t="s">
        <v>1074</v>
      </c>
      <c r="B26" s="283"/>
      <c r="C26" s="283"/>
      <c r="D26" s="283"/>
      <c r="E26" s="283"/>
      <c r="F26" s="284">
        <v>70482077</v>
      </c>
      <c r="G26" s="285">
        <v>0.75818764832244334</v>
      </c>
    </row>
    <row r="27" spans="1:7" ht="18.75" customHeight="1">
      <c r="A27" s="640" t="s">
        <v>1070</v>
      </c>
      <c r="B27" s="640"/>
      <c r="C27" s="640"/>
      <c r="D27" s="640"/>
      <c r="E27" s="640"/>
      <c r="F27" s="665"/>
      <c r="G27" s="667"/>
    </row>
    <row r="28" spans="1:7" ht="18.75" customHeight="1">
      <c r="A28" s="286" t="s">
        <v>251</v>
      </c>
      <c r="B28" s="275"/>
      <c r="C28" s="275"/>
      <c r="D28" s="275"/>
      <c r="E28" s="275"/>
      <c r="F28" s="279">
        <v>1816539639</v>
      </c>
      <c r="G28" s="280">
        <v>0.64735731754290726</v>
      </c>
    </row>
    <row r="29" spans="1:7" ht="18.75" customHeight="1">
      <c r="A29" s="286" t="s">
        <v>252</v>
      </c>
      <c r="B29" s="275"/>
      <c r="C29" s="275"/>
      <c r="D29" s="275"/>
      <c r="E29" s="275"/>
      <c r="F29" s="279">
        <v>758140329</v>
      </c>
      <c r="G29" s="280">
        <v>0.59275622372155057</v>
      </c>
    </row>
    <row r="30" spans="1:7" ht="18.75" customHeight="1">
      <c r="A30" s="282" t="s">
        <v>1075</v>
      </c>
      <c r="B30" s="283"/>
      <c r="C30" s="283"/>
      <c r="D30" s="283"/>
      <c r="E30" s="283"/>
      <c r="F30" s="284">
        <v>241</v>
      </c>
      <c r="G30" s="285">
        <v>0.24870466321243523</v>
      </c>
    </row>
    <row r="31" spans="1:7" ht="18.75" customHeight="1">
      <c r="A31" s="287" t="s">
        <v>253</v>
      </c>
      <c r="B31" s="275"/>
      <c r="C31" s="275"/>
      <c r="D31" s="275"/>
      <c r="E31" s="275"/>
      <c r="F31" s="288">
        <v>1740.39</v>
      </c>
      <c r="G31" s="280">
        <v>-1.123193346059448E-2</v>
      </c>
    </row>
    <row r="32" spans="1:7" ht="18.75" customHeight="1">
      <c r="A32" s="289" t="s">
        <v>254</v>
      </c>
      <c r="B32" s="275"/>
      <c r="C32" s="275"/>
      <c r="D32" s="275"/>
      <c r="E32" s="275"/>
      <c r="F32" s="288">
        <v>971.56</v>
      </c>
      <c r="G32" s="280">
        <v>-1.8933465278549142E-2</v>
      </c>
    </row>
    <row r="33" spans="1:7" ht="18.75" customHeight="1">
      <c r="A33" s="287" t="s">
        <v>255</v>
      </c>
      <c r="B33" s="275"/>
      <c r="C33" s="275"/>
      <c r="D33" s="275"/>
      <c r="E33" s="275"/>
      <c r="F33" s="288">
        <v>103.75</v>
      </c>
      <c r="G33" s="280">
        <v>8.0645161290322422E-3</v>
      </c>
    </row>
    <row r="34" spans="1:7" ht="18.75" customHeight="1">
      <c r="A34" s="287" t="s">
        <v>496</v>
      </c>
      <c r="B34" s="275"/>
      <c r="C34" s="275"/>
      <c r="D34" s="275"/>
      <c r="E34" s="275"/>
      <c r="F34" s="288">
        <v>122.126</v>
      </c>
      <c r="G34" s="280">
        <v>1.2228700064483787E-2</v>
      </c>
    </row>
    <row r="35" spans="1:7" ht="18.75" customHeight="1">
      <c r="A35" s="282" t="s">
        <v>1076</v>
      </c>
      <c r="B35" s="283"/>
      <c r="C35" s="283"/>
      <c r="D35" s="283"/>
      <c r="E35" s="283"/>
      <c r="F35" s="290">
        <v>16383</v>
      </c>
      <c r="G35" s="285">
        <v>-0.23775182617596427</v>
      </c>
    </row>
    <row r="36" spans="1:7" ht="18.75" customHeight="1">
      <c r="A36" s="640" t="s">
        <v>1071</v>
      </c>
      <c r="B36" s="640"/>
      <c r="C36" s="640"/>
      <c r="D36" s="640"/>
      <c r="E36" s="640"/>
      <c r="F36" s="665"/>
      <c r="G36" s="667"/>
    </row>
    <row r="37" spans="1:7" ht="18.75" customHeight="1">
      <c r="A37" s="278" t="s">
        <v>1061</v>
      </c>
      <c r="B37" s="275"/>
      <c r="C37" s="275"/>
      <c r="D37" s="275"/>
      <c r="E37" s="275"/>
      <c r="F37" s="279">
        <v>127795.6</v>
      </c>
      <c r="G37" s="280">
        <v>-2.2914140402438669E-2</v>
      </c>
    </row>
    <row r="38" spans="1:7" ht="18.75" customHeight="1">
      <c r="A38" s="278" t="s">
        <v>1062</v>
      </c>
      <c r="B38" s="275"/>
      <c r="C38" s="275"/>
      <c r="D38" s="275"/>
      <c r="E38" s="275"/>
      <c r="F38" s="279">
        <v>62007.199999999997</v>
      </c>
      <c r="G38" s="280">
        <v>8.3537284428435044E-3</v>
      </c>
    </row>
    <row r="39" spans="1:7" ht="18.75" customHeight="1">
      <c r="A39" s="274" t="s">
        <v>573</v>
      </c>
      <c r="B39" s="275"/>
      <c r="C39" s="275"/>
      <c r="D39" s="275"/>
      <c r="E39" s="275"/>
      <c r="F39" s="279">
        <v>1771.5</v>
      </c>
      <c r="G39" s="280">
        <v>0.34961145817461536</v>
      </c>
    </row>
    <row r="40" spans="1:7" ht="18.75" customHeight="1">
      <c r="A40" s="282" t="s">
        <v>1077</v>
      </c>
      <c r="B40" s="283"/>
      <c r="C40" s="283"/>
      <c r="D40" s="283"/>
      <c r="E40" s="283"/>
      <c r="F40" s="284">
        <v>191574.3</v>
      </c>
      <c r="G40" s="285">
        <v>-1.045668178556996E-2</v>
      </c>
    </row>
    <row r="41" spans="1:7" ht="18.75" customHeight="1">
      <c r="A41" s="640" t="s">
        <v>1072</v>
      </c>
      <c r="B41" s="640"/>
      <c r="C41" s="640"/>
      <c r="D41" s="640"/>
      <c r="E41" s="640"/>
      <c r="F41" s="665"/>
      <c r="G41" s="667"/>
    </row>
    <row r="42" spans="1:7" ht="18.75" customHeight="1">
      <c r="A42" s="287" t="s">
        <v>1078</v>
      </c>
      <c r="B42" s="275"/>
      <c r="C42" s="275"/>
      <c r="D42" s="275"/>
      <c r="E42" s="275"/>
      <c r="F42" s="279">
        <v>17239525</v>
      </c>
      <c r="G42" s="280">
        <v>8.1315470312430999E-2</v>
      </c>
    </row>
    <row r="43" spans="1:7" ht="18.75" customHeight="1">
      <c r="A43" s="287" t="s">
        <v>1079</v>
      </c>
      <c r="B43" s="275"/>
      <c r="C43" s="275"/>
      <c r="D43" s="275"/>
      <c r="E43" s="275"/>
      <c r="F43" s="279">
        <v>3709583</v>
      </c>
      <c r="G43" s="280">
        <v>0.94326037168115628</v>
      </c>
    </row>
    <row r="44" spans="1:7" ht="18.75" customHeight="1">
      <c r="A44" s="287" t="s">
        <v>1080</v>
      </c>
      <c r="B44" s="275"/>
      <c r="C44" s="275"/>
      <c r="D44" s="275"/>
      <c r="E44" s="275"/>
      <c r="F44" s="279">
        <v>862</v>
      </c>
      <c r="G44" s="280">
        <v>-0.1573802541544477</v>
      </c>
    </row>
    <row r="45" spans="1:7" ht="12.75" customHeight="1">
      <c r="A45" s="113" t="s">
        <v>1081</v>
      </c>
      <c r="B45" s="291"/>
      <c r="C45" s="291"/>
      <c r="D45" s="291"/>
      <c r="E45" s="291"/>
      <c r="F45" s="292"/>
      <c r="G45" s="292"/>
    </row>
    <row r="46" spans="1:7" ht="12.75" customHeight="1">
      <c r="A46" s="460" t="s">
        <v>495</v>
      </c>
      <c r="B46" s="506"/>
      <c r="C46" s="506"/>
      <c r="D46" s="506"/>
      <c r="E46" s="506"/>
      <c r="F46" s="506"/>
      <c r="G46" s="506"/>
    </row>
    <row r="47" spans="1:7" ht="12.75" customHeight="1">
      <c r="B47" s="293"/>
      <c r="C47" s="293"/>
      <c r="D47" s="293"/>
      <c r="E47" s="293"/>
      <c r="F47" s="293"/>
    </row>
    <row r="48" spans="1:7" ht="12.75" customHeight="1">
      <c r="G48" s="49" t="s">
        <v>790</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
    <mergeCell ref="A6:G6"/>
  </mergeCells>
  <hyperlinks>
    <hyperlink ref="A46" location="'2 Sadržaj'!A1" display="Sadržaj / Contents"/>
  </hyperlinks>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7" width="17.140625" customWidth="1"/>
  </cols>
  <sheetData>
    <row r="1" spans="1:6" ht="12.75" customHeight="1">
      <c r="A1" s="137" t="s">
        <v>811</v>
      </c>
      <c r="E1" s="26" t="str">
        <f>Naslovnica!A20</f>
        <v>Prosinac 2012.</v>
      </c>
    </row>
    <row r="2" spans="1:6" ht="12.75" customHeight="1">
      <c r="A2" s="633" t="s">
        <v>812</v>
      </c>
      <c r="E2" s="613" t="str">
        <f>Naslovnica!A24</f>
        <v>December 2012</v>
      </c>
    </row>
    <row r="3" spans="1:6" ht="12.75" customHeight="1"/>
    <row r="4" spans="1:6" ht="45" customHeight="1">
      <c r="A4" s="294" t="s">
        <v>1086</v>
      </c>
      <c r="B4" s="294" t="s">
        <v>1087</v>
      </c>
      <c r="C4" s="294" t="s">
        <v>1088</v>
      </c>
      <c r="D4" s="294" t="s">
        <v>1089</v>
      </c>
      <c r="E4" s="294" t="s">
        <v>1090</v>
      </c>
    </row>
    <row r="5" spans="1:6" ht="12.75" customHeight="1">
      <c r="A5" s="295" t="s">
        <v>1293</v>
      </c>
      <c r="B5" s="296">
        <v>36203103</v>
      </c>
      <c r="C5" s="668">
        <v>0.18839033243906764</v>
      </c>
      <c r="D5" s="298">
        <v>197.2</v>
      </c>
      <c r="E5" s="299">
        <v>-2.5</v>
      </c>
      <c r="F5" s="519"/>
    </row>
    <row r="6" spans="1:6" ht="12.75" customHeight="1">
      <c r="A6" s="295" t="s">
        <v>1294</v>
      </c>
      <c r="B6" s="296">
        <v>22534045</v>
      </c>
      <c r="C6" s="668">
        <v>0.11726056268566012</v>
      </c>
      <c r="D6" s="298">
        <v>7600</v>
      </c>
      <c r="E6" s="299">
        <v>8.6</v>
      </c>
      <c r="F6" s="519"/>
    </row>
    <row r="7" spans="1:6" ht="12.75" customHeight="1">
      <c r="A7" s="295" t="s">
        <v>1295</v>
      </c>
      <c r="B7" s="296">
        <v>15241796</v>
      </c>
      <c r="C7" s="668">
        <v>7.9313837142867327E-2</v>
      </c>
      <c r="D7" s="298">
        <v>248.01</v>
      </c>
      <c r="E7" s="299">
        <v>-0.2</v>
      </c>
      <c r="F7" s="464"/>
    </row>
    <row r="8" spans="1:6" ht="12.75" customHeight="1">
      <c r="A8" s="295" t="s">
        <v>1296</v>
      </c>
      <c r="B8" s="296">
        <v>11499940</v>
      </c>
      <c r="C8" s="668">
        <v>5.9842315716123327E-2</v>
      </c>
      <c r="D8" s="298">
        <v>64.5</v>
      </c>
      <c r="E8" s="299">
        <v>-15.7</v>
      </c>
    </row>
    <row r="9" spans="1:6" ht="12.75" customHeight="1">
      <c r="A9" s="295" t="s">
        <v>1297</v>
      </c>
      <c r="B9" s="296">
        <v>9786561</v>
      </c>
      <c r="C9" s="668">
        <v>5.0926393801802416E-2</v>
      </c>
      <c r="D9" s="298">
        <v>650</v>
      </c>
      <c r="E9" s="299">
        <v>2.8</v>
      </c>
    </row>
    <row r="10" spans="1:6" ht="12.75" customHeight="1">
      <c r="A10" s="295" t="s">
        <v>1298</v>
      </c>
      <c r="B10" s="296">
        <v>8220074</v>
      </c>
      <c r="C10" s="668">
        <v>4.2774854783407285E-2</v>
      </c>
      <c r="D10" s="300">
        <v>1385</v>
      </c>
      <c r="E10" s="301">
        <v>8.3000000000000007</v>
      </c>
    </row>
    <row r="11" spans="1:6" ht="12.75" customHeight="1">
      <c r="A11" s="295" t="s">
        <v>1299</v>
      </c>
      <c r="B11" s="296">
        <v>6202412</v>
      </c>
      <c r="C11" s="668">
        <v>3.2275533359780305E-2</v>
      </c>
      <c r="D11" s="300">
        <v>218.49</v>
      </c>
      <c r="E11" s="299">
        <v>0.7</v>
      </c>
    </row>
    <row r="12" spans="1:6" ht="12.75" customHeight="1">
      <c r="A12" s="295" t="s">
        <v>1300</v>
      </c>
      <c r="B12" s="296">
        <v>5616151</v>
      </c>
      <c r="C12" s="668">
        <v>2.9224803020835043E-2</v>
      </c>
      <c r="D12" s="300">
        <v>530</v>
      </c>
      <c r="E12" s="299">
        <v>1.9</v>
      </c>
    </row>
    <row r="13" spans="1:6" ht="12.75" customHeight="1">
      <c r="A13" s="295" t="s">
        <v>1301</v>
      </c>
      <c r="B13" s="296">
        <v>5369025</v>
      </c>
      <c r="C13" s="668">
        <v>2.793883177979703E-2</v>
      </c>
      <c r="D13" s="300">
        <v>203.7</v>
      </c>
      <c r="E13" s="299">
        <v>-11.8</v>
      </c>
    </row>
    <row r="14" spans="1:6" ht="12.75" customHeight="1">
      <c r="A14" s="295" t="s">
        <v>1302</v>
      </c>
      <c r="B14" s="296">
        <v>5016398</v>
      </c>
      <c r="C14" s="668">
        <v>2.6103864270050941E-2</v>
      </c>
      <c r="D14" s="300">
        <v>240.02</v>
      </c>
      <c r="E14" s="299">
        <v>-11</v>
      </c>
    </row>
    <row r="15" spans="1:6" ht="12.75" customHeight="1">
      <c r="A15" s="295" t="s">
        <v>1084</v>
      </c>
      <c r="B15" s="296">
        <v>66481200</v>
      </c>
      <c r="C15" s="668">
        <v>0.34594867100060855</v>
      </c>
      <c r="D15" s="297"/>
      <c r="E15" s="297"/>
    </row>
    <row r="16" spans="1:6" ht="15.75" customHeight="1">
      <c r="A16" s="302" t="s">
        <v>1085</v>
      </c>
      <c r="B16" s="303">
        <f>SUM(B5:B15)</f>
        <v>192170705</v>
      </c>
      <c r="C16" s="304"/>
      <c r="D16" s="305"/>
      <c r="E16" s="305"/>
    </row>
    <row r="17" spans="1:5" ht="12.75" customHeight="1">
      <c r="A17" s="306" t="s">
        <v>1083</v>
      </c>
    </row>
    <row r="18" spans="1:5" ht="12.75" customHeight="1"/>
    <row r="19" spans="1:5" ht="12.75" customHeight="1">
      <c r="A19" s="137" t="s">
        <v>813</v>
      </c>
    </row>
    <row r="20" spans="1:5" ht="12.75" customHeight="1">
      <c r="A20" s="633" t="s">
        <v>814</v>
      </c>
    </row>
    <row r="21" spans="1:5" ht="12.75" customHeight="1">
      <c r="A21" s="307" t="s">
        <v>1082</v>
      </c>
    </row>
    <row r="22" spans="1:5" ht="43.5">
      <c r="A22" s="294" t="s">
        <v>1091</v>
      </c>
      <c r="B22" s="294" t="s">
        <v>1087</v>
      </c>
      <c r="C22" s="294" t="s">
        <v>1088</v>
      </c>
      <c r="D22" s="294" t="s">
        <v>1089</v>
      </c>
    </row>
    <row r="23" spans="1:5" ht="15" customHeight="1">
      <c r="A23" s="308" t="s">
        <v>256</v>
      </c>
      <c r="B23" s="309"/>
      <c r="C23" s="310"/>
      <c r="D23" s="310"/>
      <c r="E23" s="519"/>
    </row>
    <row r="24" spans="1:5" ht="12.75" customHeight="1">
      <c r="A24" s="316" t="s">
        <v>1303</v>
      </c>
      <c r="B24" s="296">
        <v>24527284</v>
      </c>
      <c r="C24" s="669">
        <v>0.65676919514746712</v>
      </c>
      <c r="D24" s="311">
        <v>99</v>
      </c>
      <c r="E24" s="519"/>
    </row>
    <row r="25" spans="1:5" ht="12.75" customHeight="1">
      <c r="A25" s="316" t="s">
        <v>1304</v>
      </c>
      <c r="B25" s="296">
        <v>7247414</v>
      </c>
      <c r="C25" s="669">
        <v>0.19406462858588361</v>
      </c>
      <c r="D25" s="311">
        <v>116.3</v>
      </c>
      <c r="E25" s="519"/>
    </row>
    <row r="26" spans="1:5" ht="12.75" customHeight="1">
      <c r="A26" s="316" t="s">
        <v>1305</v>
      </c>
      <c r="B26" s="296">
        <v>2821767</v>
      </c>
      <c r="C26" s="669">
        <v>7.5558697876360173E-2</v>
      </c>
      <c r="D26" s="311">
        <v>103.15</v>
      </c>
    </row>
    <row r="27" spans="1:5" ht="12.75" customHeight="1">
      <c r="A27" s="316" t="s">
        <v>1306</v>
      </c>
      <c r="B27" s="296">
        <v>2290000</v>
      </c>
      <c r="C27" s="669">
        <v>6.1319527139152459E-2</v>
      </c>
      <c r="D27" s="311">
        <v>114.5</v>
      </c>
    </row>
    <row r="28" spans="1:5" ht="12.75" customHeight="1">
      <c r="A28" s="316" t="s">
        <v>1307</v>
      </c>
      <c r="B28" s="296">
        <v>148872</v>
      </c>
      <c r="C28" s="669">
        <v>3.9863583599388233E-3</v>
      </c>
      <c r="D28" s="311">
        <v>113</v>
      </c>
    </row>
    <row r="29" spans="1:5" ht="12.75" customHeight="1">
      <c r="A29" s="316" t="s">
        <v>1308</v>
      </c>
      <c r="B29" s="296">
        <v>105619</v>
      </c>
      <c r="C29" s="669">
        <v>2.8281690554192765E-3</v>
      </c>
      <c r="D29" s="312">
        <v>17.5</v>
      </c>
    </row>
    <row r="30" spans="1:5" ht="12.75" customHeight="1">
      <c r="A30" s="316" t="s">
        <v>1309</v>
      </c>
      <c r="B30" s="296">
        <v>47475</v>
      </c>
      <c r="C30" s="669">
        <v>1.2712421619787174E-3</v>
      </c>
      <c r="D30" s="311">
        <v>105.5</v>
      </c>
    </row>
    <row r="31" spans="1:5" ht="12.75" customHeight="1">
      <c r="A31" s="316" t="s">
        <v>1310</v>
      </c>
      <c r="B31" s="296">
        <v>46575</v>
      </c>
      <c r="C31" s="669">
        <v>1.2471427845004478E-3</v>
      </c>
      <c r="D31" s="311">
        <v>103.5</v>
      </c>
    </row>
    <row r="32" spans="1:5" ht="12.75" customHeight="1">
      <c r="A32" s="316" t="s">
        <v>1311</v>
      </c>
      <c r="B32" s="296">
        <v>35421</v>
      </c>
      <c r="C32" s="669">
        <v>9.4847116628642755E-4</v>
      </c>
      <c r="D32" s="311">
        <v>70</v>
      </c>
    </row>
    <row r="33" spans="1:5" ht="12.75" customHeight="1">
      <c r="A33" s="316" t="s">
        <v>1312</v>
      </c>
      <c r="B33" s="296">
        <v>17324</v>
      </c>
      <c r="C33" s="669">
        <v>4.6388623937060135E-4</v>
      </c>
      <c r="D33" s="311">
        <v>14</v>
      </c>
    </row>
    <row r="34" spans="1:5" ht="15" customHeight="1">
      <c r="A34" s="295" t="s">
        <v>1084</v>
      </c>
      <c r="B34" s="296">
        <v>57612</v>
      </c>
      <c r="C34" s="669">
        <v>1.5426814836422931E-3</v>
      </c>
      <c r="D34" s="311"/>
    </row>
    <row r="35" spans="1:5" ht="15" customHeight="1">
      <c r="A35" s="318" t="s">
        <v>1085</v>
      </c>
      <c r="B35" s="319">
        <f>SUM(B24:B34)</f>
        <v>37345363</v>
      </c>
      <c r="C35" s="669"/>
      <c r="D35" s="311"/>
    </row>
    <row r="36" spans="1:5" ht="15" customHeight="1">
      <c r="A36" s="308" t="s">
        <v>1095</v>
      </c>
      <c r="B36" s="296"/>
      <c r="C36" s="669"/>
      <c r="D36" s="311"/>
    </row>
    <row r="37" spans="1:5" ht="12.75" customHeight="1">
      <c r="A37" s="465" t="s">
        <v>1313</v>
      </c>
      <c r="B37" s="296">
        <v>53963098</v>
      </c>
      <c r="C37" s="669">
        <v>0.8643070921423075</v>
      </c>
      <c r="D37" s="311">
        <v>101.66</v>
      </c>
    </row>
    <row r="38" spans="1:5" ht="12.75" customHeight="1">
      <c r="A38" s="465" t="s">
        <v>1314</v>
      </c>
      <c r="B38" s="296">
        <v>8472000</v>
      </c>
      <c r="C38" s="669">
        <v>0.13569290785769247</v>
      </c>
      <c r="D38" s="311">
        <v>105.9</v>
      </c>
    </row>
    <row r="39" spans="1:5" ht="15" customHeight="1">
      <c r="A39" s="318" t="s">
        <v>1085</v>
      </c>
      <c r="B39" s="319">
        <f>SUM(B37:B38)</f>
        <v>62435098</v>
      </c>
      <c r="C39" s="669"/>
      <c r="D39" s="311"/>
    </row>
    <row r="40" spans="1:5" ht="26.25" customHeight="1">
      <c r="A40" s="320" t="s">
        <v>1093</v>
      </c>
      <c r="B40" s="313">
        <f>B35+B39</f>
        <v>99780461</v>
      </c>
      <c r="C40" s="314"/>
      <c r="D40" s="315"/>
    </row>
    <row r="41" spans="1:5" ht="12.75" customHeight="1"/>
    <row r="42" spans="1:5" ht="12.75" customHeight="1">
      <c r="A42" s="137" t="s">
        <v>815</v>
      </c>
    </row>
    <row r="43" spans="1:5" ht="12.75" customHeight="1">
      <c r="A43" s="633" t="s">
        <v>816</v>
      </c>
      <c r="B43" s="466"/>
    </row>
    <row r="44" spans="1:5" ht="12.75" customHeight="1">
      <c r="A44" s="307" t="s">
        <v>1082</v>
      </c>
    </row>
    <row r="45" spans="1:5" ht="43.5">
      <c r="A45" s="294" t="s">
        <v>1092</v>
      </c>
      <c r="B45" s="294" t="s">
        <v>1087</v>
      </c>
      <c r="C45" s="294" t="s">
        <v>1088</v>
      </c>
      <c r="D45" s="294" t="s">
        <v>1089</v>
      </c>
    </row>
    <row r="46" spans="1:5" ht="12.75" customHeight="1">
      <c r="A46" s="316" t="s">
        <v>1305</v>
      </c>
      <c r="B46" s="296">
        <v>667766679</v>
      </c>
      <c r="C46" s="669">
        <v>0.36760369257210579</v>
      </c>
      <c r="D46" s="311">
        <v>104</v>
      </c>
      <c r="E46" s="519"/>
    </row>
    <row r="47" spans="1:5" ht="12.75" customHeight="1">
      <c r="A47" s="316" t="s">
        <v>1304</v>
      </c>
      <c r="B47" s="296">
        <v>321556943</v>
      </c>
      <c r="C47" s="669">
        <v>0.17701619942464686</v>
      </c>
      <c r="D47" s="311">
        <v>116.5</v>
      </c>
      <c r="E47" s="519"/>
    </row>
    <row r="48" spans="1:5" ht="12.75" customHeight="1">
      <c r="A48" s="316" t="s">
        <v>1315</v>
      </c>
      <c r="B48" s="296">
        <v>91822560</v>
      </c>
      <c r="C48" s="669">
        <v>5.054806293715014E-2</v>
      </c>
      <c r="D48" s="311">
        <v>99.722999999999999</v>
      </c>
      <c r="E48" s="519"/>
    </row>
    <row r="49" spans="1:7" ht="12.75" customHeight="1">
      <c r="A49" s="316" t="s">
        <v>1307</v>
      </c>
      <c r="B49" s="296">
        <v>80513171</v>
      </c>
      <c r="C49" s="669">
        <v>4.4322275865294233E-2</v>
      </c>
      <c r="D49" s="311">
        <v>113.5</v>
      </c>
    </row>
    <row r="50" spans="1:7" ht="12.75" customHeight="1">
      <c r="A50" s="316" t="s">
        <v>1314</v>
      </c>
      <c r="B50" s="296">
        <v>58288997</v>
      </c>
      <c r="C50" s="669">
        <v>3.2087930121958652E-2</v>
      </c>
      <c r="D50" s="311">
        <v>106.35</v>
      </c>
    </row>
    <row r="51" spans="1:7" ht="12.75" customHeight="1">
      <c r="A51" s="316" t="s">
        <v>1316</v>
      </c>
      <c r="B51" s="296">
        <v>56988810</v>
      </c>
      <c r="C51" s="669">
        <v>3.137218080821632E-2</v>
      </c>
      <c r="D51" s="312">
        <v>99.980999999999995</v>
      </c>
    </row>
    <row r="52" spans="1:7" ht="12.75" customHeight="1">
      <c r="A52" s="316" t="s">
        <v>1317</v>
      </c>
      <c r="B52" s="296">
        <v>53501970</v>
      </c>
      <c r="C52" s="669">
        <v>2.9452685122496245E-2</v>
      </c>
      <c r="D52" s="311">
        <v>97.799000000000007</v>
      </c>
    </row>
    <row r="53" spans="1:7" ht="12.75" customHeight="1">
      <c r="A53" s="316" t="s">
        <v>1318</v>
      </c>
      <c r="B53" s="296">
        <v>53398919</v>
      </c>
      <c r="C53" s="669">
        <v>2.9395955834685752E-2</v>
      </c>
      <c r="D53" s="311">
        <v>99.998999999999995</v>
      </c>
    </row>
    <row r="54" spans="1:7" ht="12.75" customHeight="1">
      <c r="A54" s="316" t="s">
        <v>1319</v>
      </c>
      <c r="B54" s="296">
        <v>52387855</v>
      </c>
      <c r="C54" s="669">
        <v>2.8839367925293041E-2</v>
      </c>
      <c r="D54" s="311">
        <v>97.191999999999993</v>
      </c>
    </row>
    <row r="55" spans="1:7" ht="12.75" customHeight="1">
      <c r="A55" s="317" t="s">
        <v>1320</v>
      </c>
      <c r="B55" s="296">
        <v>33975380</v>
      </c>
      <c r="C55" s="669">
        <v>1.8703351840262266E-2</v>
      </c>
      <c r="D55" s="311">
        <v>99.953999999999994</v>
      </c>
    </row>
    <row r="56" spans="1:7" ht="24">
      <c r="A56" s="463" t="s">
        <v>1096</v>
      </c>
      <c r="B56" s="296">
        <v>346338355</v>
      </c>
      <c r="C56" s="669">
        <v>0.19065829754789074</v>
      </c>
      <c r="D56" s="311"/>
    </row>
    <row r="57" spans="1:7" ht="26.25" customHeight="1">
      <c r="A57" s="320" t="s">
        <v>1094</v>
      </c>
      <c r="B57" s="313">
        <f>SUM(B46:B56)</f>
        <v>1816539639</v>
      </c>
      <c r="C57" s="314"/>
      <c r="D57" s="315"/>
    </row>
    <row r="58" spans="1:7" ht="12.75" customHeight="1"/>
    <row r="59" spans="1:7" ht="12.75" customHeight="1">
      <c r="A59" s="321" t="s">
        <v>817</v>
      </c>
    </row>
    <row r="60" spans="1:7" ht="12.75" customHeight="1">
      <c r="A60" s="642" t="s">
        <v>818</v>
      </c>
    </row>
    <row r="61" spans="1:7" ht="12.75" customHeight="1">
      <c r="A61" s="307" t="s">
        <v>1097</v>
      </c>
    </row>
    <row r="62" spans="1:7" ht="12.75" customHeight="1">
      <c r="A62" s="283"/>
      <c r="B62" s="322" t="s">
        <v>258</v>
      </c>
      <c r="C62" s="322" t="s">
        <v>259</v>
      </c>
      <c r="D62" s="322" t="s">
        <v>260</v>
      </c>
      <c r="E62" s="322" t="s">
        <v>261</v>
      </c>
      <c r="F62" s="322" t="s">
        <v>262</v>
      </c>
    </row>
    <row r="63" spans="1:7" ht="12.75" customHeight="1">
      <c r="A63" s="283"/>
      <c r="B63" s="643" t="s">
        <v>263</v>
      </c>
      <c r="C63" s="643" t="s">
        <v>264</v>
      </c>
      <c r="D63" s="643" t="s">
        <v>265</v>
      </c>
      <c r="E63" s="643" t="s">
        <v>266</v>
      </c>
      <c r="F63" s="643" t="s">
        <v>267</v>
      </c>
    </row>
    <row r="64" spans="1:7" ht="12.75" customHeight="1">
      <c r="A64" s="323"/>
      <c r="B64" s="324"/>
      <c r="C64" s="324"/>
      <c r="D64" s="324"/>
      <c r="E64" s="325"/>
      <c r="F64" s="325"/>
      <c r="G64" s="519"/>
    </row>
    <row r="65" spans="1:7" ht="15" customHeight="1">
      <c r="A65" s="302" t="s">
        <v>1085</v>
      </c>
      <c r="B65" s="326"/>
      <c r="C65" s="326"/>
      <c r="D65" s="326"/>
      <c r="E65" s="327"/>
      <c r="F65" s="327"/>
    </row>
    <row r="66" spans="1:7" ht="12.75" customHeight="1"/>
    <row r="67" spans="1:7" ht="12.75" customHeight="1">
      <c r="A67" s="321" t="s">
        <v>819</v>
      </c>
    </row>
    <row r="68" spans="1:7" ht="12.75" customHeight="1">
      <c r="A68" s="642" t="s">
        <v>820</v>
      </c>
    </row>
    <row r="69" spans="1:7" ht="12.75" customHeight="1">
      <c r="A69" s="307" t="s">
        <v>257</v>
      </c>
    </row>
    <row r="70" spans="1:7" ht="12.75" customHeight="1">
      <c r="A70" s="283"/>
      <c r="B70" s="322" t="s">
        <v>258</v>
      </c>
      <c r="C70" s="322" t="s">
        <v>259</v>
      </c>
      <c r="D70" s="322" t="s">
        <v>260</v>
      </c>
      <c r="E70" s="322" t="s">
        <v>261</v>
      </c>
      <c r="F70" s="322" t="s">
        <v>262</v>
      </c>
    </row>
    <row r="71" spans="1:7" ht="12.75" customHeight="1">
      <c r="A71" s="283"/>
      <c r="B71" s="643" t="s">
        <v>263</v>
      </c>
      <c r="C71" s="643" t="s">
        <v>264</v>
      </c>
      <c r="D71" s="643" t="s">
        <v>265</v>
      </c>
      <c r="E71" s="643" t="s">
        <v>266</v>
      </c>
      <c r="F71" s="643" t="s">
        <v>267</v>
      </c>
    </row>
    <row r="72" spans="1:7" ht="12.75" customHeight="1">
      <c r="A72" s="323" t="s">
        <v>1321</v>
      </c>
      <c r="B72" s="328">
        <v>85</v>
      </c>
      <c r="C72" s="328">
        <v>78</v>
      </c>
      <c r="D72" s="328">
        <v>78</v>
      </c>
      <c r="E72" s="329">
        <v>50000</v>
      </c>
      <c r="F72" s="329">
        <v>41100</v>
      </c>
      <c r="G72" s="519"/>
    </row>
    <row r="73" spans="1:7" ht="12.75" customHeight="1">
      <c r="A73" s="323" t="s">
        <v>1322</v>
      </c>
      <c r="B73" s="328">
        <v>87</v>
      </c>
      <c r="C73" s="328">
        <v>87</v>
      </c>
      <c r="D73" s="328">
        <v>87</v>
      </c>
      <c r="E73" s="329">
        <v>10000</v>
      </c>
      <c r="F73" s="329">
        <v>8700</v>
      </c>
    </row>
    <row r="74" spans="1:7" ht="15" customHeight="1">
      <c r="A74" s="302" t="s">
        <v>1085</v>
      </c>
      <c r="B74" s="330"/>
      <c r="C74" s="330"/>
      <c r="D74" s="330"/>
      <c r="E74" s="327">
        <f>SUM(E72:E73)</f>
        <v>60000</v>
      </c>
      <c r="F74" s="327">
        <f>SUM(F72:F73)</f>
        <v>49800</v>
      </c>
    </row>
    <row r="75" spans="1:7" ht="12.75" customHeight="1">
      <c r="A75" s="90" t="s">
        <v>1098</v>
      </c>
    </row>
    <row r="76" spans="1:7" ht="12.75" customHeight="1">
      <c r="A76" s="460" t="s">
        <v>495</v>
      </c>
      <c r="G76" s="260" t="s">
        <v>179</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0"/>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444" t="s">
        <v>801</v>
      </c>
      <c r="B1" s="445"/>
      <c r="C1" s="446"/>
      <c r="D1" s="446"/>
      <c r="E1" s="446"/>
      <c r="F1" s="446"/>
      <c r="G1" s="446"/>
      <c r="H1" s="446"/>
      <c r="I1" s="446"/>
      <c r="J1" s="446"/>
    </row>
    <row r="2" spans="1:11" ht="15" customHeight="1">
      <c r="A2" s="447" t="s">
        <v>802</v>
      </c>
      <c r="B2" s="448"/>
      <c r="C2" s="448"/>
      <c r="D2" s="448"/>
      <c r="E2" s="448"/>
      <c r="F2" s="448"/>
      <c r="G2" s="446"/>
      <c r="H2" s="446"/>
      <c r="I2" s="446"/>
      <c r="J2" s="446"/>
    </row>
    <row r="3" spans="1:11" ht="12.75" customHeight="1">
      <c r="A3" s="137" t="s">
        <v>821</v>
      </c>
    </row>
    <row r="4" spans="1:11" ht="12.75" customHeight="1">
      <c r="A4" s="633" t="s">
        <v>1099</v>
      </c>
    </row>
    <row r="5" spans="1:11" ht="12.75" customHeight="1">
      <c r="E5" s="759" t="str">
        <f>Naslovnica!A20</f>
        <v>Prosinac 2012.</v>
      </c>
      <c r="F5" s="759"/>
      <c r="G5" s="761" t="str">
        <f>'4 Tablica 2 - Graf 2'!F5</f>
        <v>Studeni 2012.</v>
      </c>
      <c r="H5" s="759"/>
    </row>
    <row r="6" spans="1:11" ht="12.75" customHeight="1">
      <c r="E6" s="760" t="str">
        <f>Naslovnica!A24</f>
        <v>December 2012</v>
      </c>
      <c r="F6" s="760"/>
      <c r="G6" s="762" t="str">
        <f>'4 Tablica 2 - Graf 2'!F6</f>
        <v>November 2012</v>
      </c>
      <c r="H6" s="760"/>
    </row>
    <row r="7" spans="1:11" ht="12.75" customHeight="1">
      <c r="A7" s="331"/>
      <c r="B7" s="332"/>
      <c r="C7" s="332"/>
      <c r="D7" s="332"/>
      <c r="E7" s="757" t="s">
        <v>268</v>
      </c>
      <c r="F7" s="758"/>
      <c r="G7" s="757" t="s">
        <v>268</v>
      </c>
      <c r="H7" s="758"/>
      <c r="I7" s="758" t="s">
        <v>269</v>
      </c>
      <c r="J7" s="758"/>
    </row>
    <row r="8" spans="1:11" ht="12.75" customHeight="1">
      <c r="A8" s="333" t="s">
        <v>270</v>
      </c>
      <c r="B8" s="333" t="s">
        <v>271</v>
      </c>
      <c r="C8" s="294" t="s">
        <v>515</v>
      </c>
      <c r="D8" s="294" t="s">
        <v>516</v>
      </c>
      <c r="E8" s="294" t="s">
        <v>272</v>
      </c>
      <c r="F8" s="294" t="s">
        <v>167</v>
      </c>
      <c r="G8" s="294" t="s">
        <v>272</v>
      </c>
      <c r="H8" s="294" t="s">
        <v>167</v>
      </c>
      <c r="I8" s="294" t="s">
        <v>272</v>
      </c>
      <c r="J8" s="294" t="s">
        <v>167</v>
      </c>
    </row>
    <row r="9" spans="1:11" ht="12.75" customHeight="1">
      <c r="A9" s="644" t="s">
        <v>273</v>
      </c>
      <c r="B9" s="644" t="s">
        <v>274</v>
      </c>
      <c r="C9" s="645" t="s">
        <v>1100</v>
      </c>
      <c r="D9" s="645" t="s">
        <v>1101</v>
      </c>
      <c r="E9" s="645" t="s">
        <v>275</v>
      </c>
      <c r="F9" s="645" t="s">
        <v>276</v>
      </c>
      <c r="G9" s="645" t="s">
        <v>275</v>
      </c>
      <c r="H9" s="645" t="s">
        <v>276</v>
      </c>
      <c r="I9" s="645" t="s">
        <v>275</v>
      </c>
      <c r="J9" s="645" t="s">
        <v>276</v>
      </c>
    </row>
    <row r="10" spans="1:11" ht="12.75" customHeight="1">
      <c r="A10" s="470" t="s">
        <v>646</v>
      </c>
      <c r="B10" s="471" t="s">
        <v>286</v>
      </c>
      <c r="C10" s="472" t="s">
        <v>281</v>
      </c>
      <c r="D10" s="472" t="s">
        <v>287</v>
      </c>
      <c r="E10" s="473"/>
      <c r="F10" s="474"/>
      <c r="G10" s="475"/>
      <c r="H10" s="476"/>
      <c r="I10" s="477"/>
      <c r="J10" s="477"/>
      <c r="K10" s="519"/>
    </row>
    <row r="11" spans="1:11" ht="12.75" customHeight="1">
      <c r="A11" s="471" t="s">
        <v>288</v>
      </c>
      <c r="B11" s="471" t="s">
        <v>286</v>
      </c>
      <c r="C11" s="472" t="s">
        <v>281</v>
      </c>
      <c r="D11" s="472" t="s">
        <v>287</v>
      </c>
      <c r="E11" s="478">
        <v>48850276.759999998</v>
      </c>
      <c r="F11" s="479">
        <v>86.520666693768646</v>
      </c>
      <c r="G11" s="475">
        <v>52194883.109999999</v>
      </c>
      <c r="H11" s="476">
        <v>86.25611465153203</v>
      </c>
      <c r="I11" s="477">
        <v>-6.4079199927534858E-2</v>
      </c>
      <c r="J11" s="477">
        <v>3.0670526177232205E-3</v>
      </c>
      <c r="K11" s="464"/>
    </row>
    <row r="12" spans="1:11" ht="12.75" customHeight="1">
      <c r="A12" s="471" t="s">
        <v>289</v>
      </c>
      <c r="B12" s="471" t="s">
        <v>286</v>
      </c>
      <c r="C12" s="472" t="s">
        <v>278</v>
      </c>
      <c r="D12" s="472" t="s">
        <v>279</v>
      </c>
      <c r="E12" s="480">
        <v>51026315.259999998</v>
      </c>
      <c r="F12" s="481">
        <v>7388.9649662759093</v>
      </c>
      <c r="G12" s="482">
        <v>51227452.119999997</v>
      </c>
      <c r="H12" s="483">
        <v>7418.0909810467974</v>
      </c>
      <c r="I12" s="477">
        <v>-3.9263490897192277E-3</v>
      </c>
      <c r="J12" s="477">
        <v>-3.9263490897193387E-3</v>
      </c>
      <c r="K12" s="464"/>
    </row>
    <row r="13" spans="1:11" ht="12.75" customHeight="1">
      <c r="A13" s="484" t="s">
        <v>290</v>
      </c>
      <c r="B13" s="471" t="s">
        <v>286</v>
      </c>
      <c r="C13" s="472" t="s">
        <v>281</v>
      </c>
      <c r="D13" s="472" t="s">
        <v>279</v>
      </c>
      <c r="E13" s="482">
        <v>0</v>
      </c>
      <c r="F13" s="483">
        <v>0</v>
      </c>
      <c r="G13" s="482">
        <v>0</v>
      </c>
      <c r="H13" s="483">
        <v>0</v>
      </c>
      <c r="I13" s="477"/>
      <c r="J13" s="477"/>
    </row>
    <row r="14" spans="1:11" ht="12.75" customHeight="1">
      <c r="A14" s="470" t="s">
        <v>503</v>
      </c>
      <c r="B14" s="471" t="s">
        <v>286</v>
      </c>
      <c r="C14" s="472" t="s">
        <v>281</v>
      </c>
      <c r="D14" s="472" t="s">
        <v>282</v>
      </c>
      <c r="E14" s="485">
        <v>11090865.52</v>
      </c>
      <c r="F14" s="486">
        <v>58.480195273007219</v>
      </c>
      <c r="G14" s="482">
        <v>10986935.24</v>
      </c>
      <c r="H14" s="483">
        <v>57.766274141512511</v>
      </c>
      <c r="I14" s="477">
        <v>9.4594423039484621E-3</v>
      </c>
      <c r="J14" s="477">
        <v>1.2358787927810422E-2</v>
      </c>
    </row>
    <row r="15" spans="1:11" ht="12.75" customHeight="1">
      <c r="A15" s="471" t="s">
        <v>291</v>
      </c>
      <c r="B15" s="471" t="s">
        <v>292</v>
      </c>
      <c r="C15" s="472" t="s">
        <v>281</v>
      </c>
      <c r="D15" s="472" t="s">
        <v>287</v>
      </c>
      <c r="E15" s="480">
        <v>221073833.03</v>
      </c>
      <c r="F15" s="481">
        <v>115.30021456781455</v>
      </c>
      <c r="G15" s="482">
        <v>213207920.30000001</v>
      </c>
      <c r="H15" s="483">
        <v>115.08772747863694</v>
      </c>
      <c r="I15" s="477">
        <v>3.6893154433156328E-2</v>
      </c>
      <c r="J15" s="477">
        <v>1.8463053692414633E-3</v>
      </c>
    </row>
    <row r="16" spans="1:11" ht="12.75" customHeight="1">
      <c r="A16" s="471" t="s">
        <v>293</v>
      </c>
      <c r="B16" s="471" t="s">
        <v>292</v>
      </c>
      <c r="C16" s="472" t="s">
        <v>281</v>
      </c>
      <c r="D16" s="472" t="s">
        <v>279</v>
      </c>
      <c r="E16" s="480">
        <v>8993287.5099999998</v>
      </c>
      <c r="F16" s="481">
        <v>824.12691456646633</v>
      </c>
      <c r="G16" s="482">
        <v>8735440.0600000005</v>
      </c>
      <c r="H16" s="483">
        <v>823.69898231577656</v>
      </c>
      <c r="I16" s="477">
        <v>2.95173967457798E-2</v>
      </c>
      <c r="J16" s="477">
        <v>5.195250448004618E-4</v>
      </c>
    </row>
    <row r="17" spans="1:10" ht="12.75" customHeight="1">
      <c r="A17" s="471" t="s">
        <v>294</v>
      </c>
      <c r="B17" s="471" t="s">
        <v>292</v>
      </c>
      <c r="C17" s="472" t="s">
        <v>281</v>
      </c>
      <c r="D17" s="472" t="s">
        <v>282</v>
      </c>
      <c r="E17" s="480">
        <v>8233085.7800000003</v>
      </c>
      <c r="F17" s="481">
        <v>120.64686337740575</v>
      </c>
      <c r="G17" s="482">
        <v>8287723.6799999997</v>
      </c>
      <c r="H17" s="483">
        <v>121.662305184014</v>
      </c>
      <c r="I17" s="477">
        <v>-6.5926305110596273E-3</v>
      </c>
      <c r="J17" s="477">
        <v>-8.3463962405808667E-3</v>
      </c>
    </row>
    <row r="18" spans="1:10" ht="12.75" customHeight="1">
      <c r="A18" s="471" t="s">
        <v>295</v>
      </c>
      <c r="B18" s="471" t="s">
        <v>296</v>
      </c>
      <c r="C18" s="472" t="s">
        <v>281</v>
      </c>
      <c r="D18" s="472" t="s">
        <v>279</v>
      </c>
      <c r="E18" s="480">
        <v>10026936.01</v>
      </c>
      <c r="F18" s="481">
        <v>78.404790596901236</v>
      </c>
      <c r="G18" s="482">
        <v>10011807.4</v>
      </c>
      <c r="H18" s="483">
        <v>77.682102110983067</v>
      </c>
      <c r="I18" s="477">
        <v>1.5110768111659123E-3</v>
      </c>
      <c r="J18" s="477">
        <v>9.3031530594482881E-3</v>
      </c>
    </row>
    <row r="19" spans="1:10" ht="12.75" customHeight="1">
      <c r="A19" s="471" t="s">
        <v>297</v>
      </c>
      <c r="B19" s="471" t="s">
        <v>296</v>
      </c>
      <c r="C19" s="472" t="s">
        <v>278</v>
      </c>
      <c r="D19" s="472" t="s">
        <v>282</v>
      </c>
      <c r="E19" s="480">
        <v>6458079.5999999996</v>
      </c>
      <c r="F19" s="481">
        <v>108.50899838171023</v>
      </c>
      <c r="G19" s="482">
        <v>6268911.0599999996</v>
      </c>
      <c r="H19" s="483">
        <v>105.33057846865582</v>
      </c>
      <c r="I19" s="477">
        <v>3.0175661799866083E-2</v>
      </c>
      <c r="J19" s="477">
        <v>3.0175661799866083E-2</v>
      </c>
    </row>
    <row r="20" spans="1:10" ht="12.75" customHeight="1">
      <c r="A20" s="471" t="s">
        <v>298</v>
      </c>
      <c r="B20" s="471" t="s">
        <v>296</v>
      </c>
      <c r="C20" s="472" t="s">
        <v>278</v>
      </c>
      <c r="D20" s="472" t="s">
        <v>279</v>
      </c>
      <c r="E20" s="480">
        <v>3386442.85</v>
      </c>
      <c r="F20" s="481">
        <v>92.119672494987512</v>
      </c>
      <c r="G20" s="482">
        <v>3451997.15</v>
      </c>
      <c r="H20" s="483">
        <v>93.902912583222914</v>
      </c>
      <c r="I20" s="477">
        <v>-1.8990253221964459E-2</v>
      </c>
      <c r="J20" s="477">
        <v>-1.899025322196457E-2</v>
      </c>
    </row>
    <row r="21" spans="1:10" ht="12.75" customHeight="1">
      <c r="A21" s="500" t="s">
        <v>517</v>
      </c>
      <c r="B21" s="471" t="s">
        <v>499</v>
      </c>
      <c r="C21" s="472" t="s">
        <v>281</v>
      </c>
      <c r="D21" s="472" t="s">
        <v>287</v>
      </c>
      <c r="E21" s="480">
        <v>124440597.64</v>
      </c>
      <c r="F21" s="481">
        <v>104.87229962359351</v>
      </c>
      <c r="G21" s="482">
        <v>126218834.88</v>
      </c>
      <c r="H21" s="483">
        <v>104.6317499011125</v>
      </c>
      <c r="I21" s="477">
        <v>-1.4088525232312743E-2</v>
      </c>
      <c r="J21" s="477">
        <v>2.2990127060700249E-3</v>
      </c>
    </row>
    <row r="22" spans="1:10" ht="12.75" customHeight="1">
      <c r="A22" s="471" t="s">
        <v>1217</v>
      </c>
      <c r="B22" s="471" t="s">
        <v>299</v>
      </c>
      <c r="C22" s="472" t="s">
        <v>281</v>
      </c>
      <c r="D22" s="472" t="s">
        <v>282</v>
      </c>
      <c r="E22" s="480">
        <v>9383075.7300000004</v>
      </c>
      <c r="F22" s="481">
        <v>4.6950250944193774</v>
      </c>
      <c r="G22" s="482">
        <v>9412137.3200000003</v>
      </c>
      <c r="H22" s="483">
        <v>4.709566690188181</v>
      </c>
      <c r="I22" s="477">
        <v>-3.0876716958055939E-3</v>
      </c>
      <c r="J22" s="477">
        <v>-3.0876716958057049E-3</v>
      </c>
    </row>
    <row r="23" spans="1:10" ht="12.75" customHeight="1">
      <c r="A23" s="471" t="s">
        <v>300</v>
      </c>
      <c r="B23" s="471" t="s">
        <v>301</v>
      </c>
      <c r="C23" s="472" t="s">
        <v>281</v>
      </c>
      <c r="D23" s="472" t="s">
        <v>279</v>
      </c>
      <c r="E23" s="480">
        <v>137591757.93000001</v>
      </c>
      <c r="F23" s="481">
        <v>538.72709520300043</v>
      </c>
      <c r="G23" s="482">
        <v>135786707.91</v>
      </c>
      <c r="H23" s="483">
        <v>521.70270160621612</v>
      </c>
      <c r="I23" s="477">
        <v>1.3293274782067765E-2</v>
      </c>
      <c r="J23" s="477">
        <v>3.2632366181677197E-2</v>
      </c>
    </row>
    <row r="24" spans="1:10" ht="12.75" customHeight="1">
      <c r="A24" s="471" t="s">
        <v>302</v>
      </c>
      <c r="B24" s="471" t="s">
        <v>301</v>
      </c>
      <c r="C24" s="472" t="s">
        <v>281</v>
      </c>
      <c r="D24" s="472" t="s">
        <v>279</v>
      </c>
      <c r="E24" s="482">
        <v>0</v>
      </c>
      <c r="F24" s="483">
        <v>0</v>
      </c>
      <c r="G24" s="482">
        <v>0</v>
      </c>
      <c r="H24" s="483">
        <v>0</v>
      </c>
      <c r="I24" s="477"/>
      <c r="J24" s="477"/>
    </row>
    <row r="25" spans="1:10" ht="12.75" customHeight="1">
      <c r="A25" s="471" t="s">
        <v>303</v>
      </c>
      <c r="B25" s="471" t="s">
        <v>301</v>
      </c>
      <c r="C25" s="472" t="s">
        <v>281</v>
      </c>
      <c r="D25" s="472" t="s">
        <v>282</v>
      </c>
      <c r="E25" s="480">
        <v>56788046.850000001</v>
      </c>
      <c r="F25" s="481">
        <v>764.77500682755863</v>
      </c>
      <c r="G25" s="482">
        <v>57419639.700000003</v>
      </c>
      <c r="H25" s="483">
        <v>749.75913836543737</v>
      </c>
      <c r="I25" s="477">
        <v>-1.0999596188688732E-2</v>
      </c>
      <c r="J25" s="477">
        <v>2.0027589786844935E-2</v>
      </c>
    </row>
    <row r="26" spans="1:10" ht="12.75" customHeight="1">
      <c r="A26" s="471" t="s">
        <v>304</v>
      </c>
      <c r="B26" s="471" t="s">
        <v>301</v>
      </c>
      <c r="C26" s="472" t="s">
        <v>281</v>
      </c>
      <c r="D26" s="472" t="s">
        <v>305</v>
      </c>
      <c r="E26" s="480">
        <v>66540583.219999999</v>
      </c>
      <c r="F26" s="481">
        <v>983.91451415147071</v>
      </c>
      <c r="G26" s="482">
        <v>63134948.75</v>
      </c>
      <c r="H26" s="483">
        <v>1011.3543808074011</v>
      </c>
      <c r="I26" s="477">
        <v>5.3942143573847412E-2</v>
      </c>
      <c r="J26" s="477">
        <v>-2.7131801845782344E-2</v>
      </c>
    </row>
    <row r="27" spans="1:10" ht="12.75" customHeight="1">
      <c r="A27" s="471" t="s">
        <v>306</v>
      </c>
      <c r="B27" s="471" t="s">
        <v>301</v>
      </c>
      <c r="C27" s="472" t="s">
        <v>278</v>
      </c>
      <c r="D27" s="472" t="s">
        <v>282</v>
      </c>
      <c r="E27" s="480">
        <v>5760163.9900000002</v>
      </c>
      <c r="F27" s="481">
        <v>833.13629931536502</v>
      </c>
      <c r="G27" s="482">
        <v>5774310.7199999997</v>
      </c>
      <c r="H27" s="483">
        <v>835.18244840071668</v>
      </c>
      <c r="I27" s="477">
        <v>-2.4499426314210648E-3</v>
      </c>
      <c r="J27" s="477">
        <v>-2.4499426314211759E-3</v>
      </c>
    </row>
    <row r="28" spans="1:10" ht="12.75" customHeight="1">
      <c r="A28" s="470" t="s">
        <v>307</v>
      </c>
      <c r="B28" s="471" t="s">
        <v>301</v>
      </c>
      <c r="C28" s="472" t="s">
        <v>281</v>
      </c>
      <c r="D28" s="472" t="s">
        <v>287</v>
      </c>
      <c r="E28" s="480">
        <v>533439417.26999998</v>
      </c>
      <c r="F28" s="481">
        <v>845.67306488560757</v>
      </c>
      <c r="G28" s="482">
        <v>520532143.94</v>
      </c>
      <c r="H28" s="483">
        <v>844.76484123030639</v>
      </c>
      <c r="I28" s="477">
        <v>2.4796304090468846E-2</v>
      </c>
      <c r="J28" s="477">
        <v>1.075120093751103E-3</v>
      </c>
    </row>
    <row r="29" spans="1:10" ht="12.75" customHeight="1">
      <c r="A29" s="471" t="s">
        <v>308</v>
      </c>
      <c r="B29" s="471" t="s">
        <v>301</v>
      </c>
      <c r="C29" s="472" t="s">
        <v>278</v>
      </c>
      <c r="D29" s="472" t="s">
        <v>282</v>
      </c>
      <c r="E29" s="480">
        <v>13301206.23</v>
      </c>
      <c r="F29" s="481">
        <v>899.29541860947563</v>
      </c>
      <c r="G29" s="482">
        <v>13081610.08</v>
      </c>
      <c r="H29" s="483">
        <v>884.4485086206754</v>
      </c>
      <c r="I29" s="477">
        <v>1.6786630136280678E-2</v>
      </c>
      <c r="J29" s="477">
        <v>1.6786630136280678E-2</v>
      </c>
    </row>
    <row r="30" spans="1:10" ht="12.75" customHeight="1">
      <c r="A30" s="471" t="s">
        <v>309</v>
      </c>
      <c r="B30" s="471" t="s">
        <v>301</v>
      </c>
      <c r="C30" s="472" t="s">
        <v>281</v>
      </c>
      <c r="D30" s="472" t="s">
        <v>282</v>
      </c>
      <c r="E30" s="482">
        <v>0</v>
      </c>
      <c r="F30" s="483">
        <v>0</v>
      </c>
      <c r="G30" s="482">
        <v>0</v>
      </c>
      <c r="H30" s="483">
        <v>0</v>
      </c>
      <c r="I30" s="477"/>
      <c r="J30" s="477"/>
    </row>
    <row r="31" spans="1:10" ht="12.75" customHeight="1">
      <c r="A31" s="471" t="s">
        <v>310</v>
      </c>
      <c r="B31" s="471" t="s">
        <v>301</v>
      </c>
      <c r="C31" s="472" t="s">
        <v>281</v>
      </c>
      <c r="D31" s="472" t="s">
        <v>287</v>
      </c>
      <c r="E31" s="480">
        <v>1071605264.3</v>
      </c>
      <c r="F31" s="481">
        <v>146.36784334371549</v>
      </c>
      <c r="G31" s="482">
        <v>1011728333.16</v>
      </c>
      <c r="H31" s="483">
        <v>146.0320008285494</v>
      </c>
      <c r="I31" s="477">
        <v>5.9182815364063446E-2</v>
      </c>
      <c r="J31" s="477">
        <v>2.2997871237853129E-3</v>
      </c>
    </row>
    <row r="32" spans="1:10" ht="12.75" customHeight="1">
      <c r="A32" s="471" t="s">
        <v>311</v>
      </c>
      <c r="B32" s="471" t="s">
        <v>301</v>
      </c>
      <c r="C32" s="472" t="s">
        <v>281</v>
      </c>
      <c r="D32" s="472" t="s">
        <v>279</v>
      </c>
      <c r="E32" s="480">
        <v>30471190.93</v>
      </c>
      <c r="F32" s="481">
        <v>195.31505862461634</v>
      </c>
      <c r="G32" s="482">
        <v>29436256.859999999</v>
      </c>
      <c r="H32" s="483">
        <v>186.57649448524791</v>
      </c>
      <c r="I32" s="477">
        <v>3.5158480744416298E-2</v>
      </c>
      <c r="J32" s="477">
        <v>4.6836361479925648E-2</v>
      </c>
    </row>
    <row r="33" spans="1:10" ht="12.75" customHeight="1">
      <c r="A33" s="471" t="s">
        <v>312</v>
      </c>
      <c r="B33" s="471" t="s">
        <v>313</v>
      </c>
      <c r="C33" s="472" t="s">
        <v>281</v>
      </c>
      <c r="D33" s="472" t="s">
        <v>279</v>
      </c>
      <c r="E33" s="480">
        <v>10312499.48</v>
      </c>
      <c r="F33" s="481">
        <v>50.766195633520262</v>
      </c>
      <c r="G33" s="482">
        <v>12425786.720000001</v>
      </c>
      <c r="H33" s="483">
        <v>60.209884600130465</v>
      </c>
      <c r="I33" s="477">
        <v>-0.17007271150071701</v>
      </c>
      <c r="J33" s="477">
        <v>-0.15684615623046283</v>
      </c>
    </row>
    <row r="34" spans="1:10" ht="12.75" customHeight="1">
      <c r="A34" s="470" t="s">
        <v>314</v>
      </c>
      <c r="B34" s="470" t="s">
        <v>315</v>
      </c>
      <c r="C34" s="489" t="s">
        <v>281</v>
      </c>
      <c r="D34" s="489" t="s">
        <v>279</v>
      </c>
      <c r="E34" s="485">
        <v>15292545.1</v>
      </c>
      <c r="F34" s="486">
        <v>79.424107185973696</v>
      </c>
      <c r="G34" s="487">
        <v>15299897.529999999</v>
      </c>
      <c r="H34" s="488">
        <v>76.853211742821642</v>
      </c>
      <c r="I34" s="477">
        <v>-4.8055419884895922E-4</v>
      </c>
      <c r="J34" s="477">
        <v>3.3452023472424264E-2</v>
      </c>
    </row>
    <row r="35" spans="1:10" ht="12.75" customHeight="1">
      <c r="A35" s="471" t="s">
        <v>316</v>
      </c>
      <c r="B35" s="471" t="s">
        <v>315</v>
      </c>
      <c r="C35" s="472" t="s">
        <v>281</v>
      </c>
      <c r="D35" s="472" t="s">
        <v>287</v>
      </c>
      <c r="E35" s="482">
        <v>13018195.960000001</v>
      </c>
      <c r="F35" s="483">
        <v>778.78694542289031</v>
      </c>
      <c r="G35" s="482">
        <v>12301389.810000001</v>
      </c>
      <c r="H35" s="483">
        <v>778.85889321573859</v>
      </c>
      <c r="I35" s="477">
        <v>5.8270338642329333E-2</v>
      </c>
      <c r="J35" s="477">
        <v>-9.2375902072894256E-5</v>
      </c>
    </row>
    <row r="36" spans="1:10" ht="12.75" customHeight="1">
      <c r="A36" s="471" t="s">
        <v>317</v>
      </c>
      <c r="B36" s="471" t="s">
        <v>315</v>
      </c>
      <c r="C36" s="472" t="s">
        <v>281</v>
      </c>
      <c r="D36" s="472" t="s">
        <v>282</v>
      </c>
      <c r="E36" s="480">
        <v>54697875.090000004</v>
      </c>
      <c r="F36" s="481">
        <v>78.752825767638811</v>
      </c>
      <c r="G36" s="482">
        <v>55494710.869999997</v>
      </c>
      <c r="H36" s="483">
        <v>79.473192184256078</v>
      </c>
      <c r="I36" s="477">
        <v>-1.4358769827031548E-2</v>
      </c>
      <c r="J36" s="477">
        <v>-9.0642693066502744E-3</v>
      </c>
    </row>
    <row r="37" spans="1:10" ht="12.75" customHeight="1">
      <c r="A37" s="471" t="s">
        <v>318</v>
      </c>
      <c r="B37" s="471" t="s">
        <v>315</v>
      </c>
      <c r="C37" s="472" t="s">
        <v>281</v>
      </c>
      <c r="D37" s="472" t="s">
        <v>287</v>
      </c>
      <c r="E37" s="480">
        <v>363462899.37</v>
      </c>
      <c r="F37" s="481">
        <v>139.27212889528616</v>
      </c>
      <c r="G37" s="482">
        <v>345813020.02999997</v>
      </c>
      <c r="H37" s="483">
        <v>139.05314710443216</v>
      </c>
      <c r="I37" s="477">
        <v>5.1038793560950646E-2</v>
      </c>
      <c r="J37" s="477">
        <v>1.5748064349061508E-3</v>
      </c>
    </row>
    <row r="38" spans="1:10" ht="12.75" customHeight="1">
      <c r="A38" s="471" t="s">
        <v>319</v>
      </c>
      <c r="B38" s="471" t="s">
        <v>315</v>
      </c>
      <c r="C38" s="472" t="s">
        <v>281</v>
      </c>
      <c r="D38" s="472" t="s">
        <v>305</v>
      </c>
      <c r="E38" s="480">
        <v>21239520.52</v>
      </c>
      <c r="F38" s="481">
        <v>1039.6871555759687</v>
      </c>
      <c r="G38" s="482">
        <v>21622682.75</v>
      </c>
      <c r="H38" s="483">
        <v>1046.2946243305155</v>
      </c>
      <c r="I38" s="477">
        <v>-1.7720383470917866E-2</v>
      </c>
      <c r="J38" s="477">
        <v>-6.315112971907566E-3</v>
      </c>
    </row>
    <row r="39" spans="1:10" ht="12.75" customHeight="1">
      <c r="A39" s="471" t="s">
        <v>320</v>
      </c>
      <c r="B39" s="471" t="s">
        <v>315</v>
      </c>
      <c r="C39" s="472" t="s">
        <v>281</v>
      </c>
      <c r="D39" s="472" t="s">
        <v>279</v>
      </c>
      <c r="E39" s="480">
        <v>4661895.5</v>
      </c>
      <c r="F39" s="481">
        <v>517.71091309649955</v>
      </c>
      <c r="G39" s="482">
        <v>4527492.55</v>
      </c>
      <c r="H39" s="483">
        <v>502.31410469927346</v>
      </c>
      <c r="I39" s="477">
        <v>2.9685957186169176E-2</v>
      </c>
      <c r="J39" s="477">
        <v>3.0651754058237834E-2</v>
      </c>
    </row>
    <row r="40" spans="1:10" ht="12.75" customHeight="1">
      <c r="A40" s="471" t="s">
        <v>321</v>
      </c>
      <c r="B40" s="471" t="s">
        <v>315</v>
      </c>
      <c r="C40" s="472" t="s">
        <v>281</v>
      </c>
      <c r="D40" s="472" t="s">
        <v>279</v>
      </c>
      <c r="E40" s="480">
        <v>12451856.810000001</v>
      </c>
      <c r="F40" s="481">
        <v>752.74159961363819</v>
      </c>
      <c r="G40" s="482">
        <v>11273585.220000001</v>
      </c>
      <c r="H40" s="483">
        <v>751.88532778654439</v>
      </c>
      <c r="I40" s="477">
        <v>0.10451613812344962</v>
      </c>
      <c r="J40" s="477">
        <v>1.1388330047807926E-3</v>
      </c>
    </row>
    <row r="41" spans="1:10" ht="12.75" customHeight="1">
      <c r="A41" s="471" t="s">
        <v>322</v>
      </c>
      <c r="B41" s="471" t="s">
        <v>323</v>
      </c>
      <c r="C41" s="472" t="s">
        <v>281</v>
      </c>
      <c r="D41" s="472" t="s">
        <v>282</v>
      </c>
      <c r="E41" s="480">
        <v>57739442.200000003</v>
      </c>
      <c r="F41" s="481">
        <v>77.147349586099054</v>
      </c>
      <c r="G41" s="482">
        <v>57743060.770000003</v>
      </c>
      <c r="H41" s="483">
        <v>77.724608785442626</v>
      </c>
      <c r="I41" s="477">
        <v>-6.266675080512929E-5</v>
      </c>
      <c r="J41" s="477">
        <v>-7.426981085708495E-3</v>
      </c>
    </row>
    <row r="42" spans="1:10" ht="12.75" customHeight="1">
      <c r="A42" s="471" t="s">
        <v>324</v>
      </c>
      <c r="B42" s="471" t="s">
        <v>323</v>
      </c>
      <c r="C42" s="472" t="s">
        <v>281</v>
      </c>
      <c r="D42" s="472" t="s">
        <v>287</v>
      </c>
      <c r="E42" s="480">
        <v>164243770.69</v>
      </c>
      <c r="F42" s="481">
        <v>145.73642981507805</v>
      </c>
      <c r="G42" s="482">
        <v>160617628.22</v>
      </c>
      <c r="H42" s="483">
        <v>145.63458110872784</v>
      </c>
      <c r="I42" s="477">
        <v>2.2576242160874394E-2</v>
      </c>
      <c r="J42" s="477">
        <v>6.9934424622797309E-4</v>
      </c>
    </row>
    <row r="43" spans="1:10" ht="12.75" customHeight="1">
      <c r="A43" s="471" t="s">
        <v>325</v>
      </c>
      <c r="B43" s="471" t="s">
        <v>323</v>
      </c>
      <c r="C43" s="472" t="s">
        <v>281</v>
      </c>
      <c r="D43" s="472" t="s">
        <v>305</v>
      </c>
      <c r="E43" s="480">
        <v>7718414.0199999996</v>
      </c>
      <c r="F43" s="481">
        <v>89.942984869760849</v>
      </c>
      <c r="G43" s="482">
        <v>7878240.2199999997</v>
      </c>
      <c r="H43" s="483">
        <v>90.053382824590344</v>
      </c>
      <c r="I43" s="477">
        <v>-2.0287043240222569E-2</v>
      </c>
      <c r="J43" s="477">
        <v>-1.2259167992004771E-3</v>
      </c>
    </row>
    <row r="44" spans="1:10" ht="12.75" customHeight="1">
      <c r="A44" s="471" t="s">
        <v>326</v>
      </c>
      <c r="B44" s="471" t="s">
        <v>323</v>
      </c>
      <c r="C44" s="472" t="s">
        <v>281</v>
      </c>
      <c r="D44" s="472" t="s">
        <v>279</v>
      </c>
      <c r="E44" s="480">
        <v>43888530.189999998</v>
      </c>
      <c r="F44" s="481">
        <v>63.539815231666353</v>
      </c>
      <c r="G44" s="482">
        <v>44026381.82</v>
      </c>
      <c r="H44" s="483">
        <v>63.078203509992456</v>
      </c>
      <c r="I44" s="477">
        <v>-3.1311142160989069E-3</v>
      </c>
      <c r="J44" s="477">
        <v>7.318086058059281E-3</v>
      </c>
    </row>
    <row r="45" spans="1:10" ht="12.75" customHeight="1">
      <c r="A45" s="471" t="s">
        <v>327</v>
      </c>
      <c r="B45" s="471" t="s">
        <v>328</v>
      </c>
      <c r="C45" s="472" t="s">
        <v>281</v>
      </c>
      <c r="D45" s="472" t="s">
        <v>305</v>
      </c>
      <c r="E45" s="480">
        <v>26080885</v>
      </c>
      <c r="F45" s="481">
        <v>17808.441747989466</v>
      </c>
      <c r="G45" s="482">
        <v>28342774.329999998</v>
      </c>
      <c r="H45" s="483">
        <v>17874.239681317231</v>
      </c>
      <c r="I45" s="477">
        <v>-7.9804796230051989E-2</v>
      </c>
      <c r="J45" s="477">
        <v>-3.681159842370274E-3</v>
      </c>
    </row>
    <row r="46" spans="1:10" ht="12.75" customHeight="1">
      <c r="A46" s="471" t="s">
        <v>329</v>
      </c>
      <c r="B46" s="471" t="s">
        <v>328</v>
      </c>
      <c r="C46" s="472" t="s">
        <v>281</v>
      </c>
      <c r="D46" s="472" t="s">
        <v>279</v>
      </c>
      <c r="E46" s="480">
        <v>5134316.42</v>
      </c>
      <c r="F46" s="481">
        <v>6536.2756473174786</v>
      </c>
      <c r="G46" s="482">
        <v>5151634.79</v>
      </c>
      <c r="H46" s="483">
        <v>6453.494328865424</v>
      </c>
      <c r="I46" s="477">
        <v>-3.361723162833119E-3</v>
      </c>
      <c r="J46" s="477">
        <v>1.28273636317906E-2</v>
      </c>
    </row>
    <row r="47" spans="1:10" ht="12.75" customHeight="1">
      <c r="A47" s="471" t="s">
        <v>330</v>
      </c>
      <c r="B47" s="471" t="s">
        <v>328</v>
      </c>
      <c r="C47" s="472" t="s">
        <v>278</v>
      </c>
      <c r="D47" s="472" t="s">
        <v>282</v>
      </c>
      <c r="E47" s="480">
        <v>12134395.75</v>
      </c>
      <c r="F47" s="481">
        <v>1.0899857854385997</v>
      </c>
      <c r="G47" s="482">
        <v>10294536.970000001</v>
      </c>
      <c r="H47" s="483">
        <v>1.0558599573051408</v>
      </c>
      <c r="I47" s="477">
        <v>0.17872185853153533</v>
      </c>
      <c r="J47" s="477">
        <v>3.2320411336137722E-2</v>
      </c>
    </row>
    <row r="48" spans="1:10" ht="12.75" customHeight="1">
      <c r="A48" s="471" t="s">
        <v>1352</v>
      </c>
      <c r="B48" s="471" t="s">
        <v>328</v>
      </c>
      <c r="C48" s="472" t="s">
        <v>278</v>
      </c>
      <c r="D48" s="472" t="s">
        <v>282</v>
      </c>
      <c r="E48" s="480"/>
      <c r="F48" s="481"/>
      <c r="G48" s="482">
        <v>2608714.2999999998</v>
      </c>
      <c r="H48" s="483">
        <v>0.538922511223481</v>
      </c>
      <c r="I48" s="477"/>
      <c r="J48" s="477"/>
    </row>
    <row r="49" spans="1:10" ht="12.75" customHeight="1">
      <c r="A49" s="471" t="s">
        <v>1353</v>
      </c>
      <c r="B49" s="471" t="s">
        <v>328</v>
      </c>
      <c r="C49" s="472" t="s">
        <v>278</v>
      </c>
      <c r="D49" s="472" t="s">
        <v>282</v>
      </c>
      <c r="E49" s="480"/>
      <c r="F49" s="481"/>
      <c r="G49" s="482">
        <v>4354917.71</v>
      </c>
      <c r="H49" s="483">
        <v>0.98257557691794617</v>
      </c>
      <c r="I49" s="477"/>
      <c r="J49" s="477"/>
    </row>
    <row r="50" spans="1:10" ht="12.75" customHeight="1">
      <c r="A50" s="471" t="s">
        <v>331</v>
      </c>
      <c r="B50" s="471" t="s">
        <v>328</v>
      </c>
      <c r="C50" s="472" t="s">
        <v>278</v>
      </c>
      <c r="D50" s="472" t="s">
        <v>305</v>
      </c>
      <c r="E50" s="480">
        <v>95651329.659999996</v>
      </c>
      <c r="F50" s="481">
        <v>9.0927103683055126</v>
      </c>
      <c r="G50" s="482">
        <v>95925614.590000004</v>
      </c>
      <c r="H50" s="483">
        <v>9.118784166084863</v>
      </c>
      <c r="I50" s="477">
        <v>-2.8593502493816647E-3</v>
      </c>
      <c r="J50" s="477">
        <v>-2.8593502493814427E-3</v>
      </c>
    </row>
    <row r="51" spans="1:10" ht="12.75" customHeight="1">
      <c r="A51" s="471" t="s">
        <v>332</v>
      </c>
      <c r="B51" s="471" t="s">
        <v>328</v>
      </c>
      <c r="C51" s="472" t="s">
        <v>278</v>
      </c>
      <c r="D51" s="472" t="s">
        <v>282</v>
      </c>
      <c r="E51" s="480">
        <v>12348212.41</v>
      </c>
      <c r="F51" s="481">
        <v>1.0639949429528739</v>
      </c>
      <c r="G51" s="482">
        <v>12253497.060000001</v>
      </c>
      <c r="H51" s="483">
        <v>1.0558337087536309</v>
      </c>
      <c r="I51" s="477">
        <v>7.7296586873298878E-3</v>
      </c>
      <c r="J51" s="477">
        <v>7.7296586873296658E-3</v>
      </c>
    </row>
    <row r="52" spans="1:10" ht="12.75" customHeight="1">
      <c r="A52" s="471" t="s">
        <v>333</v>
      </c>
      <c r="B52" s="471" t="s">
        <v>334</v>
      </c>
      <c r="C52" s="472" t="s">
        <v>281</v>
      </c>
      <c r="D52" s="472" t="s">
        <v>279</v>
      </c>
      <c r="E52" s="480">
        <v>4904400.05</v>
      </c>
      <c r="F52" s="481">
        <v>343.07599115638465</v>
      </c>
      <c r="G52" s="482">
        <v>5031901.09</v>
      </c>
      <c r="H52" s="483">
        <v>345.51686861684607</v>
      </c>
      <c r="I52" s="477">
        <v>-2.533854257457191E-2</v>
      </c>
      <c r="J52" s="477">
        <v>-7.0644234252081883E-3</v>
      </c>
    </row>
    <row r="53" spans="1:10" ht="12.75" customHeight="1">
      <c r="A53" s="471" t="s">
        <v>335</v>
      </c>
      <c r="B53" s="471" t="s">
        <v>334</v>
      </c>
      <c r="C53" s="472" t="s">
        <v>281</v>
      </c>
      <c r="D53" s="472" t="s">
        <v>279</v>
      </c>
      <c r="E53" s="480">
        <v>11167810.029999999</v>
      </c>
      <c r="F53" s="481">
        <v>594.54193289125806</v>
      </c>
      <c r="G53" s="482">
        <v>10952867.140000001</v>
      </c>
      <c r="H53" s="483">
        <v>581.91556826003682</v>
      </c>
      <c r="I53" s="477">
        <v>1.9624349245963568E-2</v>
      </c>
      <c r="J53" s="477">
        <v>2.1697932346052884E-2</v>
      </c>
    </row>
    <row r="54" spans="1:10" ht="12.75" customHeight="1">
      <c r="A54" s="471" t="s">
        <v>336</v>
      </c>
      <c r="B54" s="471" t="s">
        <v>334</v>
      </c>
      <c r="C54" s="472" t="s">
        <v>281</v>
      </c>
      <c r="D54" s="472" t="s">
        <v>287</v>
      </c>
      <c r="E54" s="482">
        <v>0</v>
      </c>
      <c r="F54" s="483">
        <v>0</v>
      </c>
      <c r="G54" s="482">
        <v>0</v>
      </c>
      <c r="H54" s="483">
        <v>0</v>
      </c>
      <c r="I54" s="477"/>
      <c r="J54" s="477"/>
    </row>
    <row r="55" spans="1:10" ht="12.75" customHeight="1">
      <c r="A55" s="471" t="s">
        <v>337</v>
      </c>
      <c r="B55" s="471" t="s">
        <v>334</v>
      </c>
      <c r="C55" s="472" t="s">
        <v>338</v>
      </c>
      <c r="D55" s="472" t="s">
        <v>279</v>
      </c>
      <c r="E55" s="480">
        <v>4345069.9400000004</v>
      </c>
      <c r="F55" s="481">
        <v>612.78435151373424</v>
      </c>
      <c r="G55" s="482">
        <v>4652863.7699999996</v>
      </c>
      <c r="H55" s="483">
        <v>654.23633311185472</v>
      </c>
      <c r="I55" s="477">
        <v>-6.6151481155443115E-2</v>
      </c>
      <c r="J55" s="477">
        <v>-6.3359338973051904E-2</v>
      </c>
    </row>
    <row r="56" spans="1:10" ht="12.75" customHeight="1">
      <c r="A56" s="471" t="s">
        <v>339</v>
      </c>
      <c r="B56" s="471" t="s">
        <v>334</v>
      </c>
      <c r="C56" s="472" t="s">
        <v>338</v>
      </c>
      <c r="D56" s="472" t="s">
        <v>279</v>
      </c>
      <c r="E56" s="482">
        <v>0</v>
      </c>
      <c r="F56" s="483">
        <v>0</v>
      </c>
      <c r="G56" s="482">
        <v>0</v>
      </c>
      <c r="H56" s="483">
        <v>0</v>
      </c>
      <c r="I56" s="477"/>
      <c r="J56" s="477"/>
    </row>
    <row r="57" spans="1:10" ht="12.75" customHeight="1">
      <c r="A57" s="471" t="s">
        <v>340</v>
      </c>
      <c r="B57" s="471" t="s">
        <v>334</v>
      </c>
      <c r="C57" s="472" t="s">
        <v>281</v>
      </c>
      <c r="D57" s="472" t="s">
        <v>279</v>
      </c>
      <c r="E57" s="480">
        <v>50131057.310000002</v>
      </c>
      <c r="F57" s="481">
        <v>932.11122184339035</v>
      </c>
      <c r="G57" s="482">
        <v>50034553.479999997</v>
      </c>
      <c r="H57" s="483">
        <v>924.88673839624903</v>
      </c>
      <c r="I57" s="477">
        <v>1.9287437038602029E-3</v>
      </c>
      <c r="J57" s="477">
        <v>7.8112088185722239E-3</v>
      </c>
    </row>
    <row r="58" spans="1:10" ht="12.75" customHeight="1">
      <c r="A58" s="471" t="s">
        <v>341</v>
      </c>
      <c r="B58" s="471" t="s">
        <v>342</v>
      </c>
      <c r="C58" s="472" t="s">
        <v>281</v>
      </c>
      <c r="D58" s="472" t="s">
        <v>282</v>
      </c>
      <c r="E58" s="482">
        <v>5390497.5599999996</v>
      </c>
      <c r="F58" s="483">
        <v>7.8266387792629821</v>
      </c>
      <c r="G58" s="482">
        <v>5275925.78</v>
      </c>
      <c r="H58" s="483">
        <v>7.6966924380743711</v>
      </c>
      <c r="I58" s="477">
        <v>2.1715957497794758E-2</v>
      </c>
      <c r="J58" s="477">
        <v>1.6883400530049331E-2</v>
      </c>
    </row>
    <row r="59" spans="1:10" ht="12.75" customHeight="1">
      <c r="A59" s="471" t="s">
        <v>343</v>
      </c>
      <c r="B59" s="471" t="s">
        <v>342</v>
      </c>
      <c r="C59" s="472" t="s">
        <v>281</v>
      </c>
      <c r="D59" s="472" t="s">
        <v>279</v>
      </c>
      <c r="E59" s="480">
        <v>8602042.8000000007</v>
      </c>
      <c r="F59" s="481">
        <v>9.260774109839355</v>
      </c>
      <c r="G59" s="482">
        <v>8903659.6899999995</v>
      </c>
      <c r="H59" s="483">
        <v>9.156890865111647</v>
      </c>
      <c r="I59" s="477">
        <v>-3.3875608513963651E-2</v>
      </c>
      <c r="J59" s="477">
        <v>1.1344816298238358E-2</v>
      </c>
    </row>
    <row r="60" spans="1:10" ht="12.75" customHeight="1">
      <c r="A60" s="471" t="s">
        <v>344</v>
      </c>
      <c r="B60" s="471" t="s">
        <v>342</v>
      </c>
      <c r="C60" s="472" t="s">
        <v>281</v>
      </c>
      <c r="D60" s="472" t="s">
        <v>279</v>
      </c>
      <c r="E60" s="480">
        <v>20698547.48</v>
      </c>
      <c r="F60" s="481">
        <v>6.6586696364497397</v>
      </c>
      <c r="G60" s="482">
        <v>19520804.48</v>
      </c>
      <c r="H60" s="483">
        <v>6.3321641450525794</v>
      </c>
      <c r="I60" s="477">
        <v>6.0332708173305827E-2</v>
      </c>
      <c r="J60" s="477">
        <v>5.1563017622066054E-2</v>
      </c>
    </row>
    <row r="61" spans="1:10" ht="12.75" customHeight="1">
      <c r="A61" s="471" t="s">
        <v>345</v>
      </c>
      <c r="B61" s="471" t="s">
        <v>342</v>
      </c>
      <c r="C61" s="472" t="s">
        <v>281</v>
      </c>
      <c r="D61" s="472" t="s">
        <v>279</v>
      </c>
      <c r="E61" s="480">
        <v>6262549</v>
      </c>
      <c r="F61" s="481">
        <v>11.843993070642147</v>
      </c>
      <c r="G61" s="482">
        <v>6092862.9500000002</v>
      </c>
      <c r="H61" s="483">
        <v>11.57834195274989</v>
      </c>
      <c r="I61" s="477">
        <v>2.7849969939008679E-2</v>
      </c>
      <c r="J61" s="477">
        <v>2.29437961822474E-2</v>
      </c>
    </row>
    <row r="62" spans="1:10" ht="12.75" customHeight="1">
      <c r="A62" s="471" t="s">
        <v>346</v>
      </c>
      <c r="B62" s="471" t="s">
        <v>342</v>
      </c>
      <c r="C62" s="472" t="s">
        <v>281</v>
      </c>
      <c r="D62" s="472" t="s">
        <v>279</v>
      </c>
      <c r="E62" s="480">
        <v>51837871.689999998</v>
      </c>
      <c r="F62" s="481">
        <v>12.952862815733813</v>
      </c>
      <c r="G62" s="482">
        <v>52530860.75</v>
      </c>
      <c r="H62" s="483">
        <v>12.95982331416381</v>
      </c>
      <c r="I62" s="477">
        <v>-1.319203702558791E-2</v>
      </c>
      <c r="J62" s="477">
        <v>-5.3708281828113158E-4</v>
      </c>
    </row>
    <row r="63" spans="1:10" ht="12.75" customHeight="1">
      <c r="A63" s="470" t="s">
        <v>347</v>
      </c>
      <c r="B63" s="471" t="s">
        <v>348</v>
      </c>
      <c r="C63" s="472" t="s">
        <v>281</v>
      </c>
      <c r="D63" s="489" t="s">
        <v>282</v>
      </c>
      <c r="E63" s="480">
        <v>13542771.470000001</v>
      </c>
      <c r="F63" s="481">
        <v>112.8131512535499</v>
      </c>
      <c r="G63" s="482">
        <v>13532997.74</v>
      </c>
      <c r="H63" s="483">
        <v>112.03311589189003</v>
      </c>
      <c r="I63" s="477">
        <v>7.2221470717548364E-4</v>
      </c>
      <c r="J63" s="477">
        <v>6.9625427754109737E-3</v>
      </c>
    </row>
    <row r="64" spans="1:10" ht="12.75" customHeight="1">
      <c r="A64" s="471" t="s">
        <v>349</v>
      </c>
      <c r="B64" s="471" t="s">
        <v>348</v>
      </c>
      <c r="C64" s="472" t="s">
        <v>281</v>
      </c>
      <c r="D64" s="472" t="s">
        <v>279</v>
      </c>
      <c r="E64" s="482">
        <v>0</v>
      </c>
      <c r="F64" s="483">
        <v>0</v>
      </c>
      <c r="G64" s="482">
        <v>0</v>
      </c>
      <c r="H64" s="483">
        <v>0</v>
      </c>
      <c r="I64" s="477"/>
      <c r="J64" s="477"/>
    </row>
    <row r="65" spans="1:10" ht="12.75" customHeight="1">
      <c r="A65" s="471" t="s">
        <v>350</v>
      </c>
      <c r="B65" s="471" t="s">
        <v>348</v>
      </c>
      <c r="C65" s="472" t="s">
        <v>281</v>
      </c>
      <c r="D65" s="472" t="s">
        <v>287</v>
      </c>
      <c r="E65" s="480">
        <v>181423436.56</v>
      </c>
      <c r="F65" s="481">
        <v>1266.2127742083728</v>
      </c>
      <c r="G65" s="482">
        <v>168054019.83000001</v>
      </c>
      <c r="H65" s="483">
        <v>1262.889884572897</v>
      </c>
      <c r="I65" s="477">
        <v>7.9554281078930478E-2</v>
      </c>
      <c r="J65" s="477">
        <v>2.6311792311168869E-3</v>
      </c>
    </row>
    <row r="66" spans="1:10" ht="12.75" customHeight="1">
      <c r="A66" s="471" t="s">
        <v>351</v>
      </c>
      <c r="B66" s="471" t="s">
        <v>348</v>
      </c>
      <c r="C66" s="472" t="s">
        <v>278</v>
      </c>
      <c r="D66" s="472" t="s">
        <v>279</v>
      </c>
      <c r="E66" s="482">
        <v>32152227.190000001</v>
      </c>
      <c r="F66" s="483">
        <v>812.50241923842532</v>
      </c>
      <c r="G66" s="482">
        <v>16857745.879999999</v>
      </c>
      <c r="H66" s="483">
        <v>829.76746718104027</v>
      </c>
      <c r="I66" s="477">
        <v>0.90726728347147234</v>
      </c>
      <c r="J66" s="477">
        <v>-2.0807091896804963E-2</v>
      </c>
    </row>
    <row r="67" spans="1:10" ht="12.75" customHeight="1">
      <c r="A67" s="471" t="s">
        <v>352</v>
      </c>
      <c r="B67" s="471" t="s">
        <v>348</v>
      </c>
      <c r="C67" s="472" t="s">
        <v>278</v>
      </c>
      <c r="D67" s="472" t="s">
        <v>279</v>
      </c>
      <c r="E67" s="482">
        <v>11949831.029999999</v>
      </c>
      <c r="F67" s="483">
        <v>812.44193414089386</v>
      </c>
      <c r="G67" s="482">
        <v>36708376.689999998</v>
      </c>
      <c r="H67" s="483">
        <v>845.38179112689716</v>
      </c>
      <c r="I67" s="477">
        <v>-0.67446582748903361</v>
      </c>
      <c r="J67" s="477">
        <v>-3.8964474195847476E-2</v>
      </c>
    </row>
    <row r="68" spans="1:10" ht="12.75" customHeight="1">
      <c r="A68" s="471" t="s">
        <v>353</v>
      </c>
      <c r="B68" s="471" t="s">
        <v>348</v>
      </c>
      <c r="C68" s="472" t="s">
        <v>278</v>
      </c>
      <c r="D68" s="472" t="s">
        <v>279</v>
      </c>
      <c r="E68" s="480">
        <v>10972665.130000001</v>
      </c>
      <c r="F68" s="481">
        <v>447.6544445277388</v>
      </c>
      <c r="G68" s="482">
        <v>4333570.3600000003</v>
      </c>
      <c r="H68" s="483">
        <v>445.52425437943435</v>
      </c>
      <c r="I68" s="477">
        <v>1.5320149942136858</v>
      </c>
      <c r="J68" s="477">
        <v>4.7813112919554701E-3</v>
      </c>
    </row>
    <row r="69" spans="1:10" ht="12.75" customHeight="1">
      <c r="A69" s="500" t="s">
        <v>277</v>
      </c>
      <c r="B69" s="471" t="s">
        <v>354</v>
      </c>
      <c r="C69" s="489" t="s">
        <v>278</v>
      </c>
      <c r="D69" s="489" t="s">
        <v>279</v>
      </c>
      <c r="E69" s="487">
        <v>2332562.5099999998</v>
      </c>
      <c r="F69" s="488">
        <v>172.29264142817368</v>
      </c>
      <c r="G69" s="487">
        <v>5753570.9299999997</v>
      </c>
      <c r="H69" s="488">
        <v>201.48208972370981</v>
      </c>
      <c r="I69" s="477">
        <v>-0.59458872787373462</v>
      </c>
      <c r="J69" s="477">
        <v>-0.14487366264447277</v>
      </c>
    </row>
    <row r="70" spans="1:10" ht="12.75" customHeight="1">
      <c r="A70" s="500" t="s">
        <v>280</v>
      </c>
      <c r="B70" s="471" t="s">
        <v>354</v>
      </c>
      <c r="C70" s="489" t="s">
        <v>281</v>
      </c>
      <c r="D70" s="489" t="s">
        <v>282</v>
      </c>
      <c r="E70" s="487">
        <v>10092932.85</v>
      </c>
      <c r="F70" s="488">
        <v>68.65468243970092</v>
      </c>
      <c r="G70" s="487">
        <v>10042793.470000001</v>
      </c>
      <c r="H70" s="488">
        <v>68.313621693257573</v>
      </c>
      <c r="I70" s="477">
        <v>4.9925730475066654E-3</v>
      </c>
      <c r="J70" s="477">
        <v>4.9925730475068875E-3</v>
      </c>
    </row>
    <row r="71" spans="1:10" ht="12.75" customHeight="1">
      <c r="A71" s="500" t="s">
        <v>283</v>
      </c>
      <c r="B71" s="471" t="s">
        <v>354</v>
      </c>
      <c r="C71" s="489" t="s">
        <v>281</v>
      </c>
      <c r="D71" s="489" t="s">
        <v>279</v>
      </c>
      <c r="E71" s="487">
        <v>11245601.16</v>
      </c>
      <c r="F71" s="488">
        <v>69.758517180120762</v>
      </c>
      <c r="G71" s="487">
        <v>11194344.85</v>
      </c>
      <c r="H71" s="488">
        <v>69.44304809257747</v>
      </c>
      <c r="I71" s="477">
        <v>4.5787681804354552E-3</v>
      </c>
      <c r="J71" s="477">
        <v>4.5428462057530705E-3</v>
      </c>
    </row>
    <row r="72" spans="1:10" ht="12.75" customHeight="1">
      <c r="A72" s="520" t="s">
        <v>1257</v>
      </c>
      <c r="B72" s="471" t="s">
        <v>354</v>
      </c>
      <c r="C72" s="489" t="s">
        <v>278</v>
      </c>
      <c r="D72" s="489" t="s">
        <v>279</v>
      </c>
      <c r="E72" s="487"/>
      <c r="F72" s="488"/>
      <c r="G72" s="487"/>
      <c r="H72" s="488"/>
      <c r="I72" s="477"/>
      <c r="J72" s="477"/>
    </row>
    <row r="73" spans="1:10" ht="12.75" customHeight="1">
      <c r="A73" s="500" t="s">
        <v>284</v>
      </c>
      <c r="B73" s="471" t="s">
        <v>354</v>
      </c>
      <c r="C73" s="489" t="s">
        <v>281</v>
      </c>
      <c r="D73" s="489" t="s">
        <v>279</v>
      </c>
      <c r="E73" s="487">
        <v>5608281.0599999996</v>
      </c>
      <c r="F73" s="488">
        <v>219.27095467063722</v>
      </c>
      <c r="G73" s="487">
        <v>5402461.8200000003</v>
      </c>
      <c r="H73" s="488">
        <v>211.22389341219431</v>
      </c>
      <c r="I73" s="477">
        <v>3.8097305794564384E-2</v>
      </c>
      <c r="J73" s="477">
        <v>3.8097305794564607E-2</v>
      </c>
    </row>
    <row r="74" spans="1:10" ht="12.75" customHeight="1">
      <c r="A74" s="471" t="s">
        <v>501</v>
      </c>
      <c r="B74" s="490" t="s">
        <v>354</v>
      </c>
      <c r="C74" s="472" t="s">
        <v>281</v>
      </c>
      <c r="D74" s="472" t="s">
        <v>279</v>
      </c>
      <c r="E74" s="482">
        <v>7631365.3300000001</v>
      </c>
      <c r="F74" s="483">
        <v>165.6243624304457</v>
      </c>
      <c r="G74" s="482">
        <v>7427762.5499999998</v>
      </c>
      <c r="H74" s="483">
        <v>160.94980526043639</v>
      </c>
      <c r="I74" s="477">
        <v>2.7411051259305541E-2</v>
      </c>
      <c r="J74" s="477">
        <v>2.9043571456612183E-2</v>
      </c>
    </row>
    <row r="75" spans="1:10" ht="12.75" customHeight="1">
      <c r="A75" s="471" t="s">
        <v>355</v>
      </c>
      <c r="B75" s="490" t="s">
        <v>354</v>
      </c>
      <c r="C75" s="472" t="s">
        <v>281</v>
      </c>
      <c r="D75" s="472" t="s">
        <v>282</v>
      </c>
      <c r="E75" s="480">
        <v>9190893.0800000001</v>
      </c>
      <c r="F75" s="481">
        <v>76.694671445497065</v>
      </c>
      <c r="G75" s="482">
        <v>9231452.7799999993</v>
      </c>
      <c r="H75" s="483">
        <v>76.2834343196118</v>
      </c>
      <c r="I75" s="477">
        <v>-4.3936421456731711E-3</v>
      </c>
      <c r="J75" s="477">
        <v>5.3909099603757227E-3</v>
      </c>
    </row>
    <row r="76" spans="1:10" ht="12.75" customHeight="1">
      <c r="A76" s="471" t="s">
        <v>356</v>
      </c>
      <c r="B76" s="490" t="s">
        <v>354</v>
      </c>
      <c r="C76" s="472" t="s">
        <v>281</v>
      </c>
      <c r="D76" s="472" t="s">
        <v>279</v>
      </c>
      <c r="E76" s="480">
        <v>43423638.479999997</v>
      </c>
      <c r="F76" s="481">
        <v>89.458234532164795</v>
      </c>
      <c r="G76" s="482">
        <v>44073815.149999999</v>
      </c>
      <c r="H76" s="483">
        <v>89.749465824156573</v>
      </c>
      <c r="I76" s="477">
        <v>-1.4751994302903082E-2</v>
      </c>
      <c r="J76" s="477">
        <v>-3.2449362156915518E-3</v>
      </c>
    </row>
    <row r="77" spans="1:10" ht="12.75" customHeight="1">
      <c r="A77" s="471" t="s">
        <v>514</v>
      </c>
      <c r="B77" s="490" t="s">
        <v>354</v>
      </c>
      <c r="C77" s="472" t="s">
        <v>281</v>
      </c>
      <c r="D77" s="472" t="s">
        <v>279</v>
      </c>
      <c r="E77" s="480">
        <v>4956050.24</v>
      </c>
      <c r="F77" s="481">
        <v>477.05551231575237</v>
      </c>
      <c r="G77" s="482">
        <v>4940529.8600000003</v>
      </c>
      <c r="H77" s="483">
        <v>472.15813957533356</v>
      </c>
      <c r="I77" s="477">
        <v>3.1414403798382118E-3</v>
      </c>
      <c r="J77" s="477">
        <v>1.0372314548730666E-2</v>
      </c>
    </row>
    <row r="78" spans="1:10" ht="12.75" customHeight="1">
      <c r="A78" s="471" t="s">
        <v>357</v>
      </c>
      <c r="B78" s="490" t="s">
        <v>354</v>
      </c>
      <c r="C78" s="472" t="s">
        <v>281</v>
      </c>
      <c r="D78" s="472" t="s">
        <v>287</v>
      </c>
      <c r="E78" s="480">
        <v>7706235.4400000004</v>
      </c>
      <c r="F78" s="481">
        <v>102.70179934838646</v>
      </c>
      <c r="G78" s="482">
        <v>7666840.9299999997</v>
      </c>
      <c r="H78" s="483">
        <v>102.46533626791306</v>
      </c>
      <c r="I78" s="477">
        <v>5.1382975543228238E-3</v>
      </c>
      <c r="J78" s="477">
        <v>2.3077373196251916E-3</v>
      </c>
    </row>
    <row r="79" spans="1:10" ht="12.75" customHeight="1">
      <c r="A79" s="471" t="s">
        <v>358</v>
      </c>
      <c r="B79" s="490" t="s">
        <v>354</v>
      </c>
      <c r="C79" s="472" t="s">
        <v>281</v>
      </c>
      <c r="D79" s="472" t="s">
        <v>279</v>
      </c>
      <c r="E79" s="480">
        <v>9497400.9000000004</v>
      </c>
      <c r="F79" s="481">
        <v>101.13270589837875</v>
      </c>
      <c r="G79" s="482">
        <v>8577675.4499999993</v>
      </c>
      <c r="H79" s="483">
        <v>96.18924606130139</v>
      </c>
      <c r="I79" s="477">
        <v>0.10722315799439586</v>
      </c>
      <c r="J79" s="477">
        <v>5.1393061485552005E-2</v>
      </c>
    </row>
    <row r="80" spans="1:10" ht="12.75" customHeight="1">
      <c r="A80" s="471" t="s">
        <v>359</v>
      </c>
      <c r="B80" s="490" t="s">
        <v>354</v>
      </c>
      <c r="C80" s="472" t="s">
        <v>278</v>
      </c>
      <c r="D80" s="472" t="s">
        <v>279</v>
      </c>
      <c r="E80" s="480">
        <v>12202703.49</v>
      </c>
      <c r="F80" s="481">
        <v>47.281119558533284</v>
      </c>
      <c r="G80" s="482">
        <v>13169527.539999999</v>
      </c>
      <c r="H80" s="483">
        <v>48.012597204611922</v>
      </c>
      <c r="I80" s="477">
        <v>-7.3413723238244466E-2</v>
      </c>
      <c r="J80" s="477">
        <v>-1.5235119295074817E-2</v>
      </c>
    </row>
    <row r="81" spans="1:10" ht="12.75" customHeight="1">
      <c r="A81" s="471" t="s">
        <v>360</v>
      </c>
      <c r="B81" s="490" t="s">
        <v>354</v>
      </c>
      <c r="C81" s="472" t="s">
        <v>281</v>
      </c>
      <c r="D81" s="472" t="s">
        <v>279</v>
      </c>
      <c r="E81" s="480">
        <v>14094727.48</v>
      </c>
      <c r="F81" s="481">
        <v>120.32062077988071</v>
      </c>
      <c r="G81" s="482">
        <v>12129239.07</v>
      </c>
      <c r="H81" s="483">
        <v>128.69961929664936</v>
      </c>
      <c r="I81" s="477">
        <v>0.16204548353419512</v>
      </c>
      <c r="J81" s="477">
        <v>-6.5105076165417941E-2</v>
      </c>
    </row>
    <row r="82" spans="1:10" ht="12.75" customHeight="1">
      <c r="A82" s="500" t="s">
        <v>285</v>
      </c>
      <c r="B82" s="490" t="s">
        <v>354</v>
      </c>
      <c r="C82" s="489" t="s">
        <v>281</v>
      </c>
      <c r="D82" s="489" t="s">
        <v>279</v>
      </c>
      <c r="E82" s="485">
        <v>12869849.289999999</v>
      </c>
      <c r="F82" s="486">
        <v>44.053027464394994</v>
      </c>
      <c r="G82" s="487">
        <v>12280710.07</v>
      </c>
      <c r="H82" s="488">
        <v>41.702496590596091</v>
      </c>
      <c r="I82" s="477">
        <v>4.7972732573434929E-2</v>
      </c>
      <c r="J82" s="477">
        <v>5.6364272309033625E-2</v>
      </c>
    </row>
    <row r="83" spans="1:10" ht="12.75" customHeight="1">
      <c r="A83" s="471" t="s">
        <v>361</v>
      </c>
      <c r="B83" s="490" t="s">
        <v>362</v>
      </c>
      <c r="C83" s="472" t="s">
        <v>281</v>
      </c>
      <c r="D83" s="472" t="s">
        <v>279</v>
      </c>
      <c r="E83" s="482">
        <v>0</v>
      </c>
      <c r="F83" s="483">
        <v>0</v>
      </c>
      <c r="G83" s="482">
        <v>0</v>
      </c>
      <c r="H83" s="483">
        <v>0</v>
      </c>
      <c r="I83" s="477"/>
      <c r="J83" s="477"/>
    </row>
    <row r="84" spans="1:10" ht="12.75" customHeight="1">
      <c r="A84" s="471" t="s">
        <v>363</v>
      </c>
      <c r="B84" s="490" t="s">
        <v>362</v>
      </c>
      <c r="C84" s="472" t="s">
        <v>281</v>
      </c>
      <c r="D84" s="472" t="s">
        <v>305</v>
      </c>
      <c r="E84" s="480">
        <v>12949363.92</v>
      </c>
      <c r="F84" s="481">
        <v>945.36797058197419</v>
      </c>
      <c r="G84" s="482">
        <v>12556078.869999999</v>
      </c>
      <c r="H84" s="483">
        <v>940.7813529675575</v>
      </c>
      <c r="I84" s="477">
        <v>3.1322282543132962E-2</v>
      </c>
      <c r="J84" s="477">
        <v>4.8753279387914183E-3</v>
      </c>
    </row>
    <row r="85" spans="1:10" ht="12.75" customHeight="1">
      <c r="A85" s="490" t="s">
        <v>364</v>
      </c>
      <c r="B85" s="490" t="s">
        <v>362</v>
      </c>
      <c r="C85" s="491" t="s">
        <v>281</v>
      </c>
      <c r="D85" s="491" t="s">
        <v>279</v>
      </c>
      <c r="E85" s="485">
        <v>8682554.7899999991</v>
      </c>
      <c r="F85" s="486">
        <v>796.03383651919819</v>
      </c>
      <c r="G85" s="487">
        <v>8531821.5500000007</v>
      </c>
      <c r="H85" s="488">
        <v>789.55874542191873</v>
      </c>
      <c r="I85" s="477">
        <v>1.7667181517644126E-2</v>
      </c>
      <c r="J85" s="477">
        <v>8.200898457301431E-3</v>
      </c>
    </row>
    <row r="86" spans="1:10" ht="12.75" customHeight="1">
      <c r="A86" s="471" t="s">
        <v>365</v>
      </c>
      <c r="B86" s="471" t="s">
        <v>362</v>
      </c>
      <c r="C86" s="472" t="s">
        <v>281</v>
      </c>
      <c r="D86" s="472" t="s">
        <v>279</v>
      </c>
      <c r="E86" s="480">
        <v>107277132.90000001</v>
      </c>
      <c r="F86" s="481">
        <v>36.166488654343574</v>
      </c>
      <c r="G86" s="482">
        <v>108272070.47</v>
      </c>
      <c r="H86" s="483">
        <v>36.501349982917489</v>
      </c>
      <c r="I86" s="477">
        <v>-9.1892356512722762E-3</v>
      </c>
      <c r="J86" s="477">
        <v>-9.1739436686760767E-3</v>
      </c>
    </row>
    <row r="87" spans="1:10" ht="12.75" customHeight="1">
      <c r="A87" s="471" t="s">
        <v>366</v>
      </c>
      <c r="B87" s="471" t="s">
        <v>362</v>
      </c>
      <c r="C87" s="472" t="s">
        <v>281</v>
      </c>
      <c r="D87" s="472" t="s">
        <v>279</v>
      </c>
      <c r="E87" s="482">
        <v>9436806.9600000009</v>
      </c>
      <c r="F87" s="483">
        <v>579.98738555409261</v>
      </c>
      <c r="G87" s="482">
        <v>9118953.5999999996</v>
      </c>
      <c r="H87" s="483">
        <v>546.36793431942169</v>
      </c>
      <c r="I87" s="477">
        <v>3.4856341411804159E-2</v>
      </c>
      <c r="J87" s="477">
        <v>6.1532621376378271E-2</v>
      </c>
    </row>
    <row r="88" spans="1:10" ht="12.75" customHeight="1">
      <c r="A88" s="471" t="s">
        <v>367</v>
      </c>
      <c r="B88" s="471" t="s">
        <v>362</v>
      </c>
      <c r="C88" s="472" t="s">
        <v>281</v>
      </c>
      <c r="D88" s="472" t="s">
        <v>287</v>
      </c>
      <c r="E88" s="480">
        <v>382258124</v>
      </c>
      <c r="F88" s="481">
        <v>129.30462756802177</v>
      </c>
      <c r="G88" s="482">
        <v>382146864.79000002</v>
      </c>
      <c r="H88" s="483">
        <v>129.21849003186472</v>
      </c>
      <c r="I88" s="477">
        <v>2.911425429621417E-4</v>
      </c>
      <c r="J88" s="477">
        <v>6.666037974580874E-4</v>
      </c>
    </row>
    <row r="89" spans="1:10" ht="12.75" customHeight="1">
      <c r="A89" s="471" t="s">
        <v>368</v>
      </c>
      <c r="B89" s="471" t="s">
        <v>362</v>
      </c>
      <c r="C89" s="472" t="s">
        <v>281</v>
      </c>
      <c r="D89" s="472" t="s">
        <v>282</v>
      </c>
      <c r="E89" s="480">
        <v>25781182.18</v>
      </c>
      <c r="F89" s="481">
        <v>93.414702325483645</v>
      </c>
      <c r="G89" s="482">
        <v>25683860.850000001</v>
      </c>
      <c r="H89" s="483">
        <v>92.809008993149902</v>
      </c>
      <c r="I89" s="477">
        <v>3.7892017313276849E-3</v>
      </c>
      <c r="J89" s="477">
        <v>6.5262342406700036E-3</v>
      </c>
    </row>
    <row r="90" spans="1:10" ht="12.75" customHeight="1">
      <c r="A90" s="471" t="s">
        <v>369</v>
      </c>
      <c r="B90" s="471" t="s">
        <v>370</v>
      </c>
      <c r="C90" s="472" t="s">
        <v>281</v>
      </c>
      <c r="D90" s="472" t="s">
        <v>305</v>
      </c>
      <c r="E90" s="480">
        <v>40345574.340000004</v>
      </c>
      <c r="F90" s="481">
        <v>848.28385105840425</v>
      </c>
      <c r="G90" s="482">
        <v>48858424.850000001</v>
      </c>
      <c r="H90" s="483">
        <v>968.06273818620582</v>
      </c>
      <c r="I90" s="477">
        <v>-0.17423505845993315</v>
      </c>
      <c r="J90" s="477">
        <v>-0.12373050051717027</v>
      </c>
    </row>
    <row r="91" spans="1:10" ht="12.75" customHeight="1">
      <c r="A91" s="471" t="s">
        <v>371</v>
      </c>
      <c r="B91" s="471" t="s">
        <v>370</v>
      </c>
      <c r="C91" s="472" t="s">
        <v>281</v>
      </c>
      <c r="D91" s="472" t="s">
        <v>287</v>
      </c>
      <c r="E91" s="480">
        <v>33006157.949999999</v>
      </c>
      <c r="F91" s="481">
        <v>730.45680373536891</v>
      </c>
      <c r="G91" s="482">
        <v>33575870.850000001</v>
      </c>
      <c r="H91" s="483">
        <v>741.30691268771864</v>
      </c>
      <c r="I91" s="477">
        <v>-1.6967926239208841E-2</v>
      </c>
      <c r="J91" s="477">
        <v>-1.463645996907148E-2</v>
      </c>
    </row>
    <row r="92" spans="1:10" ht="12.75" customHeight="1">
      <c r="A92" s="471" t="s">
        <v>372</v>
      </c>
      <c r="B92" s="471" t="s">
        <v>370</v>
      </c>
      <c r="C92" s="472" t="s">
        <v>281</v>
      </c>
      <c r="D92" s="472" t="s">
        <v>279</v>
      </c>
      <c r="E92" s="480">
        <v>192966822.97</v>
      </c>
      <c r="F92" s="481">
        <v>68.312453186177677</v>
      </c>
      <c r="G92" s="482">
        <v>206317670.50999999</v>
      </c>
      <c r="H92" s="483">
        <v>66.985340206118394</v>
      </c>
      <c r="I92" s="477">
        <v>-6.4710150647774412E-2</v>
      </c>
      <c r="J92" s="477">
        <v>1.9811991339831581E-2</v>
      </c>
    </row>
    <row r="93" spans="1:10" ht="12.75" customHeight="1">
      <c r="A93" s="471" t="s">
        <v>373</v>
      </c>
      <c r="B93" s="471" t="s">
        <v>370</v>
      </c>
      <c r="C93" s="472" t="s">
        <v>281</v>
      </c>
      <c r="D93" s="472" t="s">
        <v>287</v>
      </c>
      <c r="E93" s="480">
        <v>379559534.81</v>
      </c>
      <c r="F93" s="481">
        <v>1008.4395363285719</v>
      </c>
      <c r="G93" s="482">
        <v>387284362.70999998</v>
      </c>
      <c r="H93" s="483">
        <v>1006.3870240798105</v>
      </c>
      <c r="I93" s="477">
        <v>-1.9946139436010091E-2</v>
      </c>
      <c r="J93" s="477">
        <v>2.0394860025525485E-3</v>
      </c>
    </row>
    <row r="94" spans="1:10" ht="12.75" customHeight="1">
      <c r="A94" s="471" t="s">
        <v>374</v>
      </c>
      <c r="B94" s="471" t="s">
        <v>370</v>
      </c>
      <c r="C94" s="472" t="s">
        <v>281</v>
      </c>
      <c r="D94" s="472" t="s">
        <v>282</v>
      </c>
      <c r="E94" s="480">
        <v>185400753.97999999</v>
      </c>
      <c r="F94" s="481">
        <v>92.175235876679949</v>
      </c>
      <c r="G94" s="482">
        <v>194996663.03999999</v>
      </c>
      <c r="H94" s="483">
        <v>95.905868638196196</v>
      </c>
      <c r="I94" s="477">
        <v>-4.9210632173903313E-2</v>
      </c>
      <c r="J94" s="477">
        <v>-3.8898899665775533E-2</v>
      </c>
    </row>
    <row r="95" spans="1:10" ht="12.75" customHeight="1">
      <c r="A95" s="471" t="s">
        <v>375</v>
      </c>
      <c r="B95" s="471" t="s">
        <v>370</v>
      </c>
      <c r="C95" s="472" t="s">
        <v>281</v>
      </c>
      <c r="D95" s="472" t="s">
        <v>279</v>
      </c>
      <c r="E95" s="480">
        <v>110320175.53</v>
      </c>
      <c r="F95" s="481">
        <v>61.086919154270767</v>
      </c>
      <c r="G95" s="482">
        <v>106790592.34999999</v>
      </c>
      <c r="H95" s="483">
        <v>57.880187659444417</v>
      </c>
      <c r="I95" s="477">
        <v>3.3051443037529049E-2</v>
      </c>
      <c r="J95" s="477">
        <v>5.5402921526345406E-2</v>
      </c>
    </row>
    <row r="96" spans="1:10" ht="12.75" customHeight="1">
      <c r="A96" s="471" t="s">
        <v>376</v>
      </c>
      <c r="B96" s="471" t="s">
        <v>370</v>
      </c>
      <c r="C96" s="472" t="s">
        <v>281</v>
      </c>
      <c r="D96" s="472" t="s">
        <v>287</v>
      </c>
      <c r="E96" s="480">
        <v>1329174532.6800001</v>
      </c>
      <c r="F96" s="481">
        <v>139.4962690019552</v>
      </c>
      <c r="G96" s="482">
        <v>1269515217.6500001</v>
      </c>
      <c r="H96" s="483">
        <v>139.23355432394604</v>
      </c>
      <c r="I96" s="477">
        <v>4.6993776994997516E-2</v>
      </c>
      <c r="J96" s="477">
        <v>1.8868632585355982E-3</v>
      </c>
    </row>
    <row r="97" spans="1:10" ht="12.75" customHeight="1">
      <c r="A97" s="471" t="s">
        <v>377</v>
      </c>
      <c r="B97" s="471" t="s">
        <v>378</v>
      </c>
      <c r="C97" s="472" t="s">
        <v>281</v>
      </c>
      <c r="D97" s="472" t="s">
        <v>279</v>
      </c>
      <c r="E97" s="480">
        <v>11489042.880000001</v>
      </c>
      <c r="F97" s="481">
        <v>650.3517065580578</v>
      </c>
      <c r="G97" s="482">
        <v>8757172.1600000001</v>
      </c>
      <c r="H97" s="483">
        <v>662.44084265024526</v>
      </c>
      <c r="I97" s="477">
        <v>0.31195809218851767</v>
      </c>
      <c r="J97" s="477">
        <v>-1.8249382154370331E-2</v>
      </c>
    </row>
    <row r="98" spans="1:10" ht="12.75" customHeight="1">
      <c r="A98" s="471" t="s">
        <v>379</v>
      </c>
      <c r="B98" s="471" t="s">
        <v>378</v>
      </c>
      <c r="C98" s="492" t="s">
        <v>281</v>
      </c>
      <c r="D98" s="492" t="s">
        <v>287</v>
      </c>
      <c r="E98" s="480">
        <v>1190148.45</v>
      </c>
      <c r="F98" s="481">
        <v>80.839745061345013</v>
      </c>
      <c r="G98" s="482">
        <v>6166952.5999999996</v>
      </c>
      <c r="H98" s="483">
        <v>82.990297517228129</v>
      </c>
      <c r="I98" s="477">
        <v>-0.80701190244270726</v>
      </c>
      <c r="J98" s="477">
        <v>-2.5913299749728891E-2</v>
      </c>
    </row>
    <row r="99" spans="1:10" ht="12.75" customHeight="1">
      <c r="A99" s="471" t="s">
        <v>380</v>
      </c>
      <c r="B99" s="471" t="s">
        <v>378</v>
      </c>
      <c r="C99" s="492" t="s">
        <v>281</v>
      </c>
      <c r="D99" s="492" t="s">
        <v>279</v>
      </c>
      <c r="E99" s="480">
        <v>10750272.720000001</v>
      </c>
      <c r="F99" s="481">
        <v>67.68838812889102</v>
      </c>
      <c r="G99" s="482">
        <v>9196967.8699999992</v>
      </c>
      <c r="H99" s="483">
        <v>70.659454795012564</v>
      </c>
      <c r="I99" s="477">
        <v>0.16889314738902117</v>
      </c>
      <c r="J99" s="477">
        <v>-4.2047687386504662E-2</v>
      </c>
    </row>
    <row r="100" spans="1:10" ht="12.75" customHeight="1">
      <c r="A100" s="471" t="s">
        <v>381</v>
      </c>
      <c r="B100" s="471" t="s">
        <v>382</v>
      </c>
      <c r="C100" s="492" t="s">
        <v>281</v>
      </c>
      <c r="D100" s="492" t="s">
        <v>282</v>
      </c>
      <c r="E100" s="480">
        <v>156679579.22999999</v>
      </c>
      <c r="F100" s="481">
        <v>903.31171464332579</v>
      </c>
      <c r="G100" s="482">
        <v>162641688.31</v>
      </c>
      <c r="H100" s="483">
        <v>931.9043684874074</v>
      </c>
      <c r="I100" s="477">
        <v>-3.6657938945124924E-2</v>
      </c>
      <c r="J100" s="477">
        <v>-3.0681961380319422E-2</v>
      </c>
    </row>
    <row r="101" spans="1:10" ht="12.75" customHeight="1">
      <c r="A101" s="471" t="s">
        <v>383</v>
      </c>
      <c r="B101" s="471" t="s">
        <v>382</v>
      </c>
      <c r="C101" s="492" t="s">
        <v>281</v>
      </c>
      <c r="D101" s="492" t="s">
        <v>305</v>
      </c>
      <c r="E101" s="480">
        <v>94045031.079999998</v>
      </c>
      <c r="F101" s="481">
        <v>1235.2054523202335</v>
      </c>
      <c r="G101" s="482">
        <v>112387879.42</v>
      </c>
      <c r="H101" s="483">
        <v>1331.7446286664981</v>
      </c>
      <c r="I101" s="477">
        <v>-0.16321020055420499</v>
      </c>
      <c r="J101" s="477">
        <v>-7.2490757062734446E-2</v>
      </c>
    </row>
    <row r="102" spans="1:10" ht="12.75" customHeight="1">
      <c r="A102" s="471" t="s">
        <v>384</v>
      </c>
      <c r="B102" s="471" t="s">
        <v>382</v>
      </c>
      <c r="C102" s="492" t="s">
        <v>281</v>
      </c>
      <c r="D102" s="492" t="s">
        <v>287</v>
      </c>
      <c r="E102" s="480">
        <v>814280353.53999996</v>
      </c>
      <c r="F102" s="481">
        <v>152.75409525223327</v>
      </c>
      <c r="G102" s="482">
        <v>1050997543.04</v>
      </c>
      <c r="H102" s="483">
        <v>153.0822814601768</v>
      </c>
      <c r="I102" s="477">
        <v>-0.22523096373308149</v>
      </c>
      <c r="J102" s="477">
        <v>-2.1438549570409471E-3</v>
      </c>
    </row>
    <row r="103" spans="1:10" ht="12.75" customHeight="1">
      <c r="A103" s="471" t="s">
        <v>385</v>
      </c>
      <c r="B103" s="471" t="s">
        <v>382</v>
      </c>
      <c r="C103" s="492" t="s">
        <v>281</v>
      </c>
      <c r="D103" s="492" t="s">
        <v>279</v>
      </c>
      <c r="E103" s="480">
        <v>98546773.400000006</v>
      </c>
      <c r="F103" s="481">
        <v>352.2085565001571</v>
      </c>
      <c r="G103" s="482">
        <v>99325682.370000005</v>
      </c>
      <c r="H103" s="483">
        <v>353.54348922607829</v>
      </c>
      <c r="I103" s="477">
        <v>-7.8419694827615016E-3</v>
      </c>
      <c r="J103" s="477">
        <v>-3.7758656759411258E-3</v>
      </c>
    </row>
    <row r="104" spans="1:10" ht="12.75" customHeight="1">
      <c r="A104" s="471" t="s">
        <v>386</v>
      </c>
      <c r="B104" s="471" t="s">
        <v>382</v>
      </c>
      <c r="C104" s="492" t="s">
        <v>281</v>
      </c>
      <c r="D104" s="492" t="s">
        <v>287</v>
      </c>
      <c r="E104" s="480">
        <v>210157809.91</v>
      </c>
      <c r="F104" s="481">
        <v>778.92852553939065</v>
      </c>
      <c r="G104" s="482">
        <v>177459336.33000001</v>
      </c>
      <c r="H104" s="483">
        <v>778.67576793527496</v>
      </c>
      <c r="I104" s="477">
        <v>0.18425896465201763</v>
      </c>
      <c r="J104" s="477">
        <v>3.2459929347217198E-4</v>
      </c>
    </row>
    <row r="105" spans="1:10" ht="12.75" customHeight="1">
      <c r="A105" s="471" t="s">
        <v>387</v>
      </c>
      <c r="B105" s="471" t="s">
        <v>382</v>
      </c>
      <c r="C105" s="492" t="s">
        <v>281</v>
      </c>
      <c r="D105" s="492" t="s">
        <v>282</v>
      </c>
      <c r="E105" s="480">
        <v>21985608.050000001</v>
      </c>
      <c r="F105" s="481">
        <v>704.83646947767397</v>
      </c>
      <c r="G105" s="482">
        <v>24178557.890000001</v>
      </c>
      <c r="H105" s="483">
        <v>737.48099805614277</v>
      </c>
      <c r="I105" s="477">
        <v>-9.0698123931823971E-2</v>
      </c>
      <c r="J105" s="477">
        <v>-4.4264908064768349E-2</v>
      </c>
    </row>
    <row r="106" spans="1:10" ht="12.75" customHeight="1">
      <c r="A106" s="471" t="s">
        <v>502</v>
      </c>
      <c r="B106" s="471" t="s">
        <v>382</v>
      </c>
      <c r="C106" s="492" t="s">
        <v>281</v>
      </c>
      <c r="D106" s="492" t="s">
        <v>279</v>
      </c>
      <c r="E106" s="480">
        <v>15512394.810000001</v>
      </c>
      <c r="F106" s="481">
        <v>782.35147989701647</v>
      </c>
      <c r="G106" s="482">
        <v>16230173.77</v>
      </c>
      <c r="H106" s="483">
        <v>774.71052723627747</v>
      </c>
      <c r="I106" s="477">
        <v>-4.4224970734863533E-2</v>
      </c>
      <c r="J106" s="477">
        <v>9.8629777085867953E-3</v>
      </c>
    </row>
    <row r="107" spans="1:10" ht="12.75" customHeight="1">
      <c r="A107" s="471" t="s">
        <v>388</v>
      </c>
      <c r="B107" s="471" t="s">
        <v>382</v>
      </c>
      <c r="C107" s="492" t="s">
        <v>281</v>
      </c>
      <c r="D107" s="492" t="s">
        <v>279</v>
      </c>
      <c r="E107" s="480">
        <v>35751473.229999997</v>
      </c>
      <c r="F107" s="481">
        <v>853.74221439483108</v>
      </c>
      <c r="G107" s="482">
        <v>34414627.630000003</v>
      </c>
      <c r="H107" s="483">
        <v>848.39905181807285</v>
      </c>
      <c r="I107" s="477">
        <v>3.8845272840745126E-2</v>
      </c>
      <c r="J107" s="477">
        <v>6.2979355826813244E-3</v>
      </c>
    </row>
    <row r="108" spans="1:10" ht="12.75" customHeight="1">
      <c r="A108" s="471" t="s">
        <v>389</v>
      </c>
      <c r="B108" s="471" t="s">
        <v>382</v>
      </c>
      <c r="C108" s="492" t="s">
        <v>278</v>
      </c>
      <c r="D108" s="492" t="s">
        <v>282</v>
      </c>
      <c r="E108" s="480">
        <v>12921061.74</v>
      </c>
      <c r="F108" s="481">
        <v>417.86057842002225</v>
      </c>
      <c r="G108" s="482">
        <v>12947362.83</v>
      </c>
      <c r="H108" s="483">
        <v>418.71114232116474</v>
      </c>
      <c r="I108" s="477">
        <v>-2.0313858772118554E-3</v>
      </c>
      <c r="J108" s="477">
        <v>-2.0313858772119664E-3</v>
      </c>
    </row>
    <row r="109" spans="1:10" ht="12.75" customHeight="1">
      <c r="A109" s="471" t="s">
        <v>647</v>
      </c>
      <c r="B109" s="471"/>
      <c r="C109" s="492" t="s">
        <v>281</v>
      </c>
      <c r="D109" s="492" t="s">
        <v>282</v>
      </c>
      <c r="E109" s="501"/>
      <c r="F109" s="502"/>
      <c r="G109" s="521"/>
      <c r="H109" s="522"/>
      <c r="I109" s="477"/>
      <c r="J109" s="477"/>
    </row>
    <row r="110" spans="1:10" ht="12.75" customHeight="1">
      <c r="A110" s="471" t="s">
        <v>1258</v>
      </c>
      <c r="B110" s="471"/>
      <c r="C110" s="492" t="s">
        <v>281</v>
      </c>
      <c r="D110" s="492" t="s">
        <v>287</v>
      </c>
      <c r="E110" s="501"/>
      <c r="F110" s="502"/>
      <c r="G110" s="482"/>
      <c r="H110" s="483"/>
      <c r="I110" s="477"/>
      <c r="J110" s="477"/>
    </row>
    <row r="111" spans="1:10" ht="12.75" customHeight="1">
      <c r="A111" s="471" t="s">
        <v>1259</v>
      </c>
      <c r="B111" s="471"/>
      <c r="C111" s="492" t="s">
        <v>281</v>
      </c>
      <c r="D111" s="492" t="s">
        <v>279</v>
      </c>
      <c r="E111" s="501"/>
      <c r="F111" s="502"/>
      <c r="G111" s="482"/>
      <c r="H111" s="483"/>
      <c r="I111" s="477"/>
      <c r="J111" s="477"/>
    </row>
    <row r="112" spans="1:10" ht="12.75" customHeight="1">
      <c r="A112" s="471" t="s">
        <v>390</v>
      </c>
      <c r="B112" s="471" t="s">
        <v>391</v>
      </c>
      <c r="C112" s="492" t="s">
        <v>281</v>
      </c>
      <c r="D112" s="492" t="s">
        <v>287</v>
      </c>
      <c r="E112" s="480">
        <v>260487815.91999999</v>
      </c>
      <c r="F112" s="481">
        <v>122.8318087594173</v>
      </c>
      <c r="G112" s="482">
        <v>245188162.44999999</v>
      </c>
      <c r="H112" s="483">
        <v>122.56931934211389</v>
      </c>
      <c r="I112" s="477">
        <v>6.2399641634901526E-2</v>
      </c>
      <c r="J112" s="477">
        <v>2.1415589048900951E-3</v>
      </c>
    </row>
    <row r="113" spans="1:10" ht="12.75" customHeight="1">
      <c r="A113" s="471" t="s">
        <v>392</v>
      </c>
      <c r="B113" s="471" t="s">
        <v>391</v>
      </c>
      <c r="C113" s="492" t="s">
        <v>281</v>
      </c>
      <c r="D113" s="492" t="s">
        <v>279</v>
      </c>
      <c r="E113" s="485">
        <v>5117085.67</v>
      </c>
      <c r="F113" s="486">
        <v>90.455176492055912</v>
      </c>
      <c r="G113" s="487">
        <v>5542234.7300000004</v>
      </c>
      <c r="H113" s="488">
        <v>92.706984513525924</v>
      </c>
      <c r="I113" s="477">
        <v>-7.6710763926810532E-2</v>
      </c>
      <c r="J113" s="477">
        <v>-2.4289518565254076E-2</v>
      </c>
    </row>
    <row r="114" spans="1:10" ht="12.75" customHeight="1">
      <c r="A114" s="471" t="s">
        <v>393</v>
      </c>
      <c r="B114" s="471" t="s">
        <v>391</v>
      </c>
      <c r="C114" s="492" t="s">
        <v>281</v>
      </c>
      <c r="D114" s="492" t="s">
        <v>282</v>
      </c>
      <c r="E114" s="480">
        <v>21891892.27</v>
      </c>
      <c r="F114" s="481">
        <v>723.11781814739345</v>
      </c>
      <c r="G114" s="482">
        <v>21846764.760000002</v>
      </c>
      <c r="H114" s="483">
        <v>719.88838304856449</v>
      </c>
      <c r="I114" s="477">
        <v>2.0656381160208959E-3</v>
      </c>
      <c r="J114" s="477">
        <v>4.4860219651732258E-3</v>
      </c>
    </row>
    <row r="115" spans="1:10" ht="12.75" customHeight="1">
      <c r="A115" s="471" t="s">
        <v>394</v>
      </c>
      <c r="B115" s="471" t="s">
        <v>395</v>
      </c>
      <c r="C115" s="492" t="s">
        <v>281</v>
      </c>
      <c r="D115" s="492" t="s">
        <v>279</v>
      </c>
      <c r="E115" s="480">
        <v>324106841.76999998</v>
      </c>
      <c r="F115" s="481">
        <v>97.337550374910577</v>
      </c>
      <c r="G115" s="482">
        <v>327784747.10000002</v>
      </c>
      <c r="H115" s="483">
        <v>97.128737681373906</v>
      </c>
      <c r="I115" s="477">
        <v>-1.1220489551571511E-2</v>
      </c>
      <c r="J115" s="477">
        <v>2.1498549092819896E-3</v>
      </c>
    </row>
    <row r="116" spans="1:10" ht="12.75" customHeight="1">
      <c r="A116" s="471" t="s">
        <v>396</v>
      </c>
      <c r="B116" s="471" t="s">
        <v>395</v>
      </c>
      <c r="C116" s="492" t="s">
        <v>281</v>
      </c>
      <c r="D116" s="492" t="s">
        <v>305</v>
      </c>
      <c r="E116" s="480">
        <v>177763686.50999999</v>
      </c>
      <c r="F116" s="481">
        <v>1318.2888653176635</v>
      </c>
      <c r="G116" s="482">
        <v>167387330.40000001</v>
      </c>
      <c r="H116" s="483">
        <v>1321.9792237688689</v>
      </c>
      <c r="I116" s="477">
        <v>6.199009259066357E-2</v>
      </c>
      <c r="J116" s="477">
        <v>-2.7915404303286984E-3</v>
      </c>
    </row>
    <row r="117" spans="1:10" ht="12.75" customHeight="1">
      <c r="A117" s="471" t="s">
        <v>397</v>
      </c>
      <c r="B117" s="471" t="s">
        <v>395</v>
      </c>
      <c r="C117" s="492" t="s">
        <v>281</v>
      </c>
      <c r="D117" s="492" t="s">
        <v>279</v>
      </c>
      <c r="E117" s="480">
        <v>104250272.75</v>
      </c>
      <c r="F117" s="481">
        <v>684.09887844168918</v>
      </c>
      <c r="G117" s="482">
        <v>103062301.23999999</v>
      </c>
      <c r="H117" s="483">
        <v>674.19671568995261</v>
      </c>
      <c r="I117" s="477">
        <v>1.1526731847696592E-2</v>
      </c>
      <c r="J117" s="477">
        <v>1.4687349435695385E-2</v>
      </c>
    </row>
    <row r="118" spans="1:10" ht="12.75" customHeight="1">
      <c r="A118" s="471" t="s">
        <v>398</v>
      </c>
      <c r="B118" s="471" t="s">
        <v>395</v>
      </c>
      <c r="C118" s="492" t="s">
        <v>281</v>
      </c>
      <c r="D118" s="492" t="s">
        <v>279</v>
      </c>
      <c r="E118" s="480">
        <v>260443375.69999999</v>
      </c>
      <c r="F118" s="481">
        <v>860.04371920299775</v>
      </c>
      <c r="G118" s="482">
        <v>243061953.86000001</v>
      </c>
      <c r="H118" s="483">
        <v>858.55858638578479</v>
      </c>
      <c r="I118" s="477">
        <v>7.1510253102019528E-2</v>
      </c>
      <c r="J118" s="477">
        <v>1.729797873741834E-3</v>
      </c>
    </row>
    <row r="119" spans="1:10" ht="12.75" customHeight="1">
      <c r="A119" s="470" t="s">
        <v>399</v>
      </c>
      <c r="B119" s="471" t="s">
        <v>395</v>
      </c>
      <c r="C119" s="492" t="s">
        <v>281</v>
      </c>
      <c r="D119" s="492" t="s">
        <v>287</v>
      </c>
      <c r="E119" s="480">
        <v>154957014.68000001</v>
      </c>
      <c r="F119" s="481">
        <v>1104.17461949934</v>
      </c>
      <c r="G119" s="482">
        <v>146731611.75999999</v>
      </c>
      <c r="H119" s="483">
        <v>1103.807301377384</v>
      </c>
      <c r="I119" s="477">
        <v>5.6057469970777651E-2</v>
      </c>
      <c r="J119" s="477">
        <v>3.3277377446006007E-4</v>
      </c>
    </row>
    <row r="120" spans="1:10" ht="12.75" customHeight="1">
      <c r="A120" s="471" t="s">
        <v>400</v>
      </c>
      <c r="B120" s="471" t="s">
        <v>395</v>
      </c>
      <c r="C120" s="492" t="s">
        <v>281</v>
      </c>
      <c r="D120" s="492" t="s">
        <v>282</v>
      </c>
      <c r="E120" s="480">
        <v>459866867.24000001</v>
      </c>
      <c r="F120" s="481">
        <v>1026.9801867871881</v>
      </c>
      <c r="G120" s="482">
        <v>467372224.94</v>
      </c>
      <c r="H120" s="483">
        <v>1029.9272805650735</v>
      </c>
      <c r="I120" s="477">
        <v>-1.6058630144235697E-2</v>
      </c>
      <c r="J120" s="477">
        <v>-2.8614581179638998E-3</v>
      </c>
    </row>
    <row r="121" spans="1:10" ht="12.75" customHeight="1">
      <c r="A121" s="471" t="s">
        <v>401</v>
      </c>
      <c r="B121" s="471" t="s">
        <v>395</v>
      </c>
      <c r="C121" s="492" t="s">
        <v>281</v>
      </c>
      <c r="D121" s="492" t="s">
        <v>287</v>
      </c>
      <c r="E121" s="480">
        <v>2830185743.71</v>
      </c>
      <c r="F121" s="481">
        <v>171.30721568381298</v>
      </c>
      <c r="G121" s="482">
        <v>2792632548.8299999</v>
      </c>
      <c r="H121" s="483">
        <v>171.06874934631446</v>
      </c>
      <c r="I121" s="477">
        <v>1.3447238125092076E-2</v>
      </c>
      <c r="J121" s="477">
        <v>1.3939795457074133E-3</v>
      </c>
    </row>
    <row r="122" spans="1:10" ht="12.75" customHeight="1">
      <c r="A122" s="471" t="s">
        <v>402</v>
      </c>
      <c r="B122" s="471" t="s">
        <v>395</v>
      </c>
      <c r="C122" s="492" t="s">
        <v>278</v>
      </c>
      <c r="D122" s="492" t="s">
        <v>279</v>
      </c>
      <c r="E122" s="480">
        <v>63991146.909999996</v>
      </c>
      <c r="F122" s="481">
        <v>58.338013701265204</v>
      </c>
      <c r="G122" s="482">
        <v>64508089.670000002</v>
      </c>
      <c r="H122" s="483">
        <v>58.809288483354422</v>
      </c>
      <c r="I122" s="477">
        <v>-8.0136113570328238E-3</v>
      </c>
      <c r="J122" s="477">
        <v>-8.0136113570326017E-3</v>
      </c>
    </row>
    <row r="123" spans="1:10" ht="12.75" customHeight="1">
      <c r="A123" s="471" t="s">
        <v>403</v>
      </c>
      <c r="B123" s="471" t="s">
        <v>395</v>
      </c>
      <c r="C123" s="492" t="s">
        <v>281</v>
      </c>
      <c r="D123" s="492" t="s">
        <v>279</v>
      </c>
      <c r="E123" s="480">
        <v>95904992.120000005</v>
      </c>
      <c r="F123" s="481">
        <v>963.95684713465414</v>
      </c>
      <c r="G123" s="482">
        <v>96780374.269999996</v>
      </c>
      <c r="H123" s="483">
        <v>971.12918035228017</v>
      </c>
      <c r="I123" s="477">
        <v>-9.0450378664359565E-3</v>
      </c>
      <c r="J123" s="477">
        <v>-7.3855603999297692E-3</v>
      </c>
    </row>
    <row r="124" spans="1:10" ht="18.75" customHeight="1">
      <c r="A124" s="340" t="s">
        <v>1102</v>
      </c>
      <c r="B124" s="334"/>
      <c r="C124" s="335"/>
      <c r="D124" s="335"/>
      <c r="E124" s="336">
        <f t="shared" ref="E124" si="0">SUM(E10:E123)</f>
        <v>12962205030.430002</v>
      </c>
      <c r="F124" s="336"/>
      <c r="G124" s="336">
        <f>SUM(G10:G123)</f>
        <v>12989478034.120003</v>
      </c>
      <c r="H124" s="337"/>
      <c r="I124" s="338">
        <v>-2.0996227576166593E-3</v>
      </c>
      <c r="J124" s="339"/>
    </row>
    <row r="125" spans="1:10" ht="12.75" customHeight="1">
      <c r="A125" s="124" t="s">
        <v>1103</v>
      </c>
    </row>
    <row r="126" spans="1:10" ht="12.75" customHeight="1"/>
    <row r="127" spans="1:10" ht="12.75" customHeight="1">
      <c r="A127" s="467" t="s">
        <v>1104</v>
      </c>
    </row>
    <row r="128" spans="1:10" ht="12.75" customHeight="1">
      <c r="A128" s="468" t="s">
        <v>1105</v>
      </c>
    </row>
    <row r="129" spans="1:9" ht="12.75" customHeight="1">
      <c r="A129" s="468" t="s">
        <v>1106</v>
      </c>
    </row>
    <row r="130" spans="1:9" ht="12.75" customHeight="1"/>
    <row r="131" spans="1:9" ht="12.75" customHeight="1">
      <c r="A131" s="231" t="s">
        <v>871</v>
      </c>
    </row>
    <row r="132" spans="1:9" ht="12.75" customHeight="1">
      <c r="A132" s="535" t="s">
        <v>872</v>
      </c>
    </row>
    <row r="133" spans="1:9" ht="12.75" customHeight="1">
      <c r="A133" s="505"/>
      <c r="B133" s="503"/>
      <c r="C133" s="503"/>
      <c r="D133" s="503"/>
      <c r="E133" s="503"/>
      <c r="F133" s="503"/>
      <c r="G133" s="503"/>
      <c r="H133" s="503"/>
      <c r="I133" s="503"/>
    </row>
    <row r="134" spans="1:9" ht="12.75" customHeight="1">
      <c r="A134" s="231" t="s">
        <v>645</v>
      </c>
      <c r="B134" s="504"/>
      <c r="C134" s="504"/>
      <c r="D134" s="504"/>
      <c r="E134" s="504"/>
      <c r="F134" s="504"/>
      <c r="G134" s="504"/>
      <c r="H134" s="504"/>
      <c r="I134" s="504"/>
    </row>
    <row r="135" spans="1:9" ht="12.75" customHeight="1">
      <c r="A135" s="535" t="s">
        <v>564</v>
      </c>
    </row>
    <row r="136" spans="1:9" ht="12.75" customHeight="1"/>
    <row r="137" spans="1:9" ht="12.75" customHeight="1">
      <c r="A137" s="231" t="s">
        <v>1255</v>
      </c>
    </row>
    <row r="138" spans="1:9" ht="12.75" customHeight="1">
      <c r="A138" s="535" t="s">
        <v>1256</v>
      </c>
    </row>
    <row r="139" spans="1:9" ht="12.75" customHeight="1"/>
    <row r="140" spans="1:9" ht="12.75" customHeight="1">
      <c r="A140" s="231" t="s">
        <v>1354</v>
      </c>
    </row>
    <row r="141" spans="1:9" ht="12.75" customHeight="1">
      <c r="A141" s="535" t="s">
        <v>1355</v>
      </c>
    </row>
    <row r="142" spans="1:9" ht="12.75" customHeight="1"/>
    <row r="143" spans="1:9" ht="12.75" customHeight="1"/>
    <row r="144" spans="1:9" ht="12.75" customHeight="1">
      <c r="A144" s="460" t="s">
        <v>495</v>
      </c>
    </row>
    <row r="145" spans="1:1" ht="12.75" customHeight="1">
      <c r="A145" s="505"/>
    </row>
    <row r="146" spans="1:1" ht="12.75" customHeight="1"/>
    <row r="147" spans="1:1" ht="12.75" customHeight="1"/>
    <row r="148" spans="1:1" ht="12.75" customHeight="1"/>
    <row r="149" spans="1:1" ht="12.75" customHeight="1">
      <c r="A149" s="505"/>
    </row>
    <row r="150" spans="1:1" ht="12.75" customHeight="1">
      <c r="A150" s="505"/>
    </row>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260" t="s">
        <v>791</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sheetData>
  <mergeCells count="7">
    <mergeCell ref="E7:F7"/>
    <mergeCell ref="G7:H7"/>
    <mergeCell ref="I7:J7"/>
    <mergeCell ref="E5:F5"/>
    <mergeCell ref="E6:F6"/>
    <mergeCell ref="G5:H5"/>
    <mergeCell ref="G6:H6"/>
  </mergeCells>
  <hyperlinks>
    <hyperlink ref="A144"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2"/>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822</v>
      </c>
      <c r="G1" s="26" t="str">
        <f>Naslovnica!A20</f>
        <v>Prosinac 2012.</v>
      </c>
    </row>
    <row r="2" spans="1:8" ht="12.75" customHeight="1">
      <c r="A2" s="612" t="s">
        <v>823</v>
      </c>
      <c r="G2" s="613" t="str">
        <f>Naslovnica!A24</f>
        <v>December 2012</v>
      </c>
    </row>
    <row r="3" spans="1:8" ht="12.75" customHeight="1"/>
    <row r="4" spans="1:8" ht="57.75" customHeight="1">
      <c r="A4" s="700" t="s">
        <v>1107</v>
      </c>
      <c r="B4" s="700" t="s">
        <v>1108</v>
      </c>
      <c r="C4" s="700" t="s">
        <v>1109</v>
      </c>
      <c r="D4" s="700"/>
      <c r="E4" s="700" t="s">
        <v>1110</v>
      </c>
      <c r="F4" s="763"/>
      <c r="G4" s="700" t="s">
        <v>1291</v>
      </c>
    </row>
    <row r="5" spans="1:8" ht="32.25" customHeight="1">
      <c r="A5" s="700"/>
      <c r="B5" s="740"/>
      <c r="C5" s="609" t="s">
        <v>1111</v>
      </c>
      <c r="D5" s="609" t="s">
        <v>1112</v>
      </c>
      <c r="E5" s="609" t="s">
        <v>1113</v>
      </c>
      <c r="F5" s="609" t="s">
        <v>1112</v>
      </c>
      <c r="G5" s="700"/>
    </row>
    <row r="6" spans="1:8" ht="12.75" customHeight="1">
      <c r="A6" s="555" t="s">
        <v>648</v>
      </c>
      <c r="B6" s="555" t="s">
        <v>286</v>
      </c>
      <c r="C6" s="556">
        <v>86.520666693768646</v>
      </c>
      <c r="D6" s="557">
        <v>41274</v>
      </c>
      <c r="E6" s="556">
        <v>82.947412684631416</v>
      </c>
      <c r="F6" s="557">
        <v>40918</v>
      </c>
      <c r="G6" s="556">
        <v>86.520666693768646</v>
      </c>
      <c r="H6" s="519"/>
    </row>
    <row r="7" spans="1:8" ht="12.75" customHeight="1">
      <c r="A7" s="555" t="s">
        <v>289</v>
      </c>
      <c r="B7" s="555" t="s">
        <v>286</v>
      </c>
      <c r="C7" s="556">
        <v>7480.9029524109337</v>
      </c>
      <c r="D7" s="557">
        <v>41197</v>
      </c>
      <c r="E7" s="556">
        <v>6801.5474084914213</v>
      </c>
      <c r="F7" s="557">
        <v>41087</v>
      </c>
      <c r="G7" s="556">
        <v>7388.9649662759102</v>
      </c>
    </row>
    <row r="8" spans="1:8" ht="12.75" customHeight="1">
      <c r="A8" s="555" t="s">
        <v>1323</v>
      </c>
      <c r="B8" s="555" t="s">
        <v>286</v>
      </c>
      <c r="C8" s="556">
        <v>63.318883163516901</v>
      </c>
      <c r="D8" s="558">
        <v>41001</v>
      </c>
      <c r="E8" s="556">
        <v>56.896208684130187</v>
      </c>
      <c r="F8" s="557">
        <v>41273</v>
      </c>
      <c r="G8" s="556">
        <v>58.480195273007212</v>
      </c>
    </row>
    <row r="9" spans="1:8" ht="12.75" customHeight="1">
      <c r="A9" s="555" t="s">
        <v>649</v>
      </c>
      <c r="B9" s="555" t="s">
        <v>292</v>
      </c>
      <c r="C9" s="556">
        <v>115.30021456781456</v>
      </c>
      <c r="D9" s="558">
        <v>41274</v>
      </c>
      <c r="E9" s="556">
        <v>111.49951123138722</v>
      </c>
      <c r="F9" s="557">
        <v>40910</v>
      </c>
      <c r="G9" s="556">
        <v>115.30021456781456</v>
      </c>
    </row>
    <row r="10" spans="1:8" ht="12.75" customHeight="1">
      <c r="A10" s="555" t="s">
        <v>293</v>
      </c>
      <c r="B10" s="555" t="s">
        <v>292</v>
      </c>
      <c r="C10" s="556">
        <v>825.41549583464098</v>
      </c>
      <c r="D10" s="558">
        <v>41246</v>
      </c>
      <c r="E10" s="556">
        <v>749.62686418161104</v>
      </c>
      <c r="F10" s="557">
        <v>40924</v>
      </c>
      <c r="G10" s="556">
        <v>824.12691456646644</v>
      </c>
    </row>
    <row r="11" spans="1:8" ht="12.75" customHeight="1">
      <c r="A11" s="555" t="s">
        <v>650</v>
      </c>
      <c r="B11" s="555" t="s">
        <v>292</v>
      </c>
      <c r="C11" s="556">
        <v>121.77806745914036</v>
      </c>
      <c r="D11" s="558">
        <v>41202</v>
      </c>
      <c r="E11" s="556">
        <v>109.22704211319621</v>
      </c>
      <c r="F11" s="557">
        <v>40924</v>
      </c>
      <c r="G11" s="556">
        <v>120.64686337740574</v>
      </c>
    </row>
    <row r="12" spans="1:8" ht="12.75" customHeight="1">
      <c r="A12" s="555" t="s">
        <v>651</v>
      </c>
      <c r="B12" s="555" t="s">
        <v>296</v>
      </c>
      <c r="C12" s="556">
        <v>81.425844935092499</v>
      </c>
      <c r="D12" s="558">
        <v>41018</v>
      </c>
      <c r="E12" s="556">
        <v>70.34726989636755</v>
      </c>
      <c r="F12" s="557">
        <v>40932</v>
      </c>
      <c r="G12" s="556">
        <v>78.404790596901236</v>
      </c>
    </row>
    <row r="13" spans="1:8" ht="12.75" customHeight="1">
      <c r="A13" s="555" t="s">
        <v>297</v>
      </c>
      <c r="B13" s="555" t="s">
        <v>296</v>
      </c>
      <c r="C13" s="556">
        <v>108.50899838171021</v>
      </c>
      <c r="D13" s="558">
        <v>41274</v>
      </c>
      <c r="E13" s="556">
        <v>0</v>
      </c>
      <c r="F13" s="557">
        <v>40980</v>
      </c>
      <c r="G13" s="556">
        <v>108.50899838171021</v>
      </c>
    </row>
    <row r="14" spans="1:8" ht="12.75" customHeight="1">
      <c r="A14" s="555" t="s">
        <v>298</v>
      </c>
      <c r="B14" s="555" t="s">
        <v>296</v>
      </c>
      <c r="C14" s="556">
        <v>102.80751823572535</v>
      </c>
      <c r="D14" s="558">
        <v>41005</v>
      </c>
      <c r="E14" s="556">
        <v>83.436718158828285</v>
      </c>
      <c r="F14" s="557">
        <v>40932</v>
      </c>
      <c r="G14" s="556">
        <v>92.119672494987526</v>
      </c>
    </row>
    <row r="15" spans="1:8" ht="12.75" customHeight="1">
      <c r="A15" s="555" t="s">
        <v>517</v>
      </c>
      <c r="B15" s="555" t="s">
        <v>499</v>
      </c>
      <c r="C15" s="556">
        <v>104.87229962359351</v>
      </c>
      <c r="D15" s="558">
        <v>41274</v>
      </c>
      <c r="E15" s="556">
        <v>101.67919107832468</v>
      </c>
      <c r="F15" s="557">
        <v>40910</v>
      </c>
      <c r="G15" s="556">
        <v>104.87229962359351</v>
      </c>
    </row>
    <row r="16" spans="1:8" ht="12.75" customHeight="1">
      <c r="A16" s="555" t="s">
        <v>652</v>
      </c>
      <c r="B16" s="555" t="s">
        <v>299</v>
      </c>
      <c r="C16" s="556">
        <v>5.1865713254621602</v>
      </c>
      <c r="D16" s="558">
        <v>40947</v>
      </c>
      <c r="E16" s="556">
        <v>4.6003792283215299</v>
      </c>
      <c r="F16" s="557">
        <v>41065</v>
      </c>
      <c r="G16" s="556">
        <v>4.6950250944193703</v>
      </c>
    </row>
    <row r="17" spans="1:7" ht="12.75" customHeight="1">
      <c r="A17" s="555" t="s">
        <v>653</v>
      </c>
      <c r="B17" s="555" t="s">
        <v>301</v>
      </c>
      <c r="C17" s="556">
        <v>575.79256522637024</v>
      </c>
      <c r="D17" s="558">
        <v>40989</v>
      </c>
      <c r="E17" s="556">
        <v>491.17392881045134</v>
      </c>
      <c r="F17" s="557">
        <v>41115</v>
      </c>
      <c r="G17" s="556">
        <v>538.72709520300043</v>
      </c>
    </row>
    <row r="18" spans="1:7" ht="12.75" customHeight="1">
      <c r="A18" s="555" t="s">
        <v>654</v>
      </c>
      <c r="B18" s="555" t="s">
        <v>301</v>
      </c>
      <c r="C18" s="556">
        <v>842.03811993582508</v>
      </c>
      <c r="D18" s="558">
        <v>40974</v>
      </c>
      <c r="E18" s="556">
        <v>739.04804934523941</v>
      </c>
      <c r="F18" s="557">
        <v>41233</v>
      </c>
      <c r="G18" s="556">
        <v>764.77500682755874</v>
      </c>
    </row>
    <row r="19" spans="1:7" ht="12.75" customHeight="1">
      <c r="A19" s="555" t="s">
        <v>655</v>
      </c>
      <c r="B19" s="555" t="s">
        <v>301</v>
      </c>
      <c r="C19" s="556">
        <v>1072.5399752227904</v>
      </c>
      <c r="D19" s="558">
        <v>41207</v>
      </c>
      <c r="E19" s="556">
        <v>983.08579015433793</v>
      </c>
      <c r="F19" s="557">
        <v>41271</v>
      </c>
      <c r="G19" s="556">
        <v>983.91451415147071</v>
      </c>
    </row>
    <row r="20" spans="1:7" ht="12.75" customHeight="1">
      <c r="A20" s="555" t="s">
        <v>656</v>
      </c>
      <c r="B20" s="555" t="s">
        <v>301</v>
      </c>
      <c r="C20" s="556">
        <v>835.39226115070926</v>
      </c>
      <c r="D20" s="558">
        <v>41213</v>
      </c>
      <c r="E20" s="556">
        <v>781.09852836303571</v>
      </c>
      <c r="F20" s="557">
        <v>41121</v>
      </c>
      <c r="G20" s="556">
        <v>833.13629931536514</v>
      </c>
    </row>
    <row r="21" spans="1:7" ht="12.75" customHeight="1">
      <c r="A21" s="555" t="s">
        <v>657</v>
      </c>
      <c r="B21" s="555" t="s">
        <v>301</v>
      </c>
      <c r="C21" s="556">
        <v>845.67306488560757</v>
      </c>
      <c r="D21" s="558">
        <v>41274</v>
      </c>
      <c r="E21" s="556">
        <v>817.84221709974656</v>
      </c>
      <c r="F21" s="557">
        <v>40918</v>
      </c>
      <c r="G21" s="556">
        <v>845.67306488560757</v>
      </c>
    </row>
    <row r="22" spans="1:7" ht="12.75" customHeight="1">
      <c r="A22" s="555" t="s">
        <v>658</v>
      </c>
      <c r="B22" s="555" t="s">
        <v>301</v>
      </c>
      <c r="C22" s="556">
        <v>899.29541860947563</v>
      </c>
      <c r="D22" s="558">
        <v>41274</v>
      </c>
      <c r="E22" s="556">
        <v>839.55562419329362</v>
      </c>
      <c r="F22" s="557">
        <v>41152</v>
      </c>
      <c r="G22" s="556">
        <v>899.29541860947563</v>
      </c>
    </row>
    <row r="23" spans="1:7" ht="12.75" customHeight="1">
      <c r="A23" s="555" t="s">
        <v>659</v>
      </c>
      <c r="B23" s="555" t="s">
        <v>301</v>
      </c>
      <c r="C23" s="556">
        <v>146.36784334371552</v>
      </c>
      <c r="D23" s="558">
        <v>41274</v>
      </c>
      <c r="E23" s="556">
        <v>142.02860821169853</v>
      </c>
      <c r="F23" s="557">
        <v>40910</v>
      </c>
      <c r="G23" s="556">
        <v>146.36784334371552</v>
      </c>
    </row>
    <row r="24" spans="1:7" ht="12.75" customHeight="1">
      <c r="A24" s="555" t="s">
        <v>660</v>
      </c>
      <c r="B24" s="555" t="s">
        <v>301</v>
      </c>
      <c r="C24" s="556">
        <v>211.13578942784221</v>
      </c>
      <c r="D24" s="558">
        <v>40974</v>
      </c>
      <c r="E24" s="556">
        <v>166.17825685893067</v>
      </c>
      <c r="F24" s="557">
        <v>41185</v>
      </c>
      <c r="G24" s="556">
        <v>195.31505862461631</v>
      </c>
    </row>
    <row r="25" spans="1:7" ht="12.75" customHeight="1">
      <c r="A25" s="555" t="s">
        <v>661</v>
      </c>
      <c r="B25" s="555" t="s">
        <v>313</v>
      </c>
      <c r="C25" s="556">
        <v>70.142495395591965</v>
      </c>
      <c r="D25" s="558">
        <v>40971</v>
      </c>
      <c r="E25" s="556">
        <v>50.766195633520248</v>
      </c>
      <c r="F25" s="557">
        <v>41274</v>
      </c>
      <c r="G25" s="556">
        <v>50.766195633520248</v>
      </c>
    </row>
    <row r="26" spans="1:7" ht="12.75" customHeight="1">
      <c r="A26" s="555" t="s">
        <v>662</v>
      </c>
      <c r="B26" s="555" t="s">
        <v>315</v>
      </c>
      <c r="C26" s="556">
        <v>84.998904451547787</v>
      </c>
      <c r="D26" s="558">
        <v>41003</v>
      </c>
      <c r="E26" s="556">
        <v>74.780929302714483</v>
      </c>
      <c r="F26" s="557">
        <v>41179</v>
      </c>
      <c r="G26" s="556">
        <v>79.424107185973696</v>
      </c>
    </row>
    <row r="27" spans="1:7" ht="12.75" customHeight="1">
      <c r="A27" s="555" t="s">
        <v>663</v>
      </c>
      <c r="B27" s="555" t="s">
        <v>315</v>
      </c>
      <c r="C27" s="556">
        <v>779.29487282183698</v>
      </c>
      <c r="D27" s="558">
        <v>41239</v>
      </c>
      <c r="E27" s="556">
        <v>754.62522941814916</v>
      </c>
      <c r="F27" s="557">
        <v>40918</v>
      </c>
      <c r="G27" s="556">
        <v>778.78694542289043</v>
      </c>
    </row>
    <row r="28" spans="1:7" ht="12.75" customHeight="1">
      <c r="A28" s="555" t="s">
        <v>664</v>
      </c>
      <c r="B28" s="555" t="s">
        <v>315</v>
      </c>
      <c r="C28" s="556">
        <v>90.935846638390515</v>
      </c>
      <c r="D28" s="558">
        <v>40912</v>
      </c>
      <c r="E28" s="556">
        <v>77.878650228914765</v>
      </c>
      <c r="F28" s="557">
        <v>41260</v>
      </c>
      <c r="G28" s="556">
        <v>78.752825767638811</v>
      </c>
    </row>
    <row r="29" spans="1:7" ht="12.75" customHeight="1">
      <c r="A29" s="555" t="s">
        <v>665</v>
      </c>
      <c r="B29" s="555" t="s">
        <v>315</v>
      </c>
      <c r="C29" s="556">
        <v>160.30924149331148</v>
      </c>
      <c r="D29" s="558">
        <v>40982</v>
      </c>
      <c r="E29" s="556">
        <v>135.53533494337941</v>
      </c>
      <c r="F29" s="557">
        <v>40910</v>
      </c>
      <c r="G29" s="556">
        <v>139.27212889528616</v>
      </c>
    </row>
    <row r="30" spans="1:7" ht="12.75" customHeight="1">
      <c r="A30" s="555" t="s">
        <v>666</v>
      </c>
      <c r="B30" s="555" t="s">
        <v>315</v>
      </c>
      <c r="C30" s="556">
        <v>1046.7371904331271</v>
      </c>
      <c r="D30" s="558">
        <v>41240</v>
      </c>
      <c r="E30" s="556">
        <v>941.35958317343966</v>
      </c>
      <c r="F30" s="557">
        <v>40921</v>
      </c>
      <c r="G30" s="556">
        <v>1039.6871555759687</v>
      </c>
    </row>
    <row r="31" spans="1:7" ht="12.75" customHeight="1">
      <c r="A31" s="555" t="s">
        <v>667</v>
      </c>
      <c r="B31" s="555" t="s">
        <v>315</v>
      </c>
      <c r="C31" s="556">
        <v>526.00739943213841</v>
      </c>
      <c r="D31" s="558">
        <v>41018</v>
      </c>
      <c r="E31" s="556">
        <v>466.01935114787426</v>
      </c>
      <c r="F31" s="557">
        <v>41064</v>
      </c>
      <c r="G31" s="556">
        <v>517.71091309649955</v>
      </c>
    </row>
    <row r="32" spans="1:7" ht="12.75" customHeight="1">
      <c r="A32" s="555" t="s">
        <v>668</v>
      </c>
      <c r="B32" s="555" t="s">
        <v>315</v>
      </c>
      <c r="C32" s="556">
        <v>755.23247874433252</v>
      </c>
      <c r="D32" s="558">
        <v>41254</v>
      </c>
      <c r="E32" s="556">
        <v>662.03706827845099</v>
      </c>
      <c r="F32" s="557">
        <v>40910</v>
      </c>
      <c r="G32" s="556">
        <v>752.74159961363819</v>
      </c>
    </row>
    <row r="33" spans="1:7" ht="12.75" customHeight="1">
      <c r="A33" s="555" t="s">
        <v>669</v>
      </c>
      <c r="B33" s="555" t="s">
        <v>670</v>
      </c>
      <c r="C33" s="556">
        <v>78.225857063768146</v>
      </c>
      <c r="D33" s="558">
        <v>41199</v>
      </c>
      <c r="E33" s="556">
        <v>73.054850027230756</v>
      </c>
      <c r="F33" s="557">
        <v>40910</v>
      </c>
      <c r="G33" s="556">
        <v>77.147349586099054</v>
      </c>
    </row>
    <row r="34" spans="1:7" ht="12.75" customHeight="1">
      <c r="A34" s="555" t="s">
        <v>671</v>
      </c>
      <c r="B34" s="555" t="s">
        <v>670</v>
      </c>
      <c r="C34" s="556">
        <v>145.75804530751179</v>
      </c>
      <c r="D34" s="558">
        <v>41271</v>
      </c>
      <c r="E34" s="556">
        <v>142.48758752169988</v>
      </c>
      <c r="F34" s="557">
        <v>40910</v>
      </c>
      <c r="G34" s="556">
        <v>145.73642981507805</v>
      </c>
    </row>
    <row r="35" spans="1:7" ht="12.75" customHeight="1">
      <c r="A35" s="555" t="s">
        <v>672</v>
      </c>
      <c r="B35" s="555" t="s">
        <v>670</v>
      </c>
      <c r="C35" s="556">
        <v>90.207018845594376</v>
      </c>
      <c r="D35" s="558">
        <v>41257</v>
      </c>
      <c r="E35" s="556">
        <v>85.15242092264117</v>
      </c>
      <c r="F35" s="557">
        <v>40910</v>
      </c>
      <c r="G35" s="556">
        <v>89.942984869760863</v>
      </c>
    </row>
    <row r="36" spans="1:7" ht="12.75" customHeight="1">
      <c r="A36" s="555" t="s">
        <v>673</v>
      </c>
      <c r="B36" s="555" t="s">
        <v>670</v>
      </c>
      <c r="C36" s="556">
        <v>64.884907157864404</v>
      </c>
      <c r="D36" s="558">
        <v>40984</v>
      </c>
      <c r="E36" s="556">
        <v>59.391901279894718</v>
      </c>
      <c r="F36" s="557">
        <v>41047</v>
      </c>
      <c r="G36" s="556">
        <v>63.539815231666353</v>
      </c>
    </row>
    <row r="37" spans="1:7" ht="12.75" customHeight="1">
      <c r="A37" s="555" t="s">
        <v>674</v>
      </c>
      <c r="B37" s="555" t="s">
        <v>328</v>
      </c>
      <c r="C37" s="556">
        <v>17895.461960685519</v>
      </c>
      <c r="D37" s="558">
        <v>41239</v>
      </c>
      <c r="E37" s="556">
        <v>16556.01311087859</v>
      </c>
      <c r="F37" s="557">
        <v>40911</v>
      </c>
      <c r="G37" s="556">
        <v>17808.441747989466</v>
      </c>
    </row>
    <row r="38" spans="1:7" ht="12.75" customHeight="1">
      <c r="A38" s="559" t="s">
        <v>675</v>
      </c>
      <c r="B38" s="555" t="s">
        <v>328</v>
      </c>
      <c r="C38" s="556">
        <v>6605.9497239399325</v>
      </c>
      <c r="D38" s="558">
        <v>41005</v>
      </c>
      <c r="E38" s="556">
        <v>6109.5849455058615</v>
      </c>
      <c r="F38" s="557">
        <v>40924</v>
      </c>
      <c r="G38" s="556">
        <v>6536.2756473174786</v>
      </c>
    </row>
    <row r="39" spans="1:7" ht="12.75" customHeight="1">
      <c r="A39" s="555" t="s">
        <v>676</v>
      </c>
      <c r="B39" s="555" t="s">
        <v>328</v>
      </c>
      <c r="C39" s="556">
        <v>1.0899857854385899</v>
      </c>
      <c r="D39" s="558">
        <v>41274</v>
      </c>
      <c r="E39" s="556">
        <v>0.98189279235872995</v>
      </c>
      <c r="F39" s="557">
        <v>41061</v>
      </c>
      <c r="G39" s="560">
        <v>1.0899857854385899</v>
      </c>
    </row>
    <row r="40" spans="1:7" ht="12.75" customHeight="1">
      <c r="A40" s="555" t="s">
        <v>677</v>
      </c>
      <c r="B40" s="555" t="s">
        <v>328</v>
      </c>
      <c r="C40" s="556">
        <v>9.1385124011341805</v>
      </c>
      <c r="D40" s="558">
        <v>41236</v>
      </c>
      <c r="E40" s="556">
        <v>8.6573192599435096</v>
      </c>
      <c r="F40" s="557">
        <v>40921</v>
      </c>
      <c r="G40" s="556">
        <v>9.0927103683055108</v>
      </c>
    </row>
    <row r="41" spans="1:7" ht="12.75" customHeight="1">
      <c r="A41" s="555" t="s">
        <v>678</v>
      </c>
      <c r="B41" s="555" t="s">
        <v>328</v>
      </c>
      <c r="C41" s="556">
        <v>1.0639949429528699</v>
      </c>
      <c r="D41" s="558">
        <v>41274</v>
      </c>
      <c r="E41" s="556">
        <v>0.98035094756074004</v>
      </c>
      <c r="F41" s="557">
        <v>40921</v>
      </c>
      <c r="G41" s="556">
        <v>1.0639949429528699</v>
      </c>
    </row>
    <row r="42" spans="1:7" ht="12.75" customHeight="1">
      <c r="A42" s="555" t="s">
        <v>679</v>
      </c>
      <c r="B42" s="555" t="s">
        <v>334</v>
      </c>
      <c r="C42" s="556">
        <v>374.46622508377726</v>
      </c>
      <c r="D42" s="558">
        <v>40945</v>
      </c>
      <c r="E42" s="556">
        <v>331.327346510805</v>
      </c>
      <c r="F42" s="557">
        <v>41065</v>
      </c>
      <c r="G42" s="556">
        <v>343.0759911563847</v>
      </c>
    </row>
    <row r="43" spans="1:7" ht="12.75" customHeight="1">
      <c r="A43" s="555" t="s">
        <v>335</v>
      </c>
      <c r="B43" s="555" t="s">
        <v>334</v>
      </c>
      <c r="C43" s="556">
        <v>704.38558793071797</v>
      </c>
      <c r="D43" s="558">
        <v>40970</v>
      </c>
      <c r="E43" s="556">
        <v>576.38998844650075</v>
      </c>
      <c r="F43" s="557">
        <v>41247</v>
      </c>
      <c r="G43" s="556">
        <v>594.54193289125806</v>
      </c>
    </row>
    <row r="44" spans="1:7" ht="12.75" customHeight="1">
      <c r="A44" s="555" t="s">
        <v>337</v>
      </c>
      <c r="B44" s="555" t="s">
        <v>334</v>
      </c>
      <c r="C44" s="556">
        <v>756.27677307275439</v>
      </c>
      <c r="D44" s="558">
        <v>40962</v>
      </c>
      <c r="E44" s="556">
        <v>556.39083574370932</v>
      </c>
      <c r="F44" s="557">
        <v>41045</v>
      </c>
      <c r="G44" s="556">
        <v>612.78435151373424</v>
      </c>
    </row>
    <row r="45" spans="1:7" ht="12.75" customHeight="1">
      <c r="A45" s="555" t="s">
        <v>680</v>
      </c>
      <c r="B45" s="555" t="s">
        <v>334</v>
      </c>
      <c r="C45" s="556">
        <v>1020.0063093493915</v>
      </c>
      <c r="D45" s="558">
        <v>40983</v>
      </c>
      <c r="E45" s="556">
        <v>891.85671111291595</v>
      </c>
      <c r="F45" s="557">
        <v>41065</v>
      </c>
      <c r="G45" s="556">
        <v>932.11122184339035</v>
      </c>
    </row>
    <row r="46" spans="1:7" ht="12.75" customHeight="1">
      <c r="A46" s="555" t="s">
        <v>681</v>
      </c>
      <c r="B46" s="555" t="s">
        <v>342</v>
      </c>
      <c r="C46" s="556">
        <v>8.1421752507423601</v>
      </c>
      <c r="D46" s="558">
        <v>41005</v>
      </c>
      <c r="E46" s="556">
        <v>7.3784380309039097</v>
      </c>
      <c r="F46" s="557">
        <v>41065</v>
      </c>
      <c r="G46" s="556">
        <v>7.8266387792629803</v>
      </c>
    </row>
    <row r="47" spans="1:7" ht="12.75" customHeight="1">
      <c r="A47" s="555" t="s">
        <v>682</v>
      </c>
      <c r="B47" s="555" t="s">
        <v>342</v>
      </c>
      <c r="C47" s="556">
        <v>10.28482375980002</v>
      </c>
      <c r="D47" s="558">
        <v>40956</v>
      </c>
      <c r="E47" s="556">
        <v>8.7223094098529206</v>
      </c>
      <c r="F47" s="557">
        <v>41085</v>
      </c>
      <c r="G47" s="556">
        <v>9.2607741098393497</v>
      </c>
    </row>
    <row r="48" spans="1:7" ht="12.75" customHeight="1">
      <c r="A48" s="555" t="s">
        <v>683</v>
      </c>
      <c r="B48" s="555" t="s">
        <v>342</v>
      </c>
      <c r="C48" s="556">
        <v>6.8704532673677603</v>
      </c>
      <c r="D48" s="558">
        <v>40971</v>
      </c>
      <c r="E48" s="556">
        <v>5.6135048010690003</v>
      </c>
      <c r="F48" s="557">
        <v>41065</v>
      </c>
      <c r="G48" s="556">
        <v>6.65866963644973</v>
      </c>
    </row>
    <row r="49" spans="1:7" ht="12.75" customHeight="1">
      <c r="A49" s="555" t="s">
        <v>345</v>
      </c>
      <c r="B49" s="555" t="s">
        <v>342</v>
      </c>
      <c r="C49" s="556">
        <v>11.97945420977611</v>
      </c>
      <c r="D49" s="558">
        <v>40959</v>
      </c>
      <c r="E49" s="556">
        <v>10.548863918413449</v>
      </c>
      <c r="F49" s="557">
        <v>41065</v>
      </c>
      <c r="G49" s="556">
        <v>11.84399307064214</v>
      </c>
    </row>
    <row r="50" spans="1:7" ht="12.75" customHeight="1">
      <c r="A50" s="555" t="s">
        <v>684</v>
      </c>
      <c r="B50" s="555" t="s">
        <v>342</v>
      </c>
      <c r="C50" s="556">
        <v>13.26140718513342</v>
      </c>
      <c r="D50" s="558">
        <v>41010</v>
      </c>
      <c r="E50" s="556">
        <v>11.49690111769992</v>
      </c>
      <c r="F50" s="557">
        <v>40910</v>
      </c>
      <c r="G50" s="556">
        <v>12.952862815733811</v>
      </c>
    </row>
    <row r="51" spans="1:7" ht="12.75" customHeight="1">
      <c r="A51" s="555" t="s">
        <v>685</v>
      </c>
      <c r="B51" s="555" t="s">
        <v>348</v>
      </c>
      <c r="C51" s="556">
        <v>117.96842180458756</v>
      </c>
      <c r="D51" s="558">
        <v>41016</v>
      </c>
      <c r="E51" s="556">
        <v>107.13523464427143</v>
      </c>
      <c r="F51" s="557">
        <v>40933</v>
      </c>
      <c r="G51" s="556">
        <v>112.8131512535499</v>
      </c>
    </row>
    <row r="52" spans="1:7" ht="12.75" customHeight="1">
      <c r="A52" s="555" t="s">
        <v>350</v>
      </c>
      <c r="B52" s="555" t="s">
        <v>348</v>
      </c>
      <c r="C52" s="556">
        <v>1266.2127742083728</v>
      </c>
      <c r="D52" s="558">
        <v>41274</v>
      </c>
      <c r="E52" s="556">
        <v>1217.6136158215793</v>
      </c>
      <c r="F52" s="557">
        <v>40910</v>
      </c>
      <c r="G52" s="556">
        <v>1266.2127742083728</v>
      </c>
    </row>
    <row r="53" spans="1:7" ht="12.75" customHeight="1">
      <c r="A53" s="555" t="s">
        <v>686</v>
      </c>
      <c r="B53" s="555" t="s">
        <v>348</v>
      </c>
      <c r="C53" s="556">
        <v>887.58114555711188</v>
      </c>
      <c r="D53" s="558">
        <v>40939</v>
      </c>
      <c r="E53" s="556">
        <v>812.50241923842532</v>
      </c>
      <c r="F53" s="557">
        <v>41274</v>
      </c>
      <c r="G53" s="556">
        <v>812.50241923842532</v>
      </c>
    </row>
    <row r="54" spans="1:7" ht="12.75" customHeight="1">
      <c r="A54" s="555" t="s">
        <v>687</v>
      </c>
      <c r="B54" s="555" t="s">
        <v>348</v>
      </c>
      <c r="C54" s="556">
        <v>923.54695087668051</v>
      </c>
      <c r="D54" s="558">
        <v>40939</v>
      </c>
      <c r="E54" s="556">
        <v>812.44193414089386</v>
      </c>
      <c r="F54" s="557">
        <v>41274</v>
      </c>
      <c r="G54" s="556">
        <v>812.44193414089386</v>
      </c>
    </row>
    <row r="55" spans="1:7" ht="12.75" customHeight="1">
      <c r="A55" s="555" t="s">
        <v>688</v>
      </c>
      <c r="B55" s="555" t="s">
        <v>348</v>
      </c>
      <c r="C55" s="556">
        <v>734.74969054240864</v>
      </c>
      <c r="D55" s="558">
        <v>40968</v>
      </c>
      <c r="E55" s="556">
        <v>445.52425437943441</v>
      </c>
      <c r="F55" s="557">
        <v>41243</v>
      </c>
      <c r="G55" s="556">
        <v>447.6544445277388</v>
      </c>
    </row>
    <row r="56" spans="1:7" ht="12.75" customHeight="1">
      <c r="A56" s="555" t="s">
        <v>277</v>
      </c>
      <c r="B56" s="555" t="s">
        <v>354</v>
      </c>
      <c r="C56" s="556">
        <v>323.80956829024393</v>
      </c>
      <c r="D56" s="558">
        <v>40956</v>
      </c>
      <c r="E56" s="556">
        <v>172.29264142817368</v>
      </c>
      <c r="F56" s="557">
        <v>41274</v>
      </c>
      <c r="G56" s="556">
        <v>172.29264142817368</v>
      </c>
    </row>
    <row r="57" spans="1:7" ht="12.75" customHeight="1">
      <c r="A57" s="555" t="s">
        <v>280</v>
      </c>
      <c r="B57" s="555" t="s">
        <v>354</v>
      </c>
      <c r="C57" s="556">
        <v>75.362606379957015</v>
      </c>
      <c r="D57" s="558">
        <v>40959</v>
      </c>
      <c r="E57" s="556">
        <v>66.979953611727424</v>
      </c>
      <c r="F57" s="557">
        <v>41114</v>
      </c>
      <c r="G57" s="556">
        <v>68.65468243970092</v>
      </c>
    </row>
    <row r="58" spans="1:7" ht="12.75" customHeight="1">
      <c r="A58" s="555" t="s">
        <v>689</v>
      </c>
      <c r="B58" s="555" t="s">
        <v>354</v>
      </c>
      <c r="C58" s="556">
        <v>76.316877973869538</v>
      </c>
      <c r="D58" s="558">
        <v>40959</v>
      </c>
      <c r="E58" s="556">
        <v>68.492755797762982</v>
      </c>
      <c r="F58" s="557">
        <v>41114</v>
      </c>
      <c r="G58" s="556">
        <v>69.758517180120762</v>
      </c>
    </row>
    <row r="59" spans="1:7" ht="12.75" customHeight="1">
      <c r="A59" s="555" t="s">
        <v>284</v>
      </c>
      <c r="B59" s="555" t="s">
        <v>354</v>
      </c>
      <c r="C59" s="556">
        <v>276.32533136271758</v>
      </c>
      <c r="D59" s="558">
        <v>40984</v>
      </c>
      <c r="E59" s="556">
        <v>205.34564854048804</v>
      </c>
      <c r="F59" s="557">
        <v>41093</v>
      </c>
      <c r="G59" s="556">
        <v>219.27095467063725</v>
      </c>
    </row>
    <row r="60" spans="1:7" ht="12.75" customHeight="1">
      <c r="A60" s="555" t="s">
        <v>690</v>
      </c>
      <c r="B60" s="555" t="s">
        <v>354</v>
      </c>
      <c r="C60" s="556">
        <v>192.54106054182199</v>
      </c>
      <c r="D60" s="558">
        <v>40956</v>
      </c>
      <c r="E60" s="556">
        <v>152.56219154587731</v>
      </c>
      <c r="F60" s="557">
        <v>41088</v>
      </c>
      <c r="G60" s="556">
        <v>165.6243624304457</v>
      </c>
    </row>
    <row r="61" spans="1:7" ht="12.75" customHeight="1">
      <c r="A61" s="555" t="s">
        <v>355</v>
      </c>
      <c r="B61" s="555" t="s">
        <v>354</v>
      </c>
      <c r="C61" s="556">
        <v>78.681303080886977</v>
      </c>
      <c r="D61" s="558">
        <v>40981</v>
      </c>
      <c r="E61" s="556">
        <v>73.555913740658227</v>
      </c>
      <c r="F61" s="557">
        <v>41085</v>
      </c>
      <c r="G61" s="556">
        <v>76.69467144549705</v>
      </c>
    </row>
    <row r="62" spans="1:7" ht="12.75" customHeight="1">
      <c r="A62" s="555" t="s">
        <v>356</v>
      </c>
      <c r="B62" s="555" t="s">
        <v>354</v>
      </c>
      <c r="C62" s="556">
        <v>92.863389539418236</v>
      </c>
      <c r="D62" s="558">
        <v>41128</v>
      </c>
      <c r="E62" s="556">
        <v>86.591393407253406</v>
      </c>
      <c r="F62" s="557">
        <v>40910</v>
      </c>
      <c r="G62" s="556">
        <v>89.458234532164795</v>
      </c>
    </row>
    <row r="63" spans="1:7" ht="12.75" customHeight="1">
      <c r="A63" s="555" t="s">
        <v>514</v>
      </c>
      <c r="B63" s="555" t="s">
        <v>354</v>
      </c>
      <c r="C63" s="556">
        <v>493.18354406509968</v>
      </c>
      <c r="D63" s="558">
        <v>41223</v>
      </c>
      <c r="E63" s="556">
        <v>447.60606785766402</v>
      </c>
      <c r="F63" s="557">
        <v>40912</v>
      </c>
      <c r="G63" s="556">
        <v>477.05551231575242</v>
      </c>
    </row>
    <row r="64" spans="1:7" ht="12.75" customHeight="1">
      <c r="A64" s="555" t="s">
        <v>691</v>
      </c>
      <c r="B64" s="555" t="s">
        <v>354</v>
      </c>
      <c r="C64" s="556">
        <v>102.70179934838644</v>
      </c>
      <c r="D64" s="558">
        <v>41274</v>
      </c>
      <c r="E64" s="556">
        <v>98.699299999999994</v>
      </c>
      <c r="F64" s="557">
        <v>40939</v>
      </c>
      <c r="G64" s="556">
        <v>102.70179934838644</v>
      </c>
    </row>
    <row r="65" spans="1:7" ht="12.75" customHeight="1">
      <c r="A65" s="555" t="s">
        <v>358</v>
      </c>
      <c r="B65" s="555" t="s">
        <v>354</v>
      </c>
      <c r="C65" s="556">
        <v>101.13270589837876</v>
      </c>
      <c r="D65" s="558">
        <v>41274</v>
      </c>
      <c r="E65" s="556">
        <v>81.037929999794883</v>
      </c>
      <c r="F65" s="557">
        <v>40917</v>
      </c>
      <c r="G65" s="556">
        <v>101.13270589837876</v>
      </c>
    </row>
    <row r="66" spans="1:7" ht="12.75" customHeight="1">
      <c r="A66" s="555" t="s">
        <v>692</v>
      </c>
      <c r="B66" s="555" t="s">
        <v>354</v>
      </c>
      <c r="C66" s="556">
        <v>55.872497716872758</v>
      </c>
      <c r="D66" s="558">
        <v>40911</v>
      </c>
      <c r="E66" s="556">
        <v>47.281119558533277</v>
      </c>
      <c r="F66" s="557">
        <v>41274</v>
      </c>
      <c r="G66" s="556">
        <v>47.281119558533277</v>
      </c>
    </row>
    <row r="67" spans="1:7" ht="12.75" customHeight="1">
      <c r="A67" s="555" t="s">
        <v>360</v>
      </c>
      <c r="B67" s="555" t="s">
        <v>354</v>
      </c>
      <c r="C67" s="556">
        <v>139.63119832467211</v>
      </c>
      <c r="D67" s="558">
        <v>41166</v>
      </c>
      <c r="E67" s="556">
        <v>113.88479548623707</v>
      </c>
      <c r="F67" s="557">
        <v>41065</v>
      </c>
      <c r="G67" s="556">
        <v>120.3206207798807</v>
      </c>
    </row>
    <row r="68" spans="1:7" ht="12.75" customHeight="1">
      <c r="A68" s="555" t="s">
        <v>693</v>
      </c>
      <c r="B68" s="555" t="s">
        <v>354</v>
      </c>
      <c r="C68" s="556">
        <v>47.403585917262909</v>
      </c>
      <c r="D68" s="558">
        <v>40956</v>
      </c>
      <c r="E68" s="556">
        <v>38.217391278281617</v>
      </c>
      <c r="F68" s="557">
        <v>41085</v>
      </c>
      <c r="G68" s="556">
        <v>44.053027464394987</v>
      </c>
    </row>
    <row r="69" spans="1:7" ht="12.75" customHeight="1">
      <c r="A69" s="555" t="s">
        <v>694</v>
      </c>
      <c r="B69" s="555" t="s">
        <v>362</v>
      </c>
      <c r="C69" s="556">
        <v>945.36797058197419</v>
      </c>
      <c r="D69" s="558">
        <v>41274</v>
      </c>
      <c r="E69" s="556">
        <v>816.74810773302897</v>
      </c>
      <c r="F69" s="557">
        <v>40910</v>
      </c>
      <c r="G69" s="556">
        <v>945.36797058197419</v>
      </c>
    </row>
    <row r="70" spans="1:7" ht="12.75" customHeight="1">
      <c r="A70" s="555" t="s">
        <v>364</v>
      </c>
      <c r="B70" s="555" t="s">
        <v>362</v>
      </c>
      <c r="C70" s="556">
        <v>801.48739513109695</v>
      </c>
      <c r="D70" s="558">
        <v>41254</v>
      </c>
      <c r="E70" s="556">
        <v>693.34614361975275</v>
      </c>
      <c r="F70" s="557">
        <v>41061</v>
      </c>
      <c r="G70" s="556">
        <v>796.03383651919819</v>
      </c>
    </row>
    <row r="71" spans="1:7" ht="12.75" customHeight="1">
      <c r="A71" s="555" t="s">
        <v>695</v>
      </c>
      <c r="B71" s="555" t="s">
        <v>362</v>
      </c>
      <c r="C71" s="556">
        <v>37.338212336176291</v>
      </c>
      <c r="D71" s="558">
        <v>40987</v>
      </c>
      <c r="E71" s="556">
        <v>33.235844981173521</v>
      </c>
      <c r="F71" s="557">
        <v>41063</v>
      </c>
      <c r="G71" s="556">
        <v>36.166488654343567</v>
      </c>
    </row>
    <row r="72" spans="1:7" ht="12.75" customHeight="1">
      <c r="A72" s="555" t="s">
        <v>696</v>
      </c>
      <c r="B72" s="555" t="s">
        <v>362</v>
      </c>
      <c r="C72" s="556">
        <v>579.98738555409261</v>
      </c>
      <c r="D72" s="558">
        <v>41274</v>
      </c>
      <c r="E72" s="556">
        <v>509.77084280129071</v>
      </c>
      <c r="F72" s="557">
        <v>41065</v>
      </c>
      <c r="G72" s="556">
        <v>579.98738555409261</v>
      </c>
    </row>
    <row r="73" spans="1:7" ht="12.75" customHeight="1">
      <c r="A73" s="555" t="s">
        <v>697</v>
      </c>
      <c r="B73" s="555" t="s">
        <v>362</v>
      </c>
      <c r="C73" s="556">
        <v>129.35871704318856</v>
      </c>
      <c r="D73" s="558">
        <v>41273</v>
      </c>
      <c r="E73" s="556">
        <v>125.53135981850264</v>
      </c>
      <c r="F73" s="557">
        <v>40910</v>
      </c>
      <c r="G73" s="556">
        <v>129.30462756802177</v>
      </c>
    </row>
    <row r="74" spans="1:7" ht="12.75" customHeight="1">
      <c r="A74" s="555" t="s">
        <v>698</v>
      </c>
      <c r="B74" s="555" t="s">
        <v>362</v>
      </c>
      <c r="C74" s="556">
        <v>96.205961537711815</v>
      </c>
      <c r="D74" s="558">
        <v>41008</v>
      </c>
      <c r="E74" s="556">
        <v>88.537782973464687</v>
      </c>
      <c r="F74" s="557">
        <v>41059</v>
      </c>
      <c r="G74" s="556">
        <v>93.414702325483645</v>
      </c>
    </row>
    <row r="75" spans="1:7" ht="12.75" customHeight="1">
      <c r="A75" s="555" t="s">
        <v>699</v>
      </c>
      <c r="B75" s="555" t="s">
        <v>370</v>
      </c>
      <c r="C75" s="556">
        <v>1026.6161260629892</v>
      </c>
      <c r="D75" s="558">
        <v>41202</v>
      </c>
      <c r="E75" s="556">
        <v>839.87462834214205</v>
      </c>
      <c r="F75" s="557">
        <v>41260</v>
      </c>
      <c r="G75" s="556">
        <v>848.28385105840437</v>
      </c>
    </row>
    <row r="76" spans="1:7" ht="12.75" customHeight="1">
      <c r="A76" s="555" t="s">
        <v>700</v>
      </c>
      <c r="B76" s="555" t="s">
        <v>370</v>
      </c>
      <c r="C76" s="556">
        <v>787.48785225365043</v>
      </c>
      <c r="D76" s="558">
        <v>41114</v>
      </c>
      <c r="E76" s="556">
        <v>711.66395258391037</v>
      </c>
      <c r="F76" s="557">
        <v>41003</v>
      </c>
      <c r="G76" s="556">
        <v>730.45680373536891</v>
      </c>
    </row>
    <row r="77" spans="1:7" ht="12.75" customHeight="1">
      <c r="A77" s="555" t="s">
        <v>701</v>
      </c>
      <c r="B77" s="555" t="s">
        <v>370</v>
      </c>
      <c r="C77" s="556">
        <v>69.873075298598678</v>
      </c>
      <c r="D77" s="558">
        <v>40989</v>
      </c>
      <c r="E77" s="556">
        <v>62.253067872429831</v>
      </c>
      <c r="F77" s="557">
        <v>41157</v>
      </c>
      <c r="G77" s="556">
        <v>68.312453186177663</v>
      </c>
    </row>
    <row r="78" spans="1:7" ht="12.75" customHeight="1">
      <c r="A78" s="555" t="s">
        <v>702</v>
      </c>
      <c r="B78" s="555" t="s">
        <v>370</v>
      </c>
      <c r="C78" s="556">
        <v>1008.439536328572</v>
      </c>
      <c r="D78" s="558">
        <v>41274</v>
      </c>
      <c r="E78" s="556">
        <v>971.85676081740758</v>
      </c>
      <c r="F78" s="557">
        <v>40918</v>
      </c>
      <c r="G78" s="556">
        <v>1008.439536328572</v>
      </c>
    </row>
    <row r="79" spans="1:7" ht="12.75" customHeight="1">
      <c r="A79" s="555" t="s">
        <v>703</v>
      </c>
      <c r="B79" s="555" t="s">
        <v>370</v>
      </c>
      <c r="C79" s="556">
        <v>98.545451476034401</v>
      </c>
      <c r="D79" s="558">
        <v>41021</v>
      </c>
      <c r="E79" s="556">
        <v>90.190337204559825</v>
      </c>
      <c r="F79" s="557">
        <v>41261</v>
      </c>
      <c r="G79" s="556">
        <v>92.175235876679963</v>
      </c>
    </row>
    <row r="80" spans="1:7" ht="12.75" customHeight="1">
      <c r="A80" s="555" t="s">
        <v>704</v>
      </c>
      <c r="B80" s="555" t="s">
        <v>370</v>
      </c>
      <c r="C80" s="556">
        <v>65.087111480274757</v>
      </c>
      <c r="D80" s="558">
        <v>40982</v>
      </c>
      <c r="E80" s="556">
        <v>54.243429428972881</v>
      </c>
      <c r="F80" s="557">
        <v>41065</v>
      </c>
      <c r="G80" s="556">
        <v>61.086919154270767</v>
      </c>
    </row>
    <row r="81" spans="1:7" ht="12.75" customHeight="1">
      <c r="A81" s="555" t="s">
        <v>705</v>
      </c>
      <c r="B81" s="555" t="s">
        <v>370</v>
      </c>
      <c r="C81" s="556">
        <v>139.4962690019552</v>
      </c>
      <c r="D81" s="558">
        <v>41274</v>
      </c>
      <c r="E81" s="556">
        <v>135.38061458662156</v>
      </c>
      <c r="F81" s="557">
        <v>40910</v>
      </c>
      <c r="G81" s="556">
        <v>139.4962690019552</v>
      </c>
    </row>
    <row r="82" spans="1:7" ht="12.75" customHeight="1">
      <c r="A82" s="555" t="s">
        <v>706</v>
      </c>
      <c r="B82" s="555" t="s">
        <v>378</v>
      </c>
      <c r="C82" s="556">
        <v>676.2198664305505</v>
      </c>
      <c r="D82" s="558">
        <v>41127</v>
      </c>
      <c r="E82" s="556">
        <v>623.47996761145635</v>
      </c>
      <c r="F82" s="557">
        <v>40910</v>
      </c>
      <c r="G82" s="556">
        <v>650.3517065580578</v>
      </c>
    </row>
    <row r="83" spans="1:7" ht="12.75" customHeight="1">
      <c r="A83" s="555" t="s">
        <v>707</v>
      </c>
      <c r="B83" s="555" t="s">
        <v>378</v>
      </c>
      <c r="C83" s="556">
        <v>86.389519215039769</v>
      </c>
      <c r="D83" s="558">
        <v>41114</v>
      </c>
      <c r="E83" s="556">
        <v>80.839745061345013</v>
      </c>
      <c r="F83" s="557">
        <v>41274</v>
      </c>
      <c r="G83" s="556">
        <v>80.839745061345013</v>
      </c>
    </row>
    <row r="84" spans="1:7" ht="12.75" customHeight="1">
      <c r="A84" s="555" t="s">
        <v>380</v>
      </c>
      <c r="B84" s="555" t="s">
        <v>378</v>
      </c>
      <c r="C84" s="556">
        <v>75.853105299000902</v>
      </c>
      <c r="D84" s="558">
        <v>41117</v>
      </c>
      <c r="E84" s="556">
        <v>64.18428252195632</v>
      </c>
      <c r="F84" s="557">
        <v>40910</v>
      </c>
      <c r="G84" s="556">
        <v>67.688388128891006</v>
      </c>
    </row>
    <row r="85" spans="1:7" ht="12.75" customHeight="1">
      <c r="A85" s="555" t="s">
        <v>708</v>
      </c>
      <c r="B85" s="555" t="s">
        <v>382</v>
      </c>
      <c r="C85" s="556">
        <v>1022.2850572619988</v>
      </c>
      <c r="D85" s="558">
        <v>40987</v>
      </c>
      <c r="E85" s="556">
        <v>891.35484706201362</v>
      </c>
      <c r="F85" s="557">
        <v>41260</v>
      </c>
      <c r="G85" s="556">
        <v>903.3117146433259</v>
      </c>
    </row>
    <row r="86" spans="1:7" ht="12.75" customHeight="1">
      <c r="A86" s="555" t="s">
        <v>709</v>
      </c>
      <c r="B86" s="555" t="s">
        <v>382</v>
      </c>
      <c r="C86" s="556">
        <v>1394.2894765248154</v>
      </c>
      <c r="D86" s="558">
        <v>41204</v>
      </c>
      <c r="E86" s="556">
        <v>1221.255207505998</v>
      </c>
      <c r="F86" s="557">
        <v>41260</v>
      </c>
      <c r="G86" s="556">
        <v>1235.2054523202337</v>
      </c>
    </row>
    <row r="87" spans="1:7" ht="12.75" customHeight="1">
      <c r="A87" s="555" t="s">
        <v>710</v>
      </c>
      <c r="B87" s="555" t="s">
        <v>382</v>
      </c>
      <c r="C87" s="556">
        <v>153.16276794427765</v>
      </c>
      <c r="D87" s="558">
        <v>41259</v>
      </c>
      <c r="E87" s="556">
        <v>148.86815947118157</v>
      </c>
      <c r="F87" s="557">
        <v>40910</v>
      </c>
      <c r="G87" s="556">
        <v>152.75409525223327</v>
      </c>
    </row>
    <row r="88" spans="1:7" ht="12.75" customHeight="1">
      <c r="A88" s="555" t="s">
        <v>711</v>
      </c>
      <c r="B88" s="555" t="s">
        <v>382</v>
      </c>
      <c r="C88" s="556">
        <v>372.0042029162779</v>
      </c>
      <c r="D88" s="558">
        <v>40989</v>
      </c>
      <c r="E88" s="556">
        <v>324.58719100183311</v>
      </c>
      <c r="F88" s="557">
        <v>41115</v>
      </c>
      <c r="G88" s="556">
        <v>352.2085565001571</v>
      </c>
    </row>
    <row r="89" spans="1:7" ht="12.75" customHeight="1">
      <c r="A89" s="555" t="s">
        <v>386</v>
      </c>
      <c r="B89" s="555" t="s">
        <v>382</v>
      </c>
      <c r="C89" s="556">
        <v>779.2016407412226</v>
      </c>
      <c r="D89" s="558">
        <v>41239</v>
      </c>
      <c r="E89" s="556">
        <v>758.4323639098568</v>
      </c>
      <c r="F89" s="557">
        <v>40918</v>
      </c>
      <c r="G89" s="556">
        <v>778.92852553939076</v>
      </c>
    </row>
    <row r="90" spans="1:7" ht="12.75" customHeight="1">
      <c r="A90" s="555" t="s">
        <v>712</v>
      </c>
      <c r="B90" s="555" t="s">
        <v>382</v>
      </c>
      <c r="C90" s="556">
        <v>808.89116689364334</v>
      </c>
      <c r="D90" s="558">
        <v>40991</v>
      </c>
      <c r="E90" s="556">
        <v>694.80698340708636</v>
      </c>
      <c r="F90" s="557">
        <v>41263</v>
      </c>
      <c r="G90" s="556">
        <v>704.83646947767397</v>
      </c>
    </row>
    <row r="91" spans="1:7" ht="12.75" customHeight="1">
      <c r="A91" s="555" t="s">
        <v>713</v>
      </c>
      <c r="B91" s="555" t="s">
        <v>382</v>
      </c>
      <c r="C91" s="556">
        <v>798.69916395816301</v>
      </c>
      <c r="D91" s="558">
        <v>40945</v>
      </c>
      <c r="E91" s="556">
        <v>712.62647736525116</v>
      </c>
      <c r="F91" s="557">
        <v>41086</v>
      </c>
      <c r="G91" s="556">
        <v>782.35147989701647</v>
      </c>
    </row>
    <row r="92" spans="1:7" ht="12.75" customHeight="1">
      <c r="A92" s="555" t="s">
        <v>714</v>
      </c>
      <c r="B92" s="555" t="s">
        <v>382</v>
      </c>
      <c r="C92" s="556">
        <v>866.49340057873951</v>
      </c>
      <c r="D92" s="558">
        <v>41138</v>
      </c>
      <c r="E92" s="556">
        <v>768.41311436774367</v>
      </c>
      <c r="F92" s="557">
        <v>41061</v>
      </c>
      <c r="G92" s="556">
        <v>853.74221439483119</v>
      </c>
    </row>
    <row r="93" spans="1:7" ht="12.75" customHeight="1">
      <c r="A93" s="555" t="s">
        <v>715</v>
      </c>
      <c r="B93" s="555" t="s">
        <v>382</v>
      </c>
      <c r="C93" s="556">
        <v>420.24998440589673</v>
      </c>
      <c r="D93" s="558">
        <v>41257</v>
      </c>
      <c r="E93" s="556">
        <v>360.42723515889594</v>
      </c>
      <c r="F93" s="557">
        <v>40921</v>
      </c>
      <c r="G93" s="556">
        <v>417.86057842002225</v>
      </c>
    </row>
    <row r="94" spans="1:7" ht="12.75" customHeight="1">
      <c r="A94" s="555" t="s">
        <v>716</v>
      </c>
      <c r="B94" s="555" t="s">
        <v>391</v>
      </c>
      <c r="C94" s="556">
        <v>122.8318087594173</v>
      </c>
      <c r="D94" s="558">
        <v>41274</v>
      </c>
      <c r="E94" s="556">
        <v>119.03695365843168</v>
      </c>
      <c r="F94" s="557">
        <v>40910</v>
      </c>
      <c r="G94" s="556">
        <v>122.8318087594173</v>
      </c>
    </row>
    <row r="95" spans="1:7" ht="12.75" customHeight="1">
      <c r="A95" s="555" t="s">
        <v>717</v>
      </c>
      <c r="B95" s="555" t="s">
        <v>391</v>
      </c>
      <c r="C95" s="556">
        <v>94.050984702169785</v>
      </c>
      <c r="D95" s="558">
        <v>41208</v>
      </c>
      <c r="E95" s="556">
        <v>82.575361284215191</v>
      </c>
      <c r="F95" s="557">
        <v>41073</v>
      </c>
      <c r="G95" s="556">
        <v>90.455176492055926</v>
      </c>
    </row>
    <row r="96" spans="1:7" ht="12.75" customHeight="1">
      <c r="A96" s="555" t="s">
        <v>393</v>
      </c>
      <c r="B96" s="555" t="s">
        <v>391</v>
      </c>
      <c r="C96" s="556">
        <v>723.77529788256061</v>
      </c>
      <c r="D96" s="558">
        <v>40982</v>
      </c>
      <c r="E96" s="556">
        <v>697.93814760858959</v>
      </c>
      <c r="F96" s="557">
        <v>41088</v>
      </c>
      <c r="G96" s="556">
        <v>723.11781814739356</v>
      </c>
    </row>
    <row r="97" spans="1:7" ht="12.75" customHeight="1">
      <c r="A97" s="555" t="s">
        <v>718</v>
      </c>
      <c r="B97" s="555" t="s">
        <v>395</v>
      </c>
      <c r="C97" s="556">
        <v>98.862185551696015</v>
      </c>
      <c r="D97" s="558">
        <v>41226</v>
      </c>
      <c r="E97" s="556">
        <v>85.473480953428648</v>
      </c>
      <c r="F97" s="557">
        <v>41065</v>
      </c>
      <c r="G97" s="556">
        <v>97.337550374910606</v>
      </c>
    </row>
    <row r="98" spans="1:7" ht="12.75" customHeight="1">
      <c r="A98" s="555" t="s">
        <v>719</v>
      </c>
      <c r="B98" s="555" t="s">
        <v>395</v>
      </c>
      <c r="C98" s="556">
        <v>1341.5676154129394</v>
      </c>
      <c r="D98" s="558">
        <v>41127</v>
      </c>
      <c r="E98" s="556">
        <v>1224.2622682096735</v>
      </c>
      <c r="F98" s="557">
        <v>40911</v>
      </c>
      <c r="G98" s="556">
        <v>1318.2888653176635</v>
      </c>
    </row>
    <row r="99" spans="1:7" ht="12.75" customHeight="1">
      <c r="A99" s="555" t="s">
        <v>720</v>
      </c>
      <c r="B99" s="555" t="s">
        <v>395</v>
      </c>
      <c r="C99" s="556">
        <v>743.17789929537355</v>
      </c>
      <c r="D99" s="558">
        <v>40946</v>
      </c>
      <c r="E99" s="556">
        <v>659.9442154775096</v>
      </c>
      <c r="F99" s="557">
        <v>41047</v>
      </c>
      <c r="G99" s="556">
        <v>684.09887844168918</v>
      </c>
    </row>
    <row r="100" spans="1:7" ht="12.75" customHeight="1">
      <c r="A100" s="555" t="s">
        <v>721</v>
      </c>
      <c r="B100" s="555" t="s">
        <v>395</v>
      </c>
      <c r="C100" s="556">
        <v>865.94120083300731</v>
      </c>
      <c r="D100" s="558">
        <v>41262</v>
      </c>
      <c r="E100" s="556">
        <v>735.15653514596261</v>
      </c>
      <c r="F100" s="557">
        <v>41065</v>
      </c>
      <c r="G100" s="556">
        <v>860.04371920299775</v>
      </c>
    </row>
    <row r="101" spans="1:7" ht="12.75" customHeight="1">
      <c r="A101" s="555" t="s">
        <v>722</v>
      </c>
      <c r="B101" s="555" t="s">
        <v>395</v>
      </c>
      <c r="C101" s="556">
        <v>1104.51169018675</v>
      </c>
      <c r="D101" s="558">
        <v>41239</v>
      </c>
      <c r="E101" s="556">
        <v>1074.5464365084392</v>
      </c>
      <c r="F101" s="557">
        <v>40918</v>
      </c>
      <c r="G101" s="556">
        <v>1104.1746194993402</v>
      </c>
    </row>
    <row r="102" spans="1:7" ht="12.75" customHeight="1">
      <c r="A102" s="555" t="s">
        <v>723</v>
      </c>
      <c r="B102" s="555" t="s">
        <v>395</v>
      </c>
      <c r="C102" s="556">
        <v>1042.3109155973927</v>
      </c>
      <c r="D102" s="558">
        <v>41226</v>
      </c>
      <c r="E102" s="556">
        <v>949.98908682238107</v>
      </c>
      <c r="F102" s="557">
        <v>41065</v>
      </c>
      <c r="G102" s="556">
        <v>1026.9801867871879</v>
      </c>
    </row>
    <row r="103" spans="1:7" ht="12.75" customHeight="1">
      <c r="A103" s="555" t="s">
        <v>724</v>
      </c>
      <c r="B103" s="555" t="s">
        <v>395</v>
      </c>
      <c r="C103" s="556">
        <v>171.30721568381296</v>
      </c>
      <c r="D103" s="558">
        <v>41274</v>
      </c>
      <c r="E103" s="556">
        <v>166.83913741475752</v>
      </c>
      <c r="F103" s="557">
        <v>40910</v>
      </c>
      <c r="G103" s="556">
        <v>171.30721568381296</v>
      </c>
    </row>
    <row r="104" spans="1:7" ht="12.75" customHeight="1">
      <c r="A104" s="555" t="s">
        <v>725</v>
      </c>
      <c r="B104" s="555" t="s">
        <v>395</v>
      </c>
      <c r="C104" s="556">
        <v>59.569567582841863</v>
      </c>
      <c r="D104" s="558">
        <v>41239</v>
      </c>
      <c r="E104" s="556">
        <v>54.556768187655983</v>
      </c>
      <c r="F104" s="557">
        <v>41088</v>
      </c>
      <c r="G104" s="556">
        <v>58.338013701265197</v>
      </c>
    </row>
    <row r="105" spans="1:7" ht="12.75" customHeight="1">
      <c r="A105" s="555" t="s">
        <v>726</v>
      </c>
      <c r="B105" s="555" t="s">
        <v>395</v>
      </c>
      <c r="C105" s="556">
        <v>1019.5070693297405</v>
      </c>
      <c r="D105" s="558">
        <v>40956</v>
      </c>
      <c r="E105" s="556">
        <v>934.67566949525781</v>
      </c>
      <c r="F105" s="557">
        <v>41047</v>
      </c>
      <c r="G105" s="556">
        <v>963.95684713465425</v>
      </c>
    </row>
    <row r="106" spans="1:7" ht="12.75" customHeight="1">
      <c r="A106" s="124" t="s">
        <v>1114</v>
      </c>
      <c r="B106" s="508"/>
      <c r="C106" s="509"/>
      <c r="D106" s="510"/>
      <c r="E106" s="509"/>
      <c r="F106" s="511"/>
      <c r="G106" s="509"/>
    </row>
    <row r="107" spans="1:7" ht="12.75" customHeight="1">
      <c r="A107" s="347" t="s">
        <v>1115</v>
      </c>
    </row>
    <row r="108" spans="1:7" ht="12.75" customHeight="1">
      <c r="A108" s="347"/>
    </row>
    <row r="109" spans="1:7" ht="12.75" customHeight="1">
      <c r="A109" s="495"/>
    </row>
    <row r="110" spans="1:7" ht="12.75" customHeight="1"/>
    <row r="111" spans="1:7" ht="12.75" customHeight="1">
      <c r="A111" s="460" t="s">
        <v>495</v>
      </c>
    </row>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260" t="s">
        <v>620</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5">
    <mergeCell ref="A4:A5"/>
    <mergeCell ref="B4:B5"/>
    <mergeCell ref="C4:D4"/>
    <mergeCell ref="E4:F4"/>
    <mergeCell ref="G4:G5"/>
  </mergeCells>
  <hyperlinks>
    <hyperlink ref="A111"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438" t="s">
        <v>36</v>
      </c>
      <c r="B1" s="439"/>
      <c r="C1" s="439"/>
      <c r="D1" s="439"/>
      <c r="E1" s="439"/>
      <c r="F1" s="439"/>
    </row>
    <row r="2" spans="1:7" ht="16.5">
      <c r="A2" s="611" t="s">
        <v>37</v>
      </c>
      <c r="B2" s="440"/>
      <c r="C2" s="440"/>
      <c r="D2" s="440"/>
      <c r="E2" s="441"/>
      <c r="F2" s="441"/>
    </row>
    <row r="3" spans="1:7" ht="12.75" customHeight="1">
      <c r="A3" s="19"/>
      <c r="B3" s="20"/>
      <c r="C3" s="20"/>
      <c r="D3" s="20"/>
      <c r="E3" s="21"/>
      <c r="F3" s="21"/>
    </row>
    <row r="4" spans="1:7" ht="12.75" customHeight="1">
      <c r="A4" s="22" t="s">
        <v>484</v>
      </c>
      <c r="B4" s="23"/>
      <c r="C4" s="23"/>
      <c r="D4" s="24"/>
      <c r="E4" s="25"/>
      <c r="F4" s="26" t="str">
        <f>Naslovnica!A20</f>
        <v>Prosinac 2012.</v>
      </c>
    </row>
    <row r="5" spans="1:7" ht="12.75" customHeight="1">
      <c r="A5" s="612" t="s">
        <v>898</v>
      </c>
      <c r="B5" s="28"/>
      <c r="C5" s="28"/>
      <c r="D5" s="29"/>
      <c r="E5" s="30"/>
      <c r="F5" s="613" t="str">
        <f>Naslovnica!A24</f>
        <v>December 2012</v>
      </c>
    </row>
    <row r="6" spans="1:7" ht="12.75" customHeight="1"/>
    <row r="7" spans="1:7" ht="22.5">
      <c r="A7" s="32" t="s">
        <v>43</v>
      </c>
      <c r="B7" s="32" t="s">
        <v>38</v>
      </c>
      <c r="C7" s="32" t="s">
        <v>39</v>
      </c>
      <c r="D7" s="32" t="s">
        <v>40</v>
      </c>
      <c r="E7" s="32" t="s">
        <v>41</v>
      </c>
      <c r="F7" s="33" t="s">
        <v>42</v>
      </c>
    </row>
    <row r="8" spans="1:7" ht="32.25">
      <c r="A8" s="34" t="s">
        <v>899</v>
      </c>
      <c r="B8" s="35">
        <v>593426</v>
      </c>
      <c r="C8" s="35">
        <v>254174</v>
      </c>
      <c r="D8" s="35">
        <v>294053</v>
      </c>
      <c r="E8" s="35">
        <v>508419</v>
      </c>
      <c r="F8" s="35">
        <v>1650072</v>
      </c>
      <c r="G8" s="519"/>
    </row>
    <row r="9" spans="1:7" ht="22.5" customHeight="1">
      <c r="A9" s="116" t="s">
        <v>900</v>
      </c>
      <c r="B9" s="36">
        <v>0.35963642798617274</v>
      </c>
      <c r="C9" s="36">
        <v>0.15403812682113266</v>
      </c>
      <c r="D9" s="36">
        <v>0.17820616312500304</v>
      </c>
      <c r="E9" s="36">
        <v>0.30811928206769157</v>
      </c>
      <c r="F9" s="36">
        <v>1</v>
      </c>
    </row>
    <row r="10" spans="1:7" ht="22.5">
      <c r="A10" s="115" t="s">
        <v>901</v>
      </c>
      <c r="B10" s="37">
        <v>26</v>
      </c>
      <c r="C10" s="37">
        <v>16</v>
      </c>
      <c r="D10" s="37">
        <v>29</v>
      </c>
      <c r="E10" s="38">
        <v>12</v>
      </c>
      <c r="F10" s="38">
        <v>83</v>
      </c>
      <c r="G10" s="519"/>
    </row>
    <row r="11" spans="1:7" ht="22.5">
      <c r="A11" s="115" t="s">
        <v>902</v>
      </c>
      <c r="B11" s="37">
        <v>38</v>
      </c>
      <c r="C11" s="37">
        <v>27</v>
      </c>
      <c r="D11" s="37">
        <v>58</v>
      </c>
      <c r="E11" s="37">
        <v>20</v>
      </c>
      <c r="F11" s="37">
        <v>143</v>
      </c>
    </row>
    <row r="12" spans="1:7" ht="22.5">
      <c r="A12" s="115" t="s">
        <v>903</v>
      </c>
      <c r="B12" s="37">
        <v>947</v>
      </c>
      <c r="C12" s="37">
        <v>406</v>
      </c>
      <c r="D12" s="37">
        <v>469</v>
      </c>
      <c r="E12" s="37">
        <v>812</v>
      </c>
      <c r="F12" s="37">
        <v>2634</v>
      </c>
    </row>
    <row r="13" spans="1:7" ht="21.75">
      <c r="A13" s="116" t="s">
        <v>904</v>
      </c>
      <c r="B13" s="39">
        <v>1011</v>
      </c>
      <c r="C13" s="39">
        <v>449</v>
      </c>
      <c r="D13" s="39">
        <v>556</v>
      </c>
      <c r="E13" s="39">
        <v>844</v>
      </c>
      <c r="F13" s="39">
        <v>2860</v>
      </c>
    </row>
    <row r="14" spans="1:7" ht="22.5">
      <c r="A14" s="115" t="s">
        <v>905</v>
      </c>
      <c r="B14" s="37">
        <v>9</v>
      </c>
      <c r="C14" s="37">
        <v>8</v>
      </c>
      <c r="D14" s="37">
        <v>28</v>
      </c>
      <c r="E14" s="38">
        <v>15</v>
      </c>
      <c r="F14" s="37">
        <v>60</v>
      </c>
    </row>
    <row r="15" spans="1:7" ht="22.5">
      <c r="A15" s="115" t="s">
        <v>906</v>
      </c>
      <c r="B15" s="37">
        <v>22</v>
      </c>
      <c r="C15" s="37">
        <v>25</v>
      </c>
      <c r="D15" s="37">
        <v>3</v>
      </c>
      <c r="E15" s="38">
        <v>10</v>
      </c>
      <c r="F15" s="37">
        <v>60</v>
      </c>
    </row>
    <row r="16" spans="1:7" ht="22.5" customHeight="1">
      <c r="A16" s="116" t="s">
        <v>907</v>
      </c>
      <c r="B16" s="40">
        <v>13</v>
      </c>
      <c r="C16" s="40">
        <v>17</v>
      </c>
      <c r="D16" s="40">
        <v>-25</v>
      </c>
      <c r="E16" s="40">
        <v>-5</v>
      </c>
      <c r="F16" s="39">
        <v>0</v>
      </c>
    </row>
    <row r="17" spans="1:8" ht="22.5" customHeight="1">
      <c r="A17" s="116" t="s">
        <v>908</v>
      </c>
      <c r="B17" s="41">
        <v>41</v>
      </c>
      <c r="C17" s="41">
        <v>21</v>
      </c>
      <c r="D17" s="42">
        <v>23</v>
      </c>
      <c r="E17" s="42">
        <v>45</v>
      </c>
      <c r="F17" s="42">
        <v>130</v>
      </c>
    </row>
    <row r="18" spans="1:8" ht="21.75">
      <c r="A18" s="34" t="s">
        <v>909</v>
      </c>
      <c r="B18" s="43">
        <v>594409</v>
      </c>
      <c r="C18" s="43">
        <v>254619</v>
      </c>
      <c r="D18" s="44">
        <v>294561</v>
      </c>
      <c r="E18" s="44">
        <v>509213</v>
      </c>
      <c r="F18" s="45">
        <v>1652802</v>
      </c>
    </row>
    <row r="19" spans="1:8" ht="22.5">
      <c r="A19" s="116" t="s">
        <v>910</v>
      </c>
      <c r="B19" s="46">
        <v>1.6564828639122654E-3</v>
      </c>
      <c r="C19" s="46">
        <v>1.7507691581357652E-3</v>
      </c>
      <c r="D19" s="46">
        <v>1.7275797220229006E-3</v>
      </c>
      <c r="E19" s="46">
        <v>1.5617040275835482E-3</v>
      </c>
      <c r="F19" s="46">
        <v>1.654473259348683E-3</v>
      </c>
    </row>
    <row r="20" spans="1:8" ht="21.75">
      <c r="A20" s="116" t="s">
        <v>900</v>
      </c>
      <c r="B20" s="36">
        <v>0.35963714951942216</v>
      </c>
      <c r="C20" s="36">
        <v>0.15405293556033936</v>
      </c>
      <c r="D20" s="36">
        <v>0.17821916962830395</v>
      </c>
      <c r="E20" s="36">
        <v>0.30809074529193453</v>
      </c>
      <c r="F20" s="36">
        <v>1</v>
      </c>
    </row>
    <row r="21" spans="1:8">
      <c r="A21" s="48" t="s">
        <v>48</v>
      </c>
    </row>
    <row r="22" spans="1:8" ht="12.75" customHeight="1">
      <c r="A22" s="682" t="s">
        <v>44</v>
      </c>
      <c r="B22" s="682"/>
      <c r="C22" s="682"/>
      <c r="D22" s="682"/>
      <c r="E22" s="682"/>
      <c r="F22" s="683"/>
    </row>
    <row r="23" spans="1:8" ht="19.5" customHeight="1">
      <c r="A23" s="684" t="s">
        <v>45</v>
      </c>
      <c r="B23" s="685"/>
      <c r="C23" s="685"/>
      <c r="D23" s="685"/>
      <c r="E23" s="685"/>
      <c r="F23" s="686"/>
    </row>
    <row r="24" spans="1:8" ht="19.5" customHeight="1">
      <c r="A24" s="687" t="s">
        <v>46</v>
      </c>
      <c r="B24" s="687"/>
      <c r="C24" s="687"/>
      <c r="D24" s="687"/>
      <c r="E24" s="687"/>
      <c r="F24" s="687"/>
    </row>
    <row r="25" spans="1:8" ht="19.5" customHeight="1">
      <c r="A25" s="688" t="s">
        <v>47</v>
      </c>
      <c r="B25" s="688"/>
      <c r="C25" s="688"/>
      <c r="D25" s="688"/>
      <c r="E25" s="688"/>
      <c r="F25" s="688"/>
    </row>
    <row r="26" spans="1:8" ht="12.75" customHeight="1"/>
    <row r="27" spans="1:8" ht="12.75" customHeight="1">
      <c r="A27" s="47" t="s">
        <v>485</v>
      </c>
      <c r="F27" s="26" t="str">
        <f>Naslovnica!A20</f>
        <v>Prosinac 2012.</v>
      </c>
    </row>
    <row r="28" spans="1:8" ht="12.75" customHeight="1">
      <c r="A28" s="18" t="s">
        <v>9</v>
      </c>
      <c r="F28" s="31" t="str">
        <f>Naslovnica!A24</f>
        <v>December 2012</v>
      </c>
    </row>
    <row r="29" spans="1:8" ht="12.75" customHeight="1"/>
    <row r="30" spans="1:8" ht="12.75" customHeight="1">
      <c r="G30" s="464"/>
    </row>
    <row r="31" spans="1:8" ht="12.75" customHeight="1"/>
    <row r="32" spans="1:8" ht="12.75" customHeight="1">
      <c r="G32" s="464"/>
      <c r="H32" s="464"/>
    </row>
    <row r="33" spans="1:7" ht="12.75" customHeight="1">
      <c r="G33" s="519"/>
    </row>
    <row r="34" spans="1:7" ht="12.75" customHeight="1">
      <c r="F34" s="519"/>
      <c r="G34" s="464"/>
    </row>
    <row r="35" spans="1:7" ht="12.75" customHeight="1">
      <c r="G35" s="519"/>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64" t="s">
        <v>1188</v>
      </c>
    </row>
    <row r="48" spans="1:7" ht="12.75" customHeight="1">
      <c r="A48" s="459" t="s">
        <v>495</v>
      </c>
    </row>
    <row r="49" spans="6:6" ht="12.75" customHeight="1"/>
    <row r="50" spans="6:6" ht="12.75" customHeight="1">
      <c r="F50" s="49"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06" t="s">
        <v>824</v>
      </c>
      <c r="G1" s="26" t="str">
        <f>Naslovnica!A20</f>
        <v>Prosinac 2012.</v>
      </c>
    </row>
    <row r="2" spans="1:8" ht="12.75" customHeight="1">
      <c r="A2" s="628" t="s">
        <v>825</v>
      </c>
      <c r="G2" s="613" t="str">
        <f>Naslovnica!A24</f>
        <v>December 2012</v>
      </c>
    </row>
    <row r="3" spans="1:8" ht="12.75" customHeight="1"/>
    <row r="4" spans="1:8" ht="57.75" customHeight="1">
      <c r="A4" s="700" t="s">
        <v>1107</v>
      </c>
      <c r="B4" s="700" t="s">
        <v>1108</v>
      </c>
      <c r="C4" s="700" t="s">
        <v>1109</v>
      </c>
      <c r="D4" s="700"/>
      <c r="E4" s="700" t="s">
        <v>1110</v>
      </c>
      <c r="F4" s="763"/>
      <c r="G4" s="700" t="s">
        <v>1291</v>
      </c>
    </row>
    <row r="5" spans="1:8" ht="32.25" customHeight="1">
      <c r="A5" s="700"/>
      <c r="B5" s="740"/>
      <c r="C5" s="343" t="s">
        <v>1111</v>
      </c>
      <c r="D5" s="343" t="s">
        <v>1112</v>
      </c>
      <c r="E5" s="343" t="s">
        <v>1113</v>
      </c>
      <c r="F5" s="343" t="s">
        <v>1112</v>
      </c>
      <c r="G5" s="700"/>
    </row>
    <row r="6" spans="1:8" ht="12.75" customHeight="1">
      <c r="A6" s="555" t="s">
        <v>648</v>
      </c>
      <c r="B6" s="555" t="s">
        <v>286</v>
      </c>
      <c r="C6" s="556">
        <v>86.520666693768646</v>
      </c>
      <c r="D6" s="557">
        <v>41274</v>
      </c>
      <c r="E6" s="556">
        <v>84.332763233316328</v>
      </c>
      <c r="F6" s="557">
        <v>41185</v>
      </c>
      <c r="G6" s="556">
        <v>86.520666693768646</v>
      </c>
      <c r="H6" s="519"/>
    </row>
    <row r="7" spans="1:8" ht="12.75" customHeight="1">
      <c r="A7" s="555" t="s">
        <v>289</v>
      </c>
      <c r="B7" s="555" t="s">
        <v>286</v>
      </c>
      <c r="C7" s="556">
        <v>7480.9029524109337</v>
      </c>
      <c r="D7" s="557">
        <v>41197</v>
      </c>
      <c r="E7" s="556">
        <v>7388.9649662759102</v>
      </c>
      <c r="F7" s="557">
        <v>41274</v>
      </c>
      <c r="G7" s="556">
        <v>7388.9649662759102</v>
      </c>
    </row>
    <row r="8" spans="1:8" ht="12.75" customHeight="1">
      <c r="A8" s="555" t="s">
        <v>1323</v>
      </c>
      <c r="B8" s="555" t="s">
        <v>286</v>
      </c>
      <c r="C8" s="556">
        <v>61.363466062368111</v>
      </c>
      <c r="D8" s="558">
        <v>41187</v>
      </c>
      <c r="E8" s="556">
        <v>56.896208684130187</v>
      </c>
      <c r="F8" s="557">
        <v>41273</v>
      </c>
      <c r="G8" s="556">
        <v>58.480195273007212</v>
      </c>
    </row>
    <row r="9" spans="1:8" ht="12.75" customHeight="1">
      <c r="A9" s="555" t="s">
        <v>649</v>
      </c>
      <c r="B9" s="555" t="s">
        <v>292</v>
      </c>
      <c r="C9" s="556">
        <v>115.30021456781456</v>
      </c>
      <c r="D9" s="558">
        <v>41274</v>
      </c>
      <c r="E9" s="556">
        <v>114.51991300229253</v>
      </c>
      <c r="F9" s="557">
        <v>41185</v>
      </c>
      <c r="G9" s="556">
        <v>115.30021456781456</v>
      </c>
    </row>
    <row r="10" spans="1:8" ht="12.75" customHeight="1">
      <c r="A10" s="555" t="s">
        <v>293</v>
      </c>
      <c r="B10" s="555" t="s">
        <v>292</v>
      </c>
      <c r="C10" s="556">
        <v>825.41549583464098</v>
      </c>
      <c r="D10" s="558">
        <v>41246</v>
      </c>
      <c r="E10" s="556">
        <v>802.69020129762896</v>
      </c>
      <c r="F10" s="557">
        <v>41260</v>
      </c>
      <c r="G10" s="556">
        <v>824.12691456646644</v>
      </c>
    </row>
    <row r="11" spans="1:8" ht="12.75" customHeight="1">
      <c r="A11" s="555" t="s">
        <v>650</v>
      </c>
      <c r="B11" s="555" t="s">
        <v>292</v>
      </c>
      <c r="C11" s="556">
        <v>121.77806745914036</v>
      </c>
      <c r="D11" s="558">
        <v>41202</v>
      </c>
      <c r="E11" s="556">
        <v>119.23196865119608</v>
      </c>
      <c r="F11" s="557">
        <v>41185</v>
      </c>
      <c r="G11" s="556">
        <v>120.64686337740574</v>
      </c>
    </row>
    <row r="12" spans="1:8" ht="12.75" customHeight="1">
      <c r="A12" s="555" t="s">
        <v>651</v>
      </c>
      <c r="B12" s="555" t="s">
        <v>296</v>
      </c>
      <c r="C12" s="556">
        <v>78.404790596901236</v>
      </c>
      <c r="D12" s="558">
        <v>41274</v>
      </c>
      <c r="E12" s="556">
        <v>76.229651472645145</v>
      </c>
      <c r="F12" s="557">
        <v>41228</v>
      </c>
      <c r="G12" s="556">
        <v>78.404790596901236</v>
      </c>
    </row>
    <row r="13" spans="1:8" ht="12.75" customHeight="1">
      <c r="A13" s="555" t="s">
        <v>297</v>
      </c>
      <c r="B13" s="555" t="s">
        <v>296</v>
      </c>
      <c r="C13" s="556">
        <v>108.50899838171021</v>
      </c>
      <c r="D13" s="558">
        <v>41274</v>
      </c>
      <c r="E13" s="556">
        <v>100.08629200370184</v>
      </c>
      <c r="F13" s="557">
        <v>41197</v>
      </c>
      <c r="G13" s="556">
        <v>108.50899838171021</v>
      </c>
    </row>
    <row r="14" spans="1:8" ht="12.75" customHeight="1">
      <c r="A14" s="555" t="s">
        <v>298</v>
      </c>
      <c r="B14" s="555" t="s">
        <v>296</v>
      </c>
      <c r="C14" s="556">
        <v>94.980827237303274</v>
      </c>
      <c r="D14" s="558">
        <v>41204</v>
      </c>
      <c r="E14" s="556">
        <v>89.865142765854415</v>
      </c>
      <c r="F14" s="557">
        <v>41260</v>
      </c>
      <c r="G14" s="556">
        <v>92.119672494987526</v>
      </c>
    </row>
    <row r="15" spans="1:8" ht="12.75" customHeight="1">
      <c r="A15" s="555" t="s">
        <v>517</v>
      </c>
      <c r="B15" s="555" t="s">
        <v>499</v>
      </c>
      <c r="C15" s="556">
        <v>104.87229962359351</v>
      </c>
      <c r="D15" s="558">
        <v>41274</v>
      </c>
      <c r="E15" s="556">
        <v>104.03535542908836</v>
      </c>
      <c r="F15" s="557">
        <v>41185</v>
      </c>
      <c r="G15" s="556">
        <v>104.87229962359351</v>
      </c>
    </row>
    <row r="16" spans="1:8" ht="12.75" customHeight="1">
      <c r="A16" s="555" t="s">
        <v>652</v>
      </c>
      <c r="B16" s="555" t="s">
        <v>299</v>
      </c>
      <c r="C16" s="556">
        <v>4.7660547616976396</v>
      </c>
      <c r="D16" s="558">
        <v>41200</v>
      </c>
      <c r="E16" s="556">
        <v>4.6263869334321601</v>
      </c>
      <c r="F16" s="557">
        <v>41260</v>
      </c>
      <c r="G16" s="556">
        <v>4.6950250944193703</v>
      </c>
    </row>
    <row r="17" spans="1:7" ht="12.75" customHeight="1">
      <c r="A17" s="555" t="s">
        <v>653</v>
      </c>
      <c r="B17" s="555" t="s">
        <v>301</v>
      </c>
      <c r="C17" s="556">
        <v>538.72709520300043</v>
      </c>
      <c r="D17" s="558">
        <v>41274</v>
      </c>
      <c r="E17" s="556">
        <v>491.26017460322646</v>
      </c>
      <c r="F17" s="557">
        <v>41226</v>
      </c>
      <c r="G17" s="556">
        <v>538.72709520300043</v>
      </c>
    </row>
    <row r="18" spans="1:7" ht="12.75" customHeight="1">
      <c r="A18" s="555" t="s">
        <v>654</v>
      </c>
      <c r="B18" s="555" t="s">
        <v>301</v>
      </c>
      <c r="C18" s="556">
        <v>822.13828901703084</v>
      </c>
      <c r="D18" s="558">
        <v>41207</v>
      </c>
      <c r="E18" s="556">
        <v>739.04804934523941</v>
      </c>
      <c r="F18" s="557">
        <v>41233</v>
      </c>
      <c r="G18" s="556">
        <v>764.77500682755874</v>
      </c>
    </row>
    <row r="19" spans="1:7" ht="12.75" customHeight="1">
      <c r="A19" s="555" t="s">
        <v>655</v>
      </c>
      <c r="B19" s="555" t="s">
        <v>301</v>
      </c>
      <c r="C19" s="556">
        <v>1072.5399752227904</v>
      </c>
      <c r="D19" s="558">
        <v>41207</v>
      </c>
      <c r="E19" s="556">
        <v>983.08579015433793</v>
      </c>
      <c r="F19" s="557">
        <v>41271</v>
      </c>
      <c r="G19" s="556">
        <v>983.91451415147071</v>
      </c>
    </row>
    <row r="20" spans="1:7" ht="12.75" customHeight="1">
      <c r="A20" s="555" t="s">
        <v>656</v>
      </c>
      <c r="B20" s="555" t="s">
        <v>301</v>
      </c>
      <c r="C20" s="556">
        <v>835.39226115070926</v>
      </c>
      <c r="D20" s="558">
        <v>41213</v>
      </c>
      <c r="E20" s="556">
        <v>833.13629931536514</v>
      </c>
      <c r="F20" s="557">
        <v>41274</v>
      </c>
      <c r="G20" s="556">
        <v>833.13629931536514</v>
      </c>
    </row>
    <row r="21" spans="1:7" ht="12.75" customHeight="1">
      <c r="A21" s="555" t="s">
        <v>657</v>
      </c>
      <c r="B21" s="555" t="s">
        <v>301</v>
      </c>
      <c r="C21" s="556">
        <v>845.67306488560757</v>
      </c>
      <c r="D21" s="558">
        <v>41274</v>
      </c>
      <c r="E21" s="556">
        <v>828.56959776771123</v>
      </c>
      <c r="F21" s="557">
        <v>41185</v>
      </c>
      <c r="G21" s="556">
        <v>845.67306488560757</v>
      </c>
    </row>
    <row r="22" spans="1:7" ht="12.75" customHeight="1">
      <c r="A22" s="555" t="s">
        <v>658</v>
      </c>
      <c r="B22" s="555" t="s">
        <v>301</v>
      </c>
      <c r="C22" s="556">
        <v>899.29541860947563</v>
      </c>
      <c r="D22" s="558">
        <v>41274</v>
      </c>
      <c r="E22" s="556">
        <v>878.04691316376898</v>
      </c>
      <c r="F22" s="557">
        <v>41213</v>
      </c>
      <c r="G22" s="556">
        <v>899.29541860947563</v>
      </c>
    </row>
    <row r="23" spans="1:7" ht="12.75" customHeight="1">
      <c r="A23" s="555" t="s">
        <v>659</v>
      </c>
      <c r="B23" s="555" t="s">
        <v>301</v>
      </c>
      <c r="C23" s="556">
        <v>146.36784334371552</v>
      </c>
      <c r="D23" s="558">
        <v>41274</v>
      </c>
      <c r="E23" s="556">
        <v>145.41112905474807</v>
      </c>
      <c r="F23" s="557">
        <v>41185</v>
      </c>
      <c r="G23" s="556">
        <v>146.36784334371552</v>
      </c>
    </row>
    <row r="24" spans="1:7" ht="12.75" customHeight="1">
      <c r="A24" s="555" t="s">
        <v>660</v>
      </c>
      <c r="B24" s="555" t="s">
        <v>301</v>
      </c>
      <c r="C24" s="556">
        <v>195.31505862461631</v>
      </c>
      <c r="D24" s="558">
        <v>41274</v>
      </c>
      <c r="E24" s="556">
        <v>166.17825685893067</v>
      </c>
      <c r="F24" s="557">
        <v>41185</v>
      </c>
      <c r="G24" s="556">
        <v>195.31505862461631</v>
      </c>
    </row>
    <row r="25" spans="1:7" ht="12.75" customHeight="1">
      <c r="A25" s="555" t="s">
        <v>661</v>
      </c>
      <c r="B25" s="555" t="s">
        <v>313</v>
      </c>
      <c r="C25" s="556">
        <v>60.244352365648027</v>
      </c>
      <c r="D25" s="558">
        <v>41251</v>
      </c>
      <c r="E25" s="556">
        <v>50.766195633520248</v>
      </c>
      <c r="F25" s="557">
        <v>41274</v>
      </c>
      <c r="G25" s="556">
        <v>50.766195633520248</v>
      </c>
    </row>
    <row r="26" spans="1:7" ht="12.75" customHeight="1">
      <c r="A26" s="555" t="s">
        <v>662</v>
      </c>
      <c r="B26" s="555" t="s">
        <v>315</v>
      </c>
      <c r="C26" s="556">
        <v>79.424107185973696</v>
      </c>
      <c r="D26" s="558">
        <v>41274</v>
      </c>
      <c r="E26" s="556">
        <v>75.696668688709451</v>
      </c>
      <c r="F26" s="557">
        <v>41185</v>
      </c>
      <c r="G26" s="556">
        <v>79.424107185973696</v>
      </c>
    </row>
    <row r="27" spans="1:7" ht="12.75" customHeight="1">
      <c r="A27" s="555" t="s">
        <v>663</v>
      </c>
      <c r="B27" s="555" t="s">
        <v>315</v>
      </c>
      <c r="C27" s="556">
        <v>779.29487282183698</v>
      </c>
      <c r="D27" s="558">
        <v>41239</v>
      </c>
      <c r="E27" s="556">
        <v>764.01264571119884</v>
      </c>
      <c r="F27" s="557">
        <v>41185</v>
      </c>
      <c r="G27" s="556">
        <v>778.78694542289043</v>
      </c>
    </row>
    <row r="28" spans="1:7" ht="12.75" customHeight="1">
      <c r="A28" s="555" t="s">
        <v>664</v>
      </c>
      <c r="B28" s="555" t="s">
        <v>315</v>
      </c>
      <c r="C28" s="556">
        <v>80.846279058887205</v>
      </c>
      <c r="D28" s="558">
        <v>41199</v>
      </c>
      <c r="E28" s="556">
        <v>77.878650228914765</v>
      </c>
      <c r="F28" s="557">
        <v>41260</v>
      </c>
      <c r="G28" s="556">
        <v>78.752825767638811</v>
      </c>
    </row>
    <row r="29" spans="1:7" ht="12.75" customHeight="1">
      <c r="A29" s="555" t="s">
        <v>665</v>
      </c>
      <c r="B29" s="555" t="s">
        <v>315</v>
      </c>
      <c r="C29" s="556">
        <v>139.27212889528616</v>
      </c>
      <c r="D29" s="558">
        <v>41274</v>
      </c>
      <c r="E29" s="556">
        <v>138.53659859818603</v>
      </c>
      <c r="F29" s="557">
        <v>41185</v>
      </c>
      <c r="G29" s="556">
        <v>139.27212889528616</v>
      </c>
    </row>
    <row r="30" spans="1:7" ht="12.75" customHeight="1">
      <c r="A30" s="555" t="s">
        <v>666</v>
      </c>
      <c r="B30" s="555" t="s">
        <v>315</v>
      </c>
      <c r="C30" s="556">
        <v>1046.7371904331271</v>
      </c>
      <c r="D30" s="558">
        <v>41240</v>
      </c>
      <c r="E30" s="556">
        <v>1011.3962002889357</v>
      </c>
      <c r="F30" s="557">
        <v>41185</v>
      </c>
      <c r="G30" s="556">
        <v>1039.6871555759687</v>
      </c>
    </row>
    <row r="31" spans="1:7" ht="12.75" customHeight="1">
      <c r="A31" s="555" t="s">
        <v>667</v>
      </c>
      <c r="B31" s="555" t="s">
        <v>315</v>
      </c>
      <c r="C31" s="556">
        <v>520.923163659495</v>
      </c>
      <c r="D31" s="558">
        <v>41265</v>
      </c>
      <c r="E31" s="556">
        <v>493.13604699030839</v>
      </c>
      <c r="F31" s="557">
        <v>41229</v>
      </c>
      <c r="G31" s="556">
        <v>517.71091309649955</v>
      </c>
    </row>
    <row r="32" spans="1:7" ht="12.75" customHeight="1">
      <c r="A32" s="555" t="s">
        <v>668</v>
      </c>
      <c r="B32" s="555" t="s">
        <v>315</v>
      </c>
      <c r="C32" s="556">
        <v>755.23247874433252</v>
      </c>
      <c r="D32" s="558">
        <v>41254</v>
      </c>
      <c r="E32" s="556">
        <v>720.52417534955077</v>
      </c>
      <c r="F32" s="557">
        <v>41229</v>
      </c>
      <c r="G32" s="556">
        <v>752.74159961363819</v>
      </c>
    </row>
    <row r="33" spans="1:7" ht="12.75" customHeight="1">
      <c r="A33" s="555" t="s">
        <v>669</v>
      </c>
      <c r="B33" s="555" t="s">
        <v>670</v>
      </c>
      <c r="C33" s="556">
        <v>78.225857063768146</v>
      </c>
      <c r="D33" s="558">
        <v>41199</v>
      </c>
      <c r="E33" s="556">
        <v>76.584167121010054</v>
      </c>
      <c r="F33" s="557">
        <v>41229</v>
      </c>
      <c r="G33" s="556">
        <v>77.147349586099054</v>
      </c>
    </row>
    <row r="34" spans="1:7" ht="12.75" customHeight="1">
      <c r="A34" s="555" t="s">
        <v>671</v>
      </c>
      <c r="B34" s="555" t="s">
        <v>670</v>
      </c>
      <c r="C34" s="556">
        <v>145.75804530751179</v>
      </c>
      <c r="D34" s="558">
        <v>41271</v>
      </c>
      <c r="E34" s="556">
        <v>145.27942046304827</v>
      </c>
      <c r="F34" s="557">
        <v>41188</v>
      </c>
      <c r="G34" s="556">
        <v>145.73642981507805</v>
      </c>
    </row>
    <row r="35" spans="1:7" ht="12.75" customHeight="1">
      <c r="A35" s="555" t="s">
        <v>672</v>
      </c>
      <c r="B35" s="555" t="s">
        <v>670</v>
      </c>
      <c r="C35" s="556">
        <v>90.207018845594376</v>
      </c>
      <c r="D35" s="558">
        <v>41257</v>
      </c>
      <c r="E35" s="556">
        <v>88.629523350008711</v>
      </c>
      <c r="F35" s="557">
        <v>41185</v>
      </c>
      <c r="G35" s="556">
        <v>89.942984869760863</v>
      </c>
    </row>
    <row r="36" spans="1:7" ht="12.75" customHeight="1">
      <c r="A36" s="555" t="s">
        <v>673</v>
      </c>
      <c r="B36" s="555" t="s">
        <v>670</v>
      </c>
      <c r="C36" s="556">
        <v>64.524908319140707</v>
      </c>
      <c r="D36" s="558">
        <v>41199</v>
      </c>
      <c r="E36" s="556">
        <v>61.956231637731157</v>
      </c>
      <c r="F36" s="557">
        <v>41229</v>
      </c>
      <c r="G36" s="556">
        <v>63.539815231666353</v>
      </c>
    </row>
    <row r="37" spans="1:7" ht="12.75" customHeight="1">
      <c r="A37" s="555" t="s">
        <v>674</v>
      </c>
      <c r="B37" s="555" t="s">
        <v>328</v>
      </c>
      <c r="C37" s="556">
        <v>17895.461960685519</v>
      </c>
      <c r="D37" s="558">
        <v>41239</v>
      </c>
      <c r="E37" s="556">
        <v>17697.362703033858</v>
      </c>
      <c r="F37" s="557">
        <v>41185</v>
      </c>
      <c r="G37" s="556">
        <v>17808.441747989466</v>
      </c>
    </row>
    <row r="38" spans="1:7" ht="12.75" customHeight="1">
      <c r="A38" s="559" t="s">
        <v>675</v>
      </c>
      <c r="B38" s="555" t="s">
        <v>328</v>
      </c>
      <c r="C38" s="556">
        <v>6582.4605966949057</v>
      </c>
      <c r="D38" s="558">
        <v>41204</v>
      </c>
      <c r="E38" s="556">
        <v>6334.1733597619896</v>
      </c>
      <c r="F38" s="557">
        <v>41260</v>
      </c>
      <c r="G38" s="556">
        <v>6536.2756473174786</v>
      </c>
    </row>
    <row r="39" spans="1:7" ht="12.75" customHeight="1">
      <c r="A39" s="555" t="s">
        <v>676</v>
      </c>
      <c r="B39" s="555" t="s">
        <v>328</v>
      </c>
      <c r="C39" s="556">
        <v>1.0899857854385899</v>
      </c>
      <c r="D39" s="558">
        <v>41274</v>
      </c>
      <c r="E39" s="556">
        <v>1.01545042850096</v>
      </c>
      <c r="F39" s="557">
        <v>41229</v>
      </c>
      <c r="G39" s="560">
        <v>1.0899857854385899</v>
      </c>
    </row>
    <row r="40" spans="1:7" ht="12.75" customHeight="1">
      <c r="A40" s="555" t="s">
        <v>677</v>
      </c>
      <c r="B40" s="555" t="s">
        <v>328</v>
      </c>
      <c r="C40" s="556">
        <v>9.1385124011341805</v>
      </c>
      <c r="D40" s="558">
        <v>41236</v>
      </c>
      <c r="E40" s="556">
        <v>9.0094745560738403</v>
      </c>
      <c r="F40" s="557">
        <v>41187</v>
      </c>
      <c r="G40" s="556">
        <v>9.0927103683055108</v>
      </c>
    </row>
    <row r="41" spans="1:7" ht="12.75" customHeight="1">
      <c r="A41" s="555" t="s">
        <v>678</v>
      </c>
      <c r="B41" s="555" t="s">
        <v>328</v>
      </c>
      <c r="C41" s="556">
        <v>1.0639949429528699</v>
      </c>
      <c r="D41" s="558">
        <v>41274</v>
      </c>
      <c r="E41" s="556">
        <v>1.04100828943762</v>
      </c>
      <c r="F41" s="557">
        <v>41187</v>
      </c>
      <c r="G41" s="556">
        <v>1.0639949429528699</v>
      </c>
    </row>
    <row r="42" spans="1:7" ht="12.75" customHeight="1">
      <c r="A42" s="555" t="s">
        <v>679</v>
      </c>
      <c r="B42" s="555" t="s">
        <v>334</v>
      </c>
      <c r="C42" s="556">
        <v>352.49388683521494</v>
      </c>
      <c r="D42" s="558">
        <v>41193</v>
      </c>
      <c r="E42" s="556">
        <v>340.06348892428167</v>
      </c>
      <c r="F42" s="557">
        <v>41267</v>
      </c>
      <c r="G42" s="556">
        <v>343.0759911563847</v>
      </c>
    </row>
    <row r="43" spans="1:7" ht="12.75" customHeight="1">
      <c r="A43" s="555" t="s">
        <v>335</v>
      </c>
      <c r="B43" s="555" t="s">
        <v>334</v>
      </c>
      <c r="C43" s="556">
        <v>607.25205778153475</v>
      </c>
      <c r="D43" s="558">
        <v>41187</v>
      </c>
      <c r="E43" s="556">
        <v>576.38998844650075</v>
      </c>
      <c r="F43" s="557">
        <v>41247</v>
      </c>
      <c r="G43" s="556">
        <v>594.54193289125806</v>
      </c>
    </row>
    <row r="44" spans="1:7" ht="12.75" customHeight="1">
      <c r="A44" s="555" t="s">
        <v>337</v>
      </c>
      <c r="B44" s="555" t="s">
        <v>334</v>
      </c>
      <c r="C44" s="556">
        <v>720.30525731221405</v>
      </c>
      <c r="D44" s="558">
        <v>41186</v>
      </c>
      <c r="E44" s="556">
        <v>597.99263116466125</v>
      </c>
      <c r="F44" s="557">
        <v>41271</v>
      </c>
      <c r="G44" s="556">
        <v>612.78435151373424</v>
      </c>
    </row>
    <row r="45" spans="1:7" ht="12.75" customHeight="1">
      <c r="A45" s="555" t="s">
        <v>680</v>
      </c>
      <c r="B45" s="555" t="s">
        <v>334</v>
      </c>
      <c r="C45" s="556">
        <v>944.14228599861281</v>
      </c>
      <c r="D45" s="558">
        <v>41199</v>
      </c>
      <c r="E45" s="556">
        <v>897.98069162245838</v>
      </c>
      <c r="F45" s="557">
        <v>41229</v>
      </c>
      <c r="G45" s="556">
        <v>932.11122184339035</v>
      </c>
    </row>
    <row r="46" spans="1:7" ht="12.75" customHeight="1">
      <c r="A46" s="555" t="s">
        <v>681</v>
      </c>
      <c r="B46" s="555" t="s">
        <v>342</v>
      </c>
      <c r="C46" s="556">
        <v>7.8266387792629803</v>
      </c>
      <c r="D46" s="558">
        <v>41274</v>
      </c>
      <c r="E46" s="556">
        <v>7.4133265483262596</v>
      </c>
      <c r="F46" s="557">
        <v>41205</v>
      </c>
      <c r="G46" s="556">
        <v>7.8266387792629803</v>
      </c>
    </row>
    <row r="47" spans="1:7" ht="12.75" customHeight="1">
      <c r="A47" s="555" t="s">
        <v>682</v>
      </c>
      <c r="B47" s="555" t="s">
        <v>342</v>
      </c>
      <c r="C47" s="556">
        <v>9.5574387450691098</v>
      </c>
      <c r="D47" s="558">
        <v>41199</v>
      </c>
      <c r="E47" s="556">
        <v>8.9366931094895996</v>
      </c>
      <c r="F47" s="557">
        <v>41229</v>
      </c>
      <c r="G47" s="556">
        <v>9.2607741098393497</v>
      </c>
    </row>
    <row r="48" spans="1:7" ht="12.75" customHeight="1">
      <c r="A48" s="555" t="s">
        <v>683</v>
      </c>
      <c r="B48" s="555" t="s">
        <v>342</v>
      </c>
      <c r="C48" s="556">
        <v>6.65866963644973</v>
      </c>
      <c r="D48" s="558">
        <v>41274</v>
      </c>
      <c r="E48" s="556">
        <v>6.1233412811096004</v>
      </c>
      <c r="F48" s="557">
        <v>41229</v>
      </c>
      <c r="G48" s="556">
        <v>6.65866963644973</v>
      </c>
    </row>
    <row r="49" spans="1:7" ht="12.75" customHeight="1">
      <c r="A49" s="555" t="s">
        <v>345</v>
      </c>
      <c r="B49" s="555" t="s">
        <v>342</v>
      </c>
      <c r="C49" s="556">
        <v>11.851269632398081</v>
      </c>
      <c r="D49" s="558">
        <v>41263</v>
      </c>
      <c r="E49" s="556">
        <v>11.26539581295628</v>
      </c>
      <c r="F49" s="557">
        <v>41229</v>
      </c>
      <c r="G49" s="556">
        <v>11.84399307064214</v>
      </c>
    </row>
    <row r="50" spans="1:7" ht="12.75" customHeight="1">
      <c r="A50" s="555" t="s">
        <v>684</v>
      </c>
      <c r="B50" s="555" t="s">
        <v>342</v>
      </c>
      <c r="C50" s="556">
        <v>13.09809139359686</v>
      </c>
      <c r="D50" s="558">
        <v>41233</v>
      </c>
      <c r="E50" s="556">
        <v>12.56203142721696</v>
      </c>
      <c r="F50" s="557">
        <v>41194</v>
      </c>
      <c r="G50" s="556">
        <v>12.952862815733811</v>
      </c>
    </row>
    <row r="51" spans="1:7" ht="12.75" customHeight="1">
      <c r="A51" s="555" t="s">
        <v>685</v>
      </c>
      <c r="B51" s="555" t="s">
        <v>348</v>
      </c>
      <c r="C51" s="556">
        <v>112.8131512535499</v>
      </c>
      <c r="D51" s="558">
        <v>41274</v>
      </c>
      <c r="E51" s="556">
        <v>109.69611753096478</v>
      </c>
      <c r="F51" s="557">
        <v>41260</v>
      </c>
      <c r="G51" s="556">
        <v>112.8131512535499</v>
      </c>
    </row>
    <row r="52" spans="1:7" ht="12.75" customHeight="1">
      <c r="A52" s="555" t="s">
        <v>350</v>
      </c>
      <c r="B52" s="555" t="s">
        <v>348</v>
      </c>
      <c r="C52" s="556">
        <v>1266.2127742083728</v>
      </c>
      <c r="D52" s="558">
        <v>41274</v>
      </c>
      <c r="E52" s="556">
        <v>1254.8836848287892</v>
      </c>
      <c r="F52" s="557">
        <v>41185</v>
      </c>
      <c r="G52" s="556">
        <v>1266.2127742083728</v>
      </c>
    </row>
    <row r="53" spans="1:7" ht="12.75" customHeight="1">
      <c r="A53" s="555" t="s">
        <v>686</v>
      </c>
      <c r="B53" s="555" t="s">
        <v>348</v>
      </c>
      <c r="C53" s="556">
        <v>829.76746718104027</v>
      </c>
      <c r="D53" s="558">
        <v>41243</v>
      </c>
      <c r="E53" s="556">
        <v>812.50241923842532</v>
      </c>
      <c r="F53" s="557">
        <v>41274</v>
      </c>
      <c r="G53" s="556">
        <v>812.50241923842532</v>
      </c>
    </row>
    <row r="54" spans="1:7" ht="12.75" customHeight="1">
      <c r="A54" s="555" t="s">
        <v>687</v>
      </c>
      <c r="B54" s="555" t="s">
        <v>348</v>
      </c>
      <c r="C54" s="556">
        <v>845.38179112689716</v>
      </c>
      <c r="D54" s="558">
        <v>41243</v>
      </c>
      <c r="E54" s="556">
        <v>812.44193414089386</v>
      </c>
      <c r="F54" s="557">
        <v>41274</v>
      </c>
      <c r="G54" s="556">
        <v>812.44193414089386</v>
      </c>
    </row>
    <row r="55" spans="1:7" ht="12.75" customHeight="1">
      <c r="A55" s="555" t="s">
        <v>688</v>
      </c>
      <c r="B55" s="555" t="s">
        <v>348</v>
      </c>
      <c r="C55" s="556">
        <v>464.07042526627521</v>
      </c>
      <c r="D55" s="558">
        <v>41213</v>
      </c>
      <c r="E55" s="556">
        <v>445.52425437943441</v>
      </c>
      <c r="F55" s="557">
        <v>41243</v>
      </c>
      <c r="G55" s="556">
        <v>447.6544445277388</v>
      </c>
    </row>
    <row r="56" spans="1:7" ht="12.75" customHeight="1">
      <c r="A56" s="555" t="s">
        <v>277</v>
      </c>
      <c r="B56" s="555" t="s">
        <v>354</v>
      </c>
      <c r="C56" s="556">
        <v>205.88223926689656</v>
      </c>
      <c r="D56" s="558">
        <v>41186</v>
      </c>
      <c r="E56" s="556">
        <v>172.29264142817368</v>
      </c>
      <c r="F56" s="557">
        <v>41274</v>
      </c>
      <c r="G56" s="556">
        <v>172.29264142817368</v>
      </c>
    </row>
    <row r="57" spans="1:7" ht="12.75" customHeight="1">
      <c r="A57" s="555" t="s">
        <v>280</v>
      </c>
      <c r="B57" s="555" t="s">
        <v>354</v>
      </c>
      <c r="C57" s="556">
        <v>68.96674450539669</v>
      </c>
      <c r="D57" s="558">
        <v>41200</v>
      </c>
      <c r="E57" s="556">
        <v>67.672781608125945</v>
      </c>
      <c r="F57" s="557">
        <v>41232</v>
      </c>
      <c r="G57" s="556">
        <v>68.65468243970092</v>
      </c>
    </row>
    <row r="58" spans="1:7" ht="12.75" customHeight="1">
      <c r="A58" s="555" t="s">
        <v>689</v>
      </c>
      <c r="B58" s="555" t="s">
        <v>354</v>
      </c>
      <c r="C58" s="556">
        <v>70.103812725070838</v>
      </c>
      <c r="D58" s="558">
        <v>41202</v>
      </c>
      <c r="E58" s="556">
        <v>68.815519862978093</v>
      </c>
      <c r="F58" s="557">
        <v>41232</v>
      </c>
      <c r="G58" s="556">
        <v>69.758517180120762</v>
      </c>
    </row>
    <row r="59" spans="1:7" ht="12.75" customHeight="1">
      <c r="A59" s="555" t="s">
        <v>284</v>
      </c>
      <c r="B59" s="555" t="s">
        <v>354</v>
      </c>
      <c r="C59" s="556">
        <v>219.27095467063725</v>
      </c>
      <c r="D59" s="558">
        <v>41274</v>
      </c>
      <c r="E59" s="556">
        <v>206.40965138516657</v>
      </c>
      <c r="F59" s="557">
        <v>41228</v>
      </c>
      <c r="G59" s="556">
        <v>219.27095467063725</v>
      </c>
    </row>
    <row r="60" spans="1:7" ht="12.75" customHeight="1">
      <c r="A60" s="555" t="s">
        <v>690</v>
      </c>
      <c r="B60" s="555" t="s">
        <v>354</v>
      </c>
      <c r="C60" s="556">
        <v>166.81508697366451</v>
      </c>
      <c r="D60" s="558">
        <v>41219</v>
      </c>
      <c r="E60" s="556">
        <v>158.65112042345967</v>
      </c>
      <c r="F60" s="557">
        <v>41190</v>
      </c>
      <c r="G60" s="556">
        <v>165.6243624304457</v>
      </c>
    </row>
    <row r="61" spans="1:7" ht="12.75" customHeight="1">
      <c r="A61" s="555" t="s">
        <v>355</v>
      </c>
      <c r="B61" s="555" t="s">
        <v>354</v>
      </c>
      <c r="C61" s="556">
        <v>77.2353690141112</v>
      </c>
      <c r="D61" s="558">
        <v>41253</v>
      </c>
      <c r="E61" s="556">
        <v>75.076508542367407</v>
      </c>
      <c r="F61" s="557">
        <v>41205</v>
      </c>
      <c r="G61" s="556">
        <v>76.69467144549705</v>
      </c>
    </row>
    <row r="62" spans="1:7" ht="12.75" customHeight="1">
      <c r="A62" s="555" t="s">
        <v>356</v>
      </c>
      <c r="B62" s="555" t="s">
        <v>354</v>
      </c>
      <c r="C62" s="556">
        <v>91.155273500866315</v>
      </c>
      <c r="D62" s="558">
        <v>41198</v>
      </c>
      <c r="E62" s="556">
        <v>87.491247532344815</v>
      </c>
      <c r="F62" s="557">
        <v>41228</v>
      </c>
      <c r="G62" s="556">
        <v>89.458234532164795</v>
      </c>
    </row>
    <row r="63" spans="1:7" ht="12.75" customHeight="1">
      <c r="A63" s="555" t="s">
        <v>514</v>
      </c>
      <c r="B63" s="555" t="s">
        <v>354</v>
      </c>
      <c r="C63" s="556">
        <v>493.18354406509968</v>
      </c>
      <c r="D63" s="558">
        <v>41223</v>
      </c>
      <c r="E63" s="556">
        <v>468.40984302091078</v>
      </c>
      <c r="F63" s="557">
        <v>41249</v>
      </c>
      <c r="G63" s="556">
        <v>477.05551231575242</v>
      </c>
    </row>
    <row r="64" spans="1:7" ht="12.75" customHeight="1">
      <c r="A64" s="555" t="s">
        <v>691</v>
      </c>
      <c r="B64" s="555" t="s">
        <v>354</v>
      </c>
      <c r="C64" s="556">
        <v>102.70179934838644</v>
      </c>
      <c r="D64" s="558">
        <v>41274</v>
      </c>
      <c r="E64" s="556">
        <v>101.95065913460132</v>
      </c>
      <c r="F64" s="557">
        <v>41185</v>
      </c>
      <c r="G64" s="556">
        <v>102.70179934838644</v>
      </c>
    </row>
    <row r="65" spans="1:7" ht="12.75" customHeight="1">
      <c r="A65" s="555" t="s">
        <v>358</v>
      </c>
      <c r="B65" s="555" t="s">
        <v>354</v>
      </c>
      <c r="C65" s="556">
        <v>101.13270589837876</v>
      </c>
      <c r="D65" s="558">
        <v>41274</v>
      </c>
      <c r="E65" s="556">
        <v>91.378076828006641</v>
      </c>
      <c r="F65" s="557">
        <v>41186</v>
      </c>
      <c r="G65" s="556">
        <v>101.13270589837876</v>
      </c>
    </row>
    <row r="66" spans="1:7" ht="12.75" customHeight="1">
      <c r="A66" s="555" t="s">
        <v>692</v>
      </c>
      <c r="B66" s="555" t="s">
        <v>354</v>
      </c>
      <c r="C66" s="556">
        <v>48.575830111141983</v>
      </c>
      <c r="D66" s="558">
        <v>41198</v>
      </c>
      <c r="E66" s="556">
        <v>47.281119558533277</v>
      </c>
      <c r="F66" s="557">
        <v>41274</v>
      </c>
      <c r="G66" s="556">
        <v>47.281119558533277</v>
      </c>
    </row>
    <row r="67" spans="1:7" ht="12.75" customHeight="1">
      <c r="A67" s="555" t="s">
        <v>360</v>
      </c>
      <c r="B67" s="555" t="s">
        <v>354</v>
      </c>
      <c r="C67" s="556">
        <v>138.28873039265832</v>
      </c>
      <c r="D67" s="558">
        <v>41187</v>
      </c>
      <c r="E67" s="556">
        <v>116.40264808151768</v>
      </c>
      <c r="F67" s="557">
        <v>41271</v>
      </c>
      <c r="G67" s="556">
        <v>120.3206207798807</v>
      </c>
    </row>
    <row r="68" spans="1:7" ht="12.75" customHeight="1">
      <c r="A68" s="555" t="s">
        <v>693</v>
      </c>
      <c r="B68" s="555" t="s">
        <v>354</v>
      </c>
      <c r="C68" s="556">
        <v>44.053027464394987</v>
      </c>
      <c r="D68" s="558">
        <v>41274</v>
      </c>
      <c r="E68" s="556">
        <v>40.504797873026028</v>
      </c>
      <c r="F68" s="557">
        <v>41192</v>
      </c>
      <c r="G68" s="556">
        <v>44.053027464394987</v>
      </c>
    </row>
    <row r="69" spans="1:7" ht="12.75" customHeight="1">
      <c r="A69" s="555" t="s">
        <v>694</v>
      </c>
      <c r="B69" s="555" t="s">
        <v>362</v>
      </c>
      <c r="C69" s="556">
        <v>945.36797058197419</v>
      </c>
      <c r="D69" s="558">
        <v>41274</v>
      </c>
      <c r="E69" s="556">
        <v>906.91776541876436</v>
      </c>
      <c r="F69" s="557">
        <v>41185</v>
      </c>
      <c r="G69" s="556">
        <v>945.36797058197419</v>
      </c>
    </row>
    <row r="70" spans="1:7" ht="12.75" customHeight="1">
      <c r="A70" s="555" t="s">
        <v>364</v>
      </c>
      <c r="B70" s="555" t="s">
        <v>362</v>
      </c>
      <c r="C70" s="556">
        <v>801.48739513109695</v>
      </c>
      <c r="D70" s="558">
        <v>41254</v>
      </c>
      <c r="E70" s="556">
        <v>764.1396422961858</v>
      </c>
      <c r="F70" s="557">
        <v>41229</v>
      </c>
      <c r="G70" s="556">
        <v>796.03383651919819</v>
      </c>
    </row>
    <row r="71" spans="1:7" ht="12.75" customHeight="1">
      <c r="A71" s="555" t="s">
        <v>695</v>
      </c>
      <c r="B71" s="555" t="s">
        <v>362</v>
      </c>
      <c r="C71" s="556">
        <v>37.040828369400487</v>
      </c>
      <c r="D71" s="558">
        <v>41200</v>
      </c>
      <c r="E71" s="556">
        <v>34.978332870910961</v>
      </c>
      <c r="F71" s="557">
        <v>41260</v>
      </c>
      <c r="G71" s="556">
        <v>36.166488654343567</v>
      </c>
    </row>
    <row r="72" spans="1:7" ht="12.75" customHeight="1">
      <c r="A72" s="555" t="s">
        <v>696</v>
      </c>
      <c r="B72" s="555" t="s">
        <v>362</v>
      </c>
      <c r="C72" s="556">
        <v>579.98738555409261</v>
      </c>
      <c r="D72" s="558">
        <v>41274</v>
      </c>
      <c r="E72" s="556">
        <v>531.71151374302781</v>
      </c>
      <c r="F72" s="557">
        <v>41228</v>
      </c>
      <c r="G72" s="556">
        <v>579.98738555409261</v>
      </c>
    </row>
    <row r="73" spans="1:7" ht="12.75" customHeight="1">
      <c r="A73" s="555" t="s">
        <v>697</v>
      </c>
      <c r="B73" s="555" t="s">
        <v>362</v>
      </c>
      <c r="C73" s="556">
        <v>129.35871704318856</v>
      </c>
      <c r="D73" s="558">
        <v>41273</v>
      </c>
      <c r="E73" s="556">
        <v>128.69522494829337</v>
      </c>
      <c r="F73" s="557">
        <v>41185</v>
      </c>
      <c r="G73" s="556">
        <v>129.30462756802177</v>
      </c>
    </row>
    <row r="74" spans="1:7" ht="12.75" customHeight="1">
      <c r="A74" s="555" t="s">
        <v>698</v>
      </c>
      <c r="B74" s="555" t="s">
        <v>362</v>
      </c>
      <c r="C74" s="556">
        <v>93.493781662369685</v>
      </c>
      <c r="D74" s="558">
        <v>41199</v>
      </c>
      <c r="E74" s="556">
        <v>90.912278342512877</v>
      </c>
      <c r="F74" s="557">
        <v>41225</v>
      </c>
      <c r="G74" s="556">
        <v>93.414702325483645</v>
      </c>
    </row>
    <row r="75" spans="1:7" ht="12.75" customHeight="1">
      <c r="A75" s="555" t="s">
        <v>699</v>
      </c>
      <c r="B75" s="555" t="s">
        <v>370</v>
      </c>
      <c r="C75" s="556">
        <v>1026.6161260629892</v>
      </c>
      <c r="D75" s="558">
        <v>41202</v>
      </c>
      <c r="E75" s="556">
        <v>839.87462834214205</v>
      </c>
      <c r="F75" s="557">
        <v>41260</v>
      </c>
      <c r="G75" s="556">
        <v>848.28385105840437</v>
      </c>
    </row>
    <row r="76" spans="1:7" ht="12.75" customHeight="1">
      <c r="A76" s="555" t="s">
        <v>700</v>
      </c>
      <c r="B76" s="555" t="s">
        <v>370</v>
      </c>
      <c r="C76" s="556">
        <v>757.06795887031262</v>
      </c>
      <c r="D76" s="558">
        <v>41227</v>
      </c>
      <c r="E76" s="556">
        <v>723.84023273861476</v>
      </c>
      <c r="F76" s="557">
        <v>41263</v>
      </c>
      <c r="G76" s="556">
        <v>730.45680373536891</v>
      </c>
    </row>
    <row r="77" spans="1:7" ht="12.75" customHeight="1">
      <c r="A77" s="555" t="s">
        <v>701</v>
      </c>
      <c r="B77" s="555" t="s">
        <v>370</v>
      </c>
      <c r="C77" s="556">
        <v>68.312453186177663</v>
      </c>
      <c r="D77" s="558">
        <v>41274</v>
      </c>
      <c r="E77" s="556">
        <v>64.106331184788004</v>
      </c>
      <c r="F77" s="557">
        <v>41194</v>
      </c>
      <c r="G77" s="556">
        <v>68.312453186177663</v>
      </c>
    </row>
    <row r="78" spans="1:7" ht="12.75" customHeight="1">
      <c r="A78" s="555" t="s">
        <v>702</v>
      </c>
      <c r="B78" s="555" t="s">
        <v>370</v>
      </c>
      <c r="C78" s="556">
        <v>1008.439536328572</v>
      </c>
      <c r="D78" s="558">
        <v>41274</v>
      </c>
      <c r="E78" s="556">
        <v>984.66220071891951</v>
      </c>
      <c r="F78" s="557">
        <v>41185</v>
      </c>
      <c r="G78" s="556">
        <v>1008.439536328572</v>
      </c>
    </row>
    <row r="79" spans="1:7" ht="12.75" customHeight="1">
      <c r="A79" s="555" t="s">
        <v>703</v>
      </c>
      <c r="B79" s="555" t="s">
        <v>370</v>
      </c>
      <c r="C79" s="556">
        <v>96.718169432700606</v>
      </c>
      <c r="D79" s="558">
        <v>41237</v>
      </c>
      <c r="E79" s="556">
        <v>90.190337204559825</v>
      </c>
      <c r="F79" s="557">
        <v>41261</v>
      </c>
      <c r="G79" s="556">
        <v>92.175235876679963</v>
      </c>
    </row>
    <row r="80" spans="1:7" ht="12.75" customHeight="1">
      <c r="A80" s="555" t="s">
        <v>704</v>
      </c>
      <c r="B80" s="555" t="s">
        <v>370</v>
      </c>
      <c r="C80" s="556">
        <v>61.086919154270767</v>
      </c>
      <c r="D80" s="558">
        <v>41274</v>
      </c>
      <c r="E80" s="556">
        <v>56.015401380266923</v>
      </c>
      <c r="F80" s="557">
        <v>41228</v>
      </c>
      <c r="G80" s="556">
        <v>61.086919154270767</v>
      </c>
    </row>
    <row r="81" spans="1:7" ht="12.75" customHeight="1">
      <c r="A81" s="555" t="s">
        <v>705</v>
      </c>
      <c r="B81" s="555" t="s">
        <v>370</v>
      </c>
      <c r="C81" s="556">
        <v>139.4962690019552</v>
      </c>
      <c r="D81" s="558">
        <v>41274</v>
      </c>
      <c r="E81" s="556">
        <v>138.68933496864295</v>
      </c>
      <c r="F81" s="557">
        <v>41185</v>
      </c>
      <c r="G81" s="556">
        <v>139.4962690019552</v>
      </c>
    </row>
    <row r="82" spans="1:7" ht="12.75" customHeight="1">
      <c r="A82" s="555" t="s">
        <v>706</v>
      </c>
      <c r="B82" s="555" t="s">
        <v>378</v>
      </c>
      <c r="C82" s="556">
        <v>673.47754750188994</v>
      </c>
      <c r="D82" s="558">
        <v>41187</v>
      </c>
      <c r="E82" s="556">
        <v>637.87001958878568</v>
      </c>
      <c r="F82" s="557">
        <v>41229</v>
      </c>
      <c r="G82" s="556">
        <v>650.3517065580578</v>
      </c>
    </row>
    <row r="83" spans="1:7" ht="12.75" customHeight="1">
      <c r="A83" s="555" t="s">
        <v>707</v>
      </c>
      <c r="B83" s="555" t="s">
        <v>378</v>
      </c>
      <c r="C83" s="556">
        <v>84.162478703741613</v>
      </c>
      <c r="D83" s="558">
        <v>41227</v>
      </c>
      <c r="E83" s="556">
        <v>80.839745061345013</v>
      </c>
      <c r="F83" s="557">
        <v>41274</v>
      </c>
      <c r="G83" s="556">
        <v>80.839745061345013</v>
      </c>
    </row>
    <row r="84" spans="1:7" ht="12.75" customHeight="1">
      <c r="A84" s="555" t="s">
        <v>380</v>
      </c>
      <c r="B84" s="555" t="s">
        <v>378</v>
      </c>
      <c r="C84" s="556">
        <v>72.110127639406315</v>
      </c>
      <c r="D84" s="558">
        <v>41187</v>
      </c>
      <c r="E84" s="556">
        <v>66.581575244516472</v>
      </c>
      <c r="F84" s="557">
        <v>41271</v>
      </c>
      <c r="G84" s="556">
        <v>67.688388128891006</v>
      </c>
    </row>
    <row r="85" spans="1:7" ht="12.75" customHeight="1">
      <c r="A85" s="555" t="s">
        <v>708</v>
      </c>
      <c r="B85" s="555" t="s">
        <v>382</v>
      </c>
      <c r="C85" s="556">
        <v>992.16514905395877</v>
      </c>
      <c r="D85" s="558">
        <v>41203</v>
      </c>
      <c r="E85" s="556">
        <v>891.35484706201362</v>
      </c>
      <c r="F85" s="557">
        <v>41260</v>
      </c>
      <c r="G85" s="556">
        <v>903.3117146433259</v>
      </c>
    </row>
    <row r="86" spans="1:7" ht="12.75" customHeight="1">
      <c r="A86" s="555" t="s">
        <v>709</v>
      </c>
      <c r="B86" s="555" t="s">
        <v>382</v>
      </c>
      <c r="C86" s="556">
        <v>1394.2894765248154</v>
      </c>
      <c r="D86" s="558">
        <v>41204</v>
      </c>
      <c r="E86" s="556">
        <v>1221.255207505998</v>
      </c>
      <c r="F86" s="557">
        <v>41260</v>
      </c>
      <c r="G86" s="556">
        <v>1235.2054523202337</v>
      </c>
    </row>
    <row r="87" spans="1:7" ht="12.75" customHeight="1">
      <c r="A87" s="555" t="s">
        <v>710</v>
      </c>
      <c r="B87" s="555" t="s">
        <v>382</v>
      </c>
      <c r="C87" s="556">
        <v>153.16276794427765</v>
      </c>
      <c r="D87" s="558">
        <v>41259</v>
      </c>
      <c r="E87" s="556">
        <v>152.6200598988151</v>
      </c>
      <c r="F87" s="557">
        <v>41185</v>
      </c>
      <c r="G87" s="556">
        <v>152.75409525223327</v>
      </c>
    </row>
    <row r="88" spans="1:7" ht="12.75" customHeight="1">
      <c r="A88" s="555" t="s">
        <v>711</v>
      </c>
      <c r="B88" s="555" t="s">
        <v>382</v>
      </c>
      <c r="C88" s="556">
        <v>355.85362143211262</v>
      </c>
      <c r="D88" s="558">
        <v>41253</v>
      </c>
      <c r="E88" s="556">
        <v>338.66308759676247</v>
      </c>
      <c r="F88" s="557">
        <v>41227</v>
      </c>
      <c r="G88" s="556">
        <v>352.2085565001571</v>
      </c>
    </row>
    <row r="89" spans="1:7" ht="12.75" customHeight="1">
      <c r="A89" s="555" t="s">
        <v>386</v>
      </c>
      <c r="B89" s="555" t="s">
        <v>382</v>
      </c>
      <c r="C89" s="556">
        <v>779.2016407412226</v>
      </c>
      <c r="D89" s="558">
        <v>41239</v>
      </c>
      <c r="E89" s="556">
        <v>765.08989855966877</v>
      </c>
      <c r="F89" s="557">
        <v>41185</v>
      </c>
      <c r="G89" s="556">
        <v>778.92852553939076</v>
      </c>
    </row>
    <row r="90" spans="1:7" ht="12.75" customHeight="1">
      <c r="A90" s="555" t="s">
        <v>712</v>
      </c>
      <c r="B90" s="555" t="s">
        <v>382</v>
      </c>
      <c r="C90" s="556">
        <v>779.83821930552483</v>
      </c>
      <c r="D90" s="558">
        <v>41203</v>
      </c>
      <c r="E90" s="556">
        <v>694.80698340708636</v>
      </c>
      <c r="F90" s="557">
        <v>41263</v>
      </c>
      <c r="G90" s="556">
        <v>704.83646947767397</v>
      </c>
    </row>
    <row r="91" spans="1:7" ht="12.75" customHeight="1">
      <c r="A91" s="555" t="s">
        <v>713</v>
      </c>
      <c r="B91" s="555" t="s">
        <v>382</v>
      </c>
      <c r="C91" s="556">
        <v>785.02396761081525</v>
      </c>
      <c r="D91" s="558">
        <v>41263</v>
      </c>
      <c r="E91" s="556">
        <v>741.36450673185163</v>
      </c>
      <c r="F91" s="557">
        <v>41229</v>
      </c>
      <c r="G91" s="556">
        <v>782.35147989701647</v>
      </c>
    </row>
    <row r="92" spans="1:7" ht="12.75" customHeight="1">
      <c r="A92" s="555" t="s">
        <v>714</v>
      </c>
      <c r="B92" s="555" t="s">
        <v>382</v>
      </c>
      <c r="C92" s="556">
        <v>859.2958736022606</v>
      </c>
      <c r="D92" s="558">
        <v>41262</v>
      </c>
      <c r="E92" s="556">
        <v>820.18655785678288</v>
      </c>
      <c r="F92" s="557">
        <v>41229</v>
      </c>
      <c r="G92" s="556">
        <v>853.74221439483119</v>
      </c>
    </row>
    <row r="93" spans="1:7" ht="12.75" customHeight="1">
      <c r="A93" s="555" t="s">
        <v>715</v>
      </c>
      <c r="B93" s="555" t="s">
        <v>382</v>
      </c>
      <c r="C93" s="556">
        <v>420.24998440589673</v>
      </c>
      <c r="D93" s="558">
        <v>41257</v>
      </c>
      <c r="E93" s="556">
        <v>409.33848442805578</v>
      </c>
      <c r="F93" s="557">
        <v>41187</v>
      </c>
      <c r="G93" s="556">
        <v>417.86057842002225</v>
      </c>
    </row>
    <row r="94" spans="1:7" ht="12.75" customHeight="1">
      <c r="A94" s="555" t="s">
        <v>716</v>
      </c>
      <c r="B94" s="555" t="s">
        <v>391</v>
      </c>
      <c r="C94" s="556">
        <v>122.8318087594173</v>
      </c>
      <c r="D94" s="558">
        <v>41274</v>
      </c>
      <c r="E94" s="556">
        <v>122.01648933464853</v>
      </c>
      <c r="F94" s="557">
        <v>41185</v>
      </c>
      <c r="G94" s="556">
        <v>122.8318087594173</v>
      </c>
    </row>
    <row r="95" spans="1:7" ht="12.75" customHeight="1">
      <c r="A95" s="555" t="s">
        <v>717</v>
      </c>
      <c r="B95" s="555" t="s">
        <v>391</v>
      </c>
      <c r="C95" s="556">
        <v>94.050984702169785</v>
      </c>
      <c r="D95" s="558">
        <v>41208</v>
      </c>
      <c r="E95" s="556">
        <v>87.597360874694672</v>
      </c>
      <c r="F95" s="557">
        <v>41260</v>
      </c>
      <c r="G95" s="556">
        <v>90.455176492055926</v>
      </c>
    </row>
    <row r="96" spans="1:7" ht="12.75" customHeight="1">
      <c r="A96" s="555" t="s">
        <v>393</v>
      </c>
      <c r="B96" s="555" t="s">
        <v>391</v>
      </c>
      <c r="C96" s="556">
        <v>723.11781814739356</v>
      </c>
      <c r="D96" s="558">
        <v>41274</v>
      </c>
      <c r="E96" s="556">
        <v>709.82886277905368</v>
      </c>
      <c r="F96" s="557">
        <v>41185</v>
      </c>
      <c r="G96" s="556">
        <v>723.11781814739356</v>
      </c>
    </row>
    <row r="97" spans="1:7" ht="12.75" customHeight="1">
      <c r="A97" s="555" t="s">
        <v>718</v>
      </c>
      <c r="B97" s="555" t="s">
        <v>395</v>
      </c>
      <c r="C97" s="556">
        <v>98.862185551696015</v>
      </c>
      <c r="D97" s="558">
        <v>41226</v>
      </c>
      <c r="E97" s="556">
        <v>88.018735772972391</v>
      </c>
      <c r="F97" s="557">
        <v>41185</v>
      </c>
      <c r="G97" s="556">
        <v>97.337550374910606</v>
      </c>
    </row>
    <row r="98" spans="1:7" ht="12.75" customHeight="1">
      <c r="A98" s="555" t="s">
        <v>719</v>
      </c>
      <c r="B98" s="555" t="s">
        <v>395</v>
      </c>
      <c r="C98" s="556">
        <v>1323.8272927029363</v>
      </c>
      <c r="D98" s="558">
        <v>41242</v>
      </c>
      <c r="E98" s="556">
        <v>1293.1561669803054</v>
      </c>
      <c r="F98" s="557">
        <v>41186</v>
      </c>
      <c r="G98" s="556">
        <v>1318.2888653176635</v>
      </c>
    </row>
    <row r="99" spans="1:7" ht="12.75" customHeight="1">
      <c r="A99" s="555" t="s">
        <v>720</v>
      </c>
      <c r="B99" s="555" t="s">
        <v>395</v>
      </c>
      <c r="C99" s="556">
        <v>696.32869479677231</v>
      </c>
      <c r="D99" s="558">
        <v>41204</v>
      </c>
      <c r="E99" s="556">
        <v>665.14669758336629</v>
      </c>
      <c r="F99" s="557">
        <v>41247</v>
      </c>
      <c r="G99" s="556">
        <v>684.09887844168918</v>
      </c>
    </row>
    <row r="100" spans="1:7" ht="12.75" customHeight="1">
      <c r="A100" s="555" t="s">
        <v>721</v>
      </c>
      <c r="B100" s="555" t="s">
        <v>395</v>
      </c>
      <c r="C100" s="556">
        <v>865.94120083300731</v>
      </c>
      <c r="D100" s="558">
        <v>41262</v>
      </c>
      <c r="E100" s="556">
        <v>816.67117419277918</v>
      </c>
      <c r="F100" s="557">
        <v>41229</v>
      </c>
      <c r="G100" s="556">
        <v>860.04371920299775</v>
      </c>
    </row>
    <row r="101" spans="1:7" ht="12.75" customHeight="1">
      <c r="A101" s="555" t="s">
        <v>722</v>
      </c>
      <c r="B101" s="555" t="s">
        <v>395</v>
      </c>
      <c r="C101" s="556">
        <v>1104.51169018675</v>
      </c>
      <c r="D101" s="558">
        <v>41239</v>
      </c>
      <c r="E101" s="556">
        <v>1082.8511683784063</v>
      </c>
      <c r="F101" s="557">
        <v>41185</v>
      </c>
      <c r="G101" s="556">
        <v>1104.1746194993402</v>
      </c>
    </row>
    <row r="102" spans="1:7" ht="12.75" customHeight="1">
      <c r="A102" s="555" t="s">
        <v>723</v>
      </c>
      <c r="B102" s="555" t="s">
        <v>395</v>
      </c>
      <c r="C102" s="556">
        <v>1042.3109155973927</v>
      </c>
      <c r="D102" s="558">
        <v>41226</v>
      </c>
      <c r="E102" s="556">
        <v>974.67938782073452</v>
      </c>
      <c r="F102" s="557">
        <v>41205</v>
      </c>
      <c r="G102" s="556">
        <v>1026.9801867871879</v>
      </c>
    </row>
    <row r="103" spans="1:7" ht="12.75" customHeight="1">
      <c r="A103" s="555" t="s">
        <v>724</v>
      </c>
      <c r="B103" s="555" t="s">
        <v>395</v>
      </c>
      <c r="C103" s="556">
        <v>171.30721568381296</v>
      </c>
      <c r="D103" s="558">
        <v>41274</v>
      </c>
      <c r="E103" s="556">
        <v>170.48226306698217</v>
      </c>
      <c r="F103" s="557">
        <v>41185</v>
      </c>
      <c r="G103" s="556">
        <v>171.30721568381296</v>
      </c>
    </row>
    <row r="104" spans="1:7" ht="12.75" customHeight="1">
      <c r="A104" s="555" t="s">
        <v>725</v>
      </c>
      <c r="B104" s="555" t="s">
        <v>395</v>
      </c>
      <c r="C104" s="556">
        <v>59.569567582841863</v>
      </c>
      <c r="D104" s="558">
        <v>41239</v>
      </c>
      <c r="E104" s="556">
        <v>55.676161617478108</v>
      </c>
      <c r="F104" s="557">
        <v>41215</v>
      </c>
      <c r="G104" s="556">
        <v>58.338013701265197</v>
      </c>
    </row>
    <row r="105" spans="1:7" ht="12.75" customHeight="1">
      <c r="A105" s="555" t="s">
        <v>726</v>
      </c>
      <c r="B105" s="555" t="s">
        <v>395</v>
      </c>
      <c r="C105" s="556">
        <v>999.71572749157588</v>
      </c>
      <c r="D105" s="558">
        <v>41199</v>
      </c>
      <c r="E105" s="556">
        <v>951.63289211316578</v>
      </c>
      <c r="F105" s="557">
        <v>41271</v>
      </c>
      <c r="G105" s="556">
        <v>963.95684713465425</v>
      </c>
    </row>
    <row r="106" spans="1:7" ht="12.75" customHeight="1">
      <c r="A106" s="124" t="s">
        <v>1114</v>
      </c>
      <c r="B106" s="508"/>
      <c r="C106" s="509"/>
      <c r="D106" s="510"/>
      <c r="E106" s="509"/>
      <c r="F106" s="511"/>
      <c r="G106" s="509"/>
    </row>
    <row r="107" spans="1:7" ht="12.75" customHeight="1">
      <c r="A107" s="347" t="s">
        <v>1115</v>
      </c>
    </row>
    <row r="108" spans="1:7" ht="12.75" customHeight="1"/>
    <row r="109" spans="1:7" ht="12.75" customHeight="1">
      <c r="A109" s="495"/>
    </row>
    <row r="110" spans="1:7" ht="12.75" customHeight="1">
      <c r="A110" s="460" t="s">
        <v>495</v>
      </c>
    </row>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40" spans="7:7">
      <c r="G140" s="260" t="s">
        <v>621</v>
      </c>
    </row>
  </sheetData>
  <mergeCells count="5">
    <mergeCell ref="A4:A5"/>
    <mergeCell ref="B4:B5"/>
    <mergeCell ref="C4:D4"/>
    <mergeCell ref="E4:F4"/>
    <mergeCell ref="G4:G5"/>
  </mergeCells>
  <hyperlinks>
    <hyperlink ref="A110"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06" t="s">
        <v>826</v>
      </c>
      <c r="K1" s="26" t="str">
        <f>Naslovnica!A20</f>
        <v>Prosinac 2012.</v>
      </c>
    </row>
    <row r="2" spans="1:12" ht="12.75" customHeight="1">
      <c r="A2" s="628" t="s">
        <v>1116</v>
      </c>
      <c r="K2" s="613" t="str">
        <f>Naslovnica!A24</f>
        <v>December 2012</v>
      </c>
    </row>
    <row r="3" spans="1:12" ht="12.75" customHeight="1">
      <c r="A3" s="30"/>
      <c r="K3" s="31"/>
    </row>
    <row r="4" spans="1:12" ht="12.75" customHeight="1">
      <c r="A4" s="603"/>
      <c r="B4" s="603"/>
      <c r="C4" s="603"/>
      <c r="D4" s="603"/>
      <c r="E4" s="603"/>
      <c r="F4" s="603"/>
      <c r="G4" s="603"/>
      <c r="H4" s="603"/>
      <c r="I4" s="603"/>
      <c r="J4" s="603"/>
      <c r="K4" s="49" t="s">
        <v>926</v>
      </c>
    </row>
    <row r="5" spans="1:12" ht="12.75" customHeight="1">
      <c r="A5" s="764" t="s">
        <v>1122</v>
      </c>
      <c r="B5" s="765" t="s">
        <v>1117</v>
      </c>
      <c r="C5" s="765"/>
      <c r="D5" s="740" t="s">
        <v>1118</v>
      </c>
      <c r="E5" s="740"/>
      <c r="F5" s="740" t="s">
        <v>1119</v>
      </c>
      <c r="G5" s="740"/>
      <c r="H5" s="740" t="s">
        <v>1120</v>
      </c>
      <c r="I5" s="740"/>
      <c r="J5" s="740" t="s">
        <v>1121</v>
      </c>
      <c r="K5" s="740"/>
    </row>
    <row r="6" spans="1:12" ht="12.75" customHeight="1">
      <c r="A6" s="764"/>
      <c r="B6" s="226" t="s">
        <v>166</v>
      </c>
      <c r="C6" s="226" t="s">
        <v>167</v>
      </c>
      <c r="D6" s="226" t="s">
        <v>166</v>
      </c>
      <c r="E6" s="226" t="s">
        <v>167</v>
      </c>
      <c r="F6" s="226" t="s">
        <v>166</v>
      </c>
      <c r="G6" s="226" t="s">
        <v>167</v>
      </c>
      <c r="H6" s="226" t="s">
        <v>166</v>
      </c>
      <c r="I6" s="226" t="s">
        <v>167</v>
      </c>
      <c r="J6" s="226" t="s">
        <v>166</v>
      </c>
      <c r="K6" s="226" t="s">
        <v>167</v>
      </c>
    </row>
    <row r="7" spans="1:12" ht="12.75" customHeight="1">
      <c r="A7" s="764"/>
      <c r="B7" s="646" t="s">
        <v>153</v>
      </c>
      <c r="C7" s="646" t="s">
        <v>154</v>
      </c>
      <c r="D7" s="646" t="s">
        <v>153</v>
      </c>
      <c r="E7" s="646" t="s">
        <v>154</v>
      </c>
      <c r="F7" s="646" t="s">
        <v>153</v>
      </c>
      <c r="G7" s="646" t="s">
        <v>154</v>
      </c>
      <c r="H7" s="646" t="s">
        <v>153</v>
      </c>
      <c r="I7" s="646" t="s">
        <v>154</v>
      </c>
      <c r="J7" s="646" t="s">
        <v>153</v>
      </c>
      <c r="K7" s="646" t="s">
        <v>154</v>
      </c>
    </row>
    <row r="8" spans="1:12" ht="18" customHeight="1">
      <c r="A8" s="208" t="s">
        <v>1123</v>
      </c>
      <c r="B8" s="348">
        <v>124483.96953228368</v>
      </c>
      <c r="C8" s="349">
        <v>6.4277754574532497E-2</v>
      </c>
      <c r="D8" s="348">
        <v>80624.765269075011</v>
      </c>
      <c r="E8" s="349">
        <v>7.2782102907823887E-2</v>
      </c>
      <c r="F8" s="348">
        <v>438576.46330572065</v>
      </c>
      <c r="G8" s="349">
        <v>4.8065696323880872E-2</v>
      </c>
      <c r="H8" s="348">
        <v>47873.978689498879</v>
      </c>
      <c r="I8" s="349">
        <v>0.10717661609659963</v>
      </c>
      <c r="J8" s="348">
        <v>691559.17679657822</v>
      </c>
      <c r="K8" s="349">
        <v>5.4817706813076371E-2</v>
      </c>
      <c r="L8" s="519"/>
    </row>
    <row r="9" spans="1:12" ht="18" customHeight="1">
      <c r="A9" s="208" t="s">
        <v>1124</v>
      </c>
      <c r="B9" s="348">
        <v>77433.716680793368</v>
      </c>
      <c r="C9" s="349">
        <v>3.9983183821199676E-2</v>
      </c>
      <c r="D9" s="348">
        <v>42876.3159873595</v>
      </c>
      <c r="E9" s="349">
        <v>3.8705581741362842E-2</v>
      </c>
      <c r="F9" s="348">
        <v>199624.26898427913</v>
      </c>
      <c r="G9" s="349">
        <v>2.187778026105925E-2</v>
      </c>
      <c r="H9" s="348">
        <v>8096.7713910190096</v>
      </c>
      <c r="I9" s="349">
        <v>1.8126434918339537E-2</v>
      </c>
      <c r="J9" s="348">
        <v>328031.073043451</v>
      </c>
      <c r="K9" s="349">
        <v>2.6001984777311558E-2</v>
      </c>
      <c r="L9" s="519"/>
    </row>
    <row r="10" spans="1:12" ht="36" customHeight="1">
      <c r="A10" s="208" t="s">
        <v>1125</v>
      </c>
      <c r="B10" s="348">
        <v>1760283.1628502838</v>
      </c>
      <c r="C10" s="349">
        <v>0.90892867208921058</v>
      </c>
      <c r="D10" s="348">
        <v>997705.60317918845</v>
      </c>
      <c r="E10" s="349">
        <v>0.90065517263779216</v>
      </c>
      <c r="F10" s="348">
        <v>8617500.206037866</v>
      </c>
      <c r="G10" s="349">
        <v>0.94443314365838238</v>
      </c>
      <c r="H10" s="348">
        <v>410845.46687231108</v>
      </c>
      <c r="I10" s="349">
        <v>0.91976952999021433</v>
      </c>
      <c r="J10" s="348">
        <v>11786334.438939651</v>
      </c>
      <c r="K10" s="349">
        <v>0.93426542131579393</v>
      </c>
    </row>
    <row r="11" spans="1:12" ht="21.75" customHeight="1">
      <c r="A11" s="350" t="s">
        <v>1126</v>
      </c>
      <c r="B11" s="351">
        <v>550642.02170402883</v>
      </c>
      <c r="C11" s="352">
        <v>0.28432602898589981</v>
      </c>
      <c r="D11" s="351">
        <v>547588.88637095841</v>
      </c>
      <c r="E11" s="352">
        <v>0.49432293596169669</v>
      </c>
      <c r="F11" s="351">
        <v>8591715.0040192269</v>
      </c>
      <c r="G11" s="352">
        <v>0.94160721980342643</v>
      </c>
      <c r="H11" s="351">
        <v>221532.19625790606</v>
      </c>
      <c r="I11" s="352">
        <v>0.49594940302252727</v>
      </c>
      <c r="J11" s="351">
        <v>9911478.1083521191</v>
      </c>
      <c r="K11" s="352">
        <v>0.7856514948505845</v>
      </c>
    </row>
    <row r="12" spans="1:12" ht="18" customHeight="1">
      <c r="A12" s="213" t="s">
        <v>980</v>
      </c>
      <c r="B12" s="351">
        <v>467342.60527100001</v>
      </c>
      <c r="C12" s="352">
        <v>0.24131406956814183</v>
      </c>
      <c r="D12" s="351">
        <v>288195.02529089997</v>
      </c>
      <c r="E12" s="352">
        <v>0.26016125340944934</v>
      </c>
      <c r="F12" s="351">
        <v>0</v>
      </c>
      <c r="G12" s="352">
        <v>0</v>
      </c>
      <c r="H12" s="351">
        <v>0</v>
      </c>
      <c r="I12" s="352">
        <v>0</v>
      </c>
      <c r="J12" s="351">
        <v>755537.63056189998</v>
      </c>
      <c r="K12" s="352">
        <v>5.9889076319164208E-2</v>
      </c>
    </row>
    <row r="13" spans="1:12" ht="18" customHeight="1">
      <c r="A13" s="213" t="s">
        <v>1127</v>
      </c>
      <c r="B13" s="351">
        <v>2936.3582494480002</v>
      </c>
      <c r="C13" s="352">
        <v>1.5161993597253814E-3</v>
      </c>
      <c r="D13" s="351">
        <v>93658.541267773995</v>
      </c>
      <c r="E13" s="352">
        <v>8.454803640045383E-2</v>
      </c>
      <c r="F13" s="351">
        <v>269073.80135171401</v>
      </c>
      <c r="G13" s="352">
        <v>2.9489087323567361E-2</v>
      </c>
      <c r="H13" s="351">
        <v>91393.368538694995</v>
      </c>
      <c r="I13" s="352">
        <v>0.20460451046228453</v>
      </c>
      <c r="J13" s="351">
        <v>457062.06940763106</v>
      </c>
      <c r="K13" s="352">
        <v>3.6229863411291877E-2</v>
      </c>
    </row>
    <row r="14" spans="1:12" ht="18" customHeight="1">
      <c r="A14" s="213" t="s">
        <v>1128</v>
      </c>
      <c r="B14" s="351">
        <v>0</v>
      </c>
      <c r="C14" s="352">
        <v>0</v>
      </c>
      <c r="D14" s="351">
        <v>1815.13620156</v>
      </c>
      <c r="E14" s="352">
        <v>1.638571341854552E-3</v>
      </c>
      <c r="F14" s="351">
        <v>0</v>
      </c>
      <c r="G14" s="352">
        <v>0</v>
      </c>
      <c r="H14" s="351">
        <v>3803.9541797759998</v>
      </c>
      <c r="I14" s="352">
        <v>8.5160028043446377E-3</v>
      </c>
      <c r="J14" s="351">
        <v>5619.0903813360001</v>
      </c>
      <c r="K14" s="352">
        <v>4.4540750728966171E-4</v>
      </c>
    </row>
    <row r="15" spans="1:12" ht="29.25">
      <c r="A15" s="213" t="s">
        <v>1129</v>
      </c>
      <c r="B15" s="351">
        <v>27760.493657974002</v>
      </c>
      <c r="C15" s="352">
        <v>1.4334232792539257E-2</v>
      </c>
      <c r="D15" s="351">
        <v>104507.61118119501</v>
      </c>
      <c r="E15" s="352">
        <v>9.4341778066026824E-2</v>
      </c>
      <c r="F15" s="351">
        <v>257119.11644119502</v>
      </c>
      <c r="G15" s="352">
        <v>2.8178916115961673E-2</v>
      </c>
      <c r="H15" s="351">
        <v>61666.852244784001</v>
      </c>
      <c r="I15" s="352">
        <v>0.13805505056914522</v>
      </c>
      <c r="J15" s="351">
        <v>451054.07352514798</v>
      </c>
      <c r="K15" s="352">
        <v>3.5753628596007225E-2</v>
      </c>
    </row>
    <row r="16" spans="1:12" ht="29.25">
      <c r="A16" s="213" t="s">
        <v>406</v>
      </c>
      <c r="B16" s="351">
        <v>371.50799999999998</v>
      </c>
      <c r="C16" s="352">
        <v>1.9182951938468231E-4</v>
      </c>
      <c r="D16" s="351">
        <v>1067.2670000000001</v>
      </c>
      <c r="E16" s="352">
        <v>9.6345008093833397E-4</v>
      </c>
      <c r="F16" s="351">
        <v>0</v>
      </c>
      <c r="G16" s="352">
        <v>0</v>
      </c>
      <c r="H16" s="351">
        <v>0</v>
      </c>
      <c r="I16" s="352">
        <v>0</v>
      </c>
      <c r="J16" s="351">
        <v>1438.7750000000001</v>
      </c>
      <c r="K16" s="352">
        <v>1.140471398056274E-4</v>
      </c>
    </row>
    <row r="17" spans="1:11" ht="18" customHeight="1">
      <c r="A17" s="213" t="s">
        <v>407</v>
      </c>
      <c r="B17" s="351">
        <v>30245.739580772002</v>
      </c>
      <c r="C17" s="352">
        <v>1.5617498646634137E-2</v>
      </c>
      <c r="D17" s="351">
        <v>28219.123977710999</v>
      </c>
      <c r="E17" s="352">
        <v>2.5474147781515352E-2</v>
      </c>
      <c r="F17" s="351">
        <v>99968.97477818701</v>
      </c>
      <c r="G17" s="352">
        <v>1.0956079009074738E-2</v>
      </c>
      <c r="H17" s="351">
        <v>1743.266500038</v>
      </c>
      <c r="I17" s="352">
        <v>3.9026922253616297E-3</v>
      </c>
      <c r="J17" s="351">
        <v>160177.10483670802</v>
      </c>
      <c r="K17" s="352">
        <v>1.2696732059545569E-2</v>
      </c>
    </row>
    <row r="18" spans="1:11" ht="18" customHeight="1">
      <c r="A18" s="213" t="s">
        <v>408</v>
      </c>
      <c r="B18" s="351">
        <v>2616.8403169450003</v>
      </c>
      <c r="C18" s="352">
        <v>1.3512151025173594E-3</v>
      </c>
      <c r="D18" s="351">
        <v>11734.222688266</v>
      </c>
      <c r="E18" s="352">
        <v>1.0592792430346214E-2</v>
      </c>
      <c r="F18" s="351">
        <v>1979407.0793740179</v>
      </c>
      <c r="G18" s="352">
        <v>0.21693270738108605</v>
      </c>
      <c r="H18" s="351">
        <v>12080.614364032001</v>
      </c>
      <c r="I18" s="352">
        <v>2.7045159047725632E-2</v>
      </c>
      <c r="J18" s="351">
        <v>2005838.7567432611</v>
      </c>
      <c r="K18" s="352">
        <v>0.15899648876151209</v>
      </c>
    </row>
    <row r="19" spans="1:11" ht="18" customHeight="1">
      <c r="A19" s="213" t="s">
        <v>409</v>
      </c>
      <c r="B19" s="351">
        <v>19368.476627889842</v>
      </c>
      <c r="C19" s="352">
        <v>1.0000983996957161E-2</v>
      </c>
      <c r="D19" s="351">
        <v>18391.958763552462</v>
      </c>
      <c r="E19" s="352">
        <v>1.6602906451112159E-2</v>
      </c>
      <c r="F19" s="351">
        <v>5986146.0320741124</v>
      </c>
      <c r="G19" s="352">
        <v>0.65605042997373664</v>
      </c>
      <c r="H19" s="351">
        <v>50844.140430581043</v>
      </c>
      <c r="I19" s="352">
        <v>0.1138259879136656</v>
      </c>
      <c r="J19" s="351">
        <v>6074750.6078961352</v>
      </c>
      <c r="K19" s="352">
        <v>0.4815262510559683</v>
      </c>
    </row>
    <row r="20" spans="1:11" ht="18" customHeight="1">
      <c r="A20" s="213" t="s">
        <v>410</v>
      </c>
      <c r="B20" s="351">
        <v>1209641.141146255</v>
      </c>
      <c r="C20" s="352">
        <v>0.62460264310331071</v>
      </c>
      <c r="D20" s="351">
        <v>450116.71680822998</v>
      </c>
      <c r="E20" s="352">
        <v>0.40633223667609542</v>
      </c>
      <c r="F20" s="351">
        <v>25785.20201864</v>
      </c>
      <c r="G20" s="352">
        <v>2.8259238549559989E-3</v>
      </c>
      <c r="H20" s="351">
        <v>189313.27061440502</v>
      </c>
      <c r="I20" s="352">
        <v>0.42382012696768706</v>
      </c>
      <c r="J20" s="351">
        <v>1874856.3305875298</v>
      </c>
      <c r="K20" s="352">
        <v>0.14861392646520941</v>
      </c>
    </row>
    <row r="21" spans="1:11" ht="18" customHeight="1">
      <c r="A21" s="213" t="s">
        <v>411</v>
      </c>
      <c r="B21" s="351">
        <v>1000008.608464354</v>
      </c>
      <c r="C21" s="352">
        <v>0.51635811541679311</v>
      </c>
      <c r="D21" s="351">
        <v>209590.97207003302</v>
      </c>
      <c r="E21" s="352">
        <v>0.18920330058440613</v>
      </c>
      <c r="F21" s="351">
        <v>0</v>
      </c>
      <c r="G21" s="352">
        <v>0</v>
      </c>
      <c r="H21" s="351">
        <v>0</v>
      </c>
      <c r="I21" s="352">
        <v>0</v>
      </c>
      <c r="J21" s="351">
        <v>1209599.5805343871</v>
      </c>
      <c r="K21" s="352">
        <v>9.5881129759714703E-2</v>
      </c>
    </row>
    <row r="22" spans="1:11" ht="18" customHeight="1">
      <c r="A22" s="213" t="s">
        <v>412</v>
      </c>
      <c r="B22" s="351">
        <v>59358.594838505996</v>
      </c>
      <c r="C22" s="352">
        <v>3.0650028314923743E-2</v>
      </c>
      <c r="D22" s="351">
        <v>87605.322638935992</v>
      </c>
      <c r="E22" s="352">
        <v>7.9083636228902188E-2</v>
      </c>
      <c r="F22" s="351">
        <v>0</v>
      </c>
      <c r="G22" s="352">
        <v>0</v>
      </c>
      <c r="H22" s="351">
        <v>79029.460632899005</v>
      </c>
      <c r="I22" s="352">
        <v>0.17692513541665303</v>
      </c>
      <c r="J22" s="351">
        <v>225993.378110341</v>
      </c>
      <c r="K22" s="352">
        <v>1.7913779700436883E-2</v>
      </c>
    </row>
    <row r="23" spans="1:11" ht="18" customHeight="1">
      <c r="A23" s="213" t="s">
        <v>405</v>
      </c>
      <c r="B23" s="351">
        <v>0</v>
      </c>
      <c r="C23" s="352">
        <v>0</v>
      </c>
      <c r="D23" s="351">
        <v>0</v>
      </c>
      <c r="E23" s="352">
        <v>0</v>
      </c>
      <c r="F23" s="351">
        <v>0</v>
      </c>
      <c r="G23" s="352">
        <v>0</v>
      </c>
      <c r="H23" s="351">
        <v>0</v>
      </c>
      <c r="I23" s="352">
        <v>0</v>
      </c>
      <c r="J23" s="351">
        <v>0</v>
      </c>
      <c r="K23" s="352">
        <v>0</v>
      </c>
    </row>
    <row r="24" spans="1:11" ht="29.25">
      <c r="A24" s="213" t="s">
        <v>413</v>
      </c>
      <c r="B24" s="351">
        <v>51489.887247699997</v>
      </c>
      <c r="C24" s="352">
        <v>2.6586992269070315E-2</v>
      </c>
      <c r="D24" s="351">
        <v>46369.656088889002</v>
      </c>
      <c r="E24" s="352">
        <v>4.1859112023441954E-2</v>
      </c>
      <c r="F24" s="351">
        <v>0</v>
      </c>
      <c r="G24" s="352">
        <v>0</v>
      </c>
      <c r="H24" s="351">
        <v>62345.656235086004</v>
      </c>
      <c r="I24" s="352">
        <v>0.13957470522632948</v>
      </c>
      <c r="J24" s="351">
        <v>160205.19957167501</v>
      </c>
      <c r="K24" s="352">
        <v>1.2698959040252478E-2</v>
      </c>
    </row>
    <row r="25" spans="1:11" ht="29.25">
      <c r="A25" s="213" t="s">
        <v>406</v>
      </c>
      <c r="B25" s="351">
        <v>10211.468386283001</v>
      </c>
      <c r="C25" s="352">
        <v>5.2727291814780447E-3</v>
      </c>
      <c r="D25" s="351">
        <v>12668.247042687</v>
      </c>
      <c r="E25" s="352">
        <v>1.1435960859488394E-2</v>
      </c>
      <c r="F25" s="351">
        <v>0</v>
      </c>
      <c r="G25" s="352">
        <v>0</v>
      </c>
      <c r="H25" s="351">
        <v>6955.8806650320003</v>
      </c>
      <c r="I25" s="352">
        <v>1.5572295682485677E-2</v>
      </c>
      <c r="J25" s="351">
        <v>29835.596094002001</v>
      </c>
      <c r="K25" s="352">
        <v>2.3649732577483464E-3</v>
      </c>
    </row>
    <row r="26" spans="1:11" ht="29.25">
      <c r="A26" s="213" t="s">
        <v>414</v>
      </c>
      <c r="B26" s="351">
        <v>88572.582209411994</v>
      </c>
      <c r="C26" s="352">
        <v>4.5734777921045487E-2</v>
      </c>
      <c r="D26" s="351">
        <v>93882.518967684999</v>
      </c>
      <c r="E26" s="352">
        <v>8.4750226979856763E-2</v>
      </c>
      <c r="F26" s="351">
        <v>0</v>
      </c>
      <c r="G26" s="352">
        <v>0</v>
      </c>
      <c r="H26" s="351">
        <v>37270.020178227001</v>
      </c>
      <c r="I26" s="352">
        <v>8.3437281669479085E-2</v>
      </c>
      <c r="J26" s="351">
        <v>219725.12135532399</v>
      </c>
      <c r="K26" s="352">
        <v>1.7416914829642638E-2</v>
      </c>
    </row>
    <row r="27" spans="1:11" ht="18" customHeight="1">
      <c r="A27" s="213" t="s">
        <v>408</v>
      </c>
      <c r="B27" s="351">
        <v>0</v>
      </c>
      <c r="C27" s="352">
        <v>0</v>
      </c>
      <c r="D27" s="351">
        <v>0</v>
      </c>
      <c r="E27" s="352">
        <v>0</v>
      </c>
      <c r="F27" s="351">
        <v>25785.20201864</v>
      </c>
      <c r="G27" s="352">
        <v>2.8259238549559989E-3</v>
      </c>
      <c r="H27" s="351">
        <v>3712.2529031610002</v>
      </c>
      <c r="I27" s="352">
        <v>8.3107089727398348E-3</v>
      </c>
      <c r="J27" s="351">
        <v>29497.454921801</v>
      </c>
      <c r="K27" s="352">
        <v>2.3381698774143497E-3</v>
      </c>
    </row>
    <row r="28" spans="1:11" ht="18" customHeight="1">
      <c r="A28" s="213" t="s">
        <v>409</v>
      </c>
      <c r="B28" s="351">
        <v>0</v>
      </c>
      <c r="C28" s="352">
        <v>0</v>
      </c>
      <c r="D28" s="351">
        <v>0</v>
      </c>
      <c r="E28" s="352">
        <v>0</v>
      </c>
      <c r="F28" s="351">
        <v>0</v>
      </c>
      <c r="G28" s="352">
        <v>0</v>
      </c>
      <c r="H28" s="351">
        <v>0</v>
      </c>
      <c r="I28" s="352">
        <v>0</v>
      </c>
      <c r="J28" s="351">
        <v>0</v>
      </c>
      <c r="K28" s="352">
        <v>0</v>
      </c>
    </row>
    <row r="29" spans="1:11" ht="18" customHeight="1">
      <c r="A29" s="208" t="s">
        <v>415</v>
      </c>
      <c r="B29" s="351">
        <v>60.998820000000002</v>
      </c>
      <c r="C29" s="352">
        <v>3.149696459735119E-5</v>
      </c>
      <c r="D29" s="351">
        <v>100.71899000000001</v>
      </c>
      <c r="E29" s="352">
        <v>9.0921689762287467E-5</v>
      </c>
      <c r="F29" s="351">
        <v>0</v>
      </c>
      <c r="G29" s="352">
        <v>0</v>
      </c>
      <c r="H29" s="351">
        <v>0</v>
      </c>
      <c r="I29" s="352">
        <v>0</v>
      </c>
      <c r="J29" s="351">
        <v>161.71780999999999</v>
      </c>
      <c r="K29" s="352">
        <v>1.2818858880735272E-5</v>
      </c>
    </row>
    <row r="30" spans="1:11" ht="18" customHeight="1">
      <c r="A30" s="208" t="s">
        <v>416</v>
      </c>
      <c r="B30" s="348">
        <v>1962261.8479300002</v>
      </c>
      <c r="C30" s="349">
        <v>1.0132211074736222</v>
      </c>
      <c r="D30" s="348">
        <v>1121307.4034000002</v>
      </c>
      <c r="E30" s="349">
        <v>1.0122337789536107</v>
      </c>
      <c r="F30" s="348">
        <v>9255700.9382999986</v>
      </c>
      <c r="G30" s="349">
        <v>1.0143766202402686</v>
      </c>
      <c r="H30" s="348">
        <v>466816.21695999999</v>
      </c>
      <c r="I30" s="349">
        <v>1.0450725810212074</v>
      </c>
      <c r="J30" s="348">
        <v>12806086.40659</v>
      </c>
      <c r="K30" s="349">
        <v>1.0150979317650881</v>
      </c>
    </row>
    <row r="31" spans="1:11" ht="5.25" customHeight="1">
      <c r="A31" s="213"/>
      <c r="B31" s="348"/>
      <c r="C31" s="349"/>
      <c r="D31" s="348"/>
      <c r="E31" s="349"/>
      <c r="F31" s="348"/>
      <c r="G31" s="349"/>
      <c r="H31" s="348"/>
      <c r="I31" s="349"/>
      <c r="J31" s="348"/>
      <c r="K31" s="349"/>
    </row>
    <row r="32" spans="1:11" ht="18" customHeight="1">
      <c r="A32" s="208" t="s">
        <v>417</v>
      </c>
      <c r="B32" s="348">
        <v>25604.751613057408</v>
      </c>
      <c r="C32" s="349">
        <v>1.3221107475200999E-2</v>
      </c>
      <c r="D32" s="348">
        <v>13552.034330553859</v>
      </c>
      <c r="E32" s="349">
        <v>1.2233778963137806E-2</v>
      </c>
      <c r="F32" s="348">
        <v>131179.77563175268</v>
      </c>
      <c r="G32" s="349">
        <v>1.4376620240460608E-2</v>
      </c>
      <c r="H32" s="348">
        <v>20133.15834674922</v>
      </c>
      <c r="I32" s="349">
        <v>4.5072581013929899E-2</v>
      </c>
      <c r="J32" s="348">
        <v>190469.71992211315</v>
      </c>
      <c r="K32" s="349">
        <v>1.5097931766048157E-2</v>
      </c>
    </row>
    <row r="33" spans="1:11" ht="5.25" customHeight="1">
      <c r="A33" s="213"/>
      <c r="B33" s="353"/>
      <c r="C33" s="354"/>
      <c r="D33" s="353"/>
      <c r="E33" s="354"/>
      <c r="F33" s="353"/>
      <c r="G33" s="354"/>
      <c r="H33" s="353"/>
      <c r="I33" s="354"/>
      <c r="J33" s="353"/>
      <c r="K33" s="354"/>
    </row>
    <row r="34" spans="1:11" ht="26.25" customHeight="1">
      <c r="A34" s="355" t="s">
        <v>418</v>
      </c>
      <c r="B34" s="356">
        <v>1936657.09632</v>
      </c>
      <c r="C34" s="357">
        <v>1</v>
      </c>
      <c r="D34" s="356">
        <v>1107755.3690799999</v>
      </c>
      <c r="E34" s="357">
        <v>1</v>
      </c>
      <c r="F34" s="356">
        <v>9124521.1626699995</v>
      </c>
      <c r="G34" s="357">
        <v>1</v>
      </c>
      <c r="H34" s="356">
        <v>446683.05861000001</v>
      </c>
      <c r="I34" s="357">
        <v>1</v>
      </c>
      <c r="J34" s="356">
        <v>12615616.68668</v>
      </c>
      <c r="K34" s="357">
        <v>1</v>
      </c>
    </row>
    <row r="35" spans="1:11" ht="2.25" customHeight="1">
      <c r="A35" s="213"/>
      <c r="B35" s="358"/>
      <c r="C35" s="358"/>
      <c r="D35" s="358"/>
      <c r="E35" s="358"/>
      <c r="F35" s="358"/>
      <c r="G35" s="358"/>
      <c r="H35" s="358"/>
      <c r="I35" s="358"/>
      <c r="J35" s="358"/>
      <c r="K35" s="358"/>
    </row>
    <row r="36" spans="1:11" ht="18">
      <c r="A36" s="208" t="s">
        <v>419</v>
      </c>
      <c r="B36" s="351">
        <v>1389.8594788394601</v>
      </c>
      <c r="C36" s="352">
        <v>7.1765904324541782E-4</v>
      </c>
      <c r="D36" s="351">
        <v>219.4196622364</v>
      </c>
      <c r="E36" s="352">
        <v>1.9807591852940407E-4</v>
      </c>
      <c r="F36" s="351">
        <v>34.146999999999998</v>
      </c>
      <c r="G36" s="352">
        <v>3.742333366456676E-6</v>
      </c>
      <c r="H36" s="351">
        <v>263.15425295919999</v>
      </c>
      <c r="I36" s="352">
        <v>5.8912969248954789E-4</v>
      </c>
      <c r="J36" s="351">
        <v>1906.58039403506</v>
      </c>
      <c r="K36" s="352">
        <v>1.5112859255212571E-4</v>
      </c>
    </row>
    <row r="37" spans="1:11" ht="27">
      <c r="A37" s="208" t="s">
        <v>420</v>
      </c>
      <c r="B37" s="351">
        <v>1000.76621</v>
      </c>
      <c r="C37" s="352">
        <v>5.1674930575042817E-4</v>
      </c>
      <c r="D37" s="351">
        <v>0</v>
      </c>
      <c r="E37" s="352">
        <v>0</v>
      </c>
      <c r="F37" s="351">
        <v>110197.64245436944</v>
      </c>
      <c r="G37" s="352">
        <v>1.2077087716691056E-2</v>
      </c>
      <c r="H37" s="351">
        <v>0</v>
      </c>
      <c r="I37" s="352">
        <v>0</v>
      </c>
      <c r="J37" s="351">
        <v>111198.40866436943</v>
      </c>
      <c r="K37" s="352">
        <v>8.8143458560988562E-3</v>
      </c>
    </row>
    <row r="38" spans="1:11" ht="12.75" customHeight="1">
      <c r="A38" s="124" t="s">
        <v>1114</v>
      </c>
    </row>
    <row r="39" spans="1:11" ht="12.75" customHeight="1">
      <c r="A39" s="347" t="s">
        <v>1115</v>
      </c>
    </row>
    <row r="40" spans="1:11" ht="12.75" customHeight="1"/>
    <row r="41" spans="1:11" ht="12.75" customHeight="1"/>
    <row r="42" spans="1:11" ht="12.75" customHeight="1">
      <c r="A42" s="460" t="s">
        <v>495</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c r="K57" s="260" t="s">
        <v>619</v>
      </c>
    </row>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206" t="s">
        <v>827</v>
      </c>
      <c r="D1" s="26" t="str">
        <f>Naslovnica!A20</f>
        <v>Prosinac 2012.</v>
      </c>
    </row>
    <row r="2" spans="1:5" ht="12.75" customHeight="1">
      <c r="A2" s="30" t="s">
        <v>828</v>
      </c>
      <c r="D2" s="31" t="str">
        <f>Naslovnica!A24</f>
        <v>December 2012</v>
      </c>
    </row>
    <row r="3" spans="1:5" ht="12.75" customHeight="1"/>
    <row r="4" spans="1:5" ht="12.75" customHeight="1">
      <c r="D4" s="344" t="s">
        <v>430</v>
      </c>
    </row>
    <row r="5" spans="1:5" ht="45" customHeight="1">
      <c r="A5" s="359" t="s">
        <v>421</v>
      </c>
      <c r="B5" s="359" t="s">
        <v>422</v>
      </c>
      <c r="C5" s="359" t="s">
        <v>423</v>
      </c>
      <c r="D5" s="359" t="s">
        <v>424</v>
      </c>
    </row>
    <row r="6" spans="1:5" ht="15" customHeight="1">
      <c r="A6" s="360" t="s">
        <v>429</v>
      </c>
      <c r="B6" s="360" t="s">
        <v>499</v>
      </c>
      <c r="C6" s="361">
        <v>174844562.11000001</v>
      </c>
      <c r="D6" s="362">
        <v>57.393490358184593</v>
      </c>
      <c r="E6" s="519"/>
    </row>
    <row r="7" spans="1:5" ht="15" customHeight="1">
      <c r="A7" s="360" t="s">
        <v>425</v>
      </c>
      <c r="B7" s="363" t="s">
        <v>313</v>
      </c>
      <c r="C7" s="361">
        <v>16416629.08</v>
      </c>
      <c r="D7" s="362">
        <v>32.443930988142291</v>
      </c>
      <c r="E7" s="464"/>
    </row>
    <row r="8" spans="1:5" ht="15" customHeight="1">
      <c r="A8" s="360" t="s">
        <v>426</v>
      </c>
      <c r="B8" s="360" t="s">
        <v>427</v>
      </c>
      <c r="C8" s="361">
        <v>1090398892.24</v>
      </c>
      <c r="D8" s="362">
        <v>283.55184207207327</v>
      </c>
    </row>
    <row r="9" spans="1:5" ht="22.5">
      <c r="A9" s="360" t="s">
        <v>428</v>
      </c>
      <c r="B9" s="360" t="s">
        <v>500</v>
      </c>
      <c r="C9" s="361">
        <v>3224686.33</v>
      </c>
      <c r="D9" s="362">
        <v>4.7843726891828542</v>
      </c>
    </row>
    <row r="10" spans="1:5" ht="18.75" customHeight="1">
      <c r="A10" s="364"/>
      <c r="B10" s="365"/>
      <c r="C10" s="366">
        <f>SUM(C6:C9)</f>
        <v>1284884769.76</v>
      </c>
      <c r="D10" s="367"/>
    </row>
    <row r="11" spans="1:5" ht="12.75" customHeight="1">
      <c r="A11" s="124" t="s">
        <v>404</v>
      </c>
    </row>
    <row r="12" spans="1:5" ht="12.75" customHeight="1"/>
    <row r="13" spans="1:5" ht="12.75" customHeight="1"/>
    <row r="14" spans="1:5" ht="12.75" customHeight="1">
      <c r="A14" s="368" t="s">
        <v>829</v>
      </c>
      <c r="D14" s="341" t="str">
        <f>'4 Tablica 2 - Graf 2'!F5</f>
        <v>Studeni 2012.</v>
      </c>
    </row>
    <row r="15" spans="1:5" ht="12.75" customHeight="1">
      <c r="A15" s="369" t="s">
        <v>830</v>
      </c>
      <c r="D15" s="342" t="str">
        <f>'4 Tablica 2 - Graf 2'!F6</f>
        <v>November 2012</v>
      </c>
    </row>
    <row r="16" spans="1:5" ht="12.75" customHeight="1"/>
    <row r="17" spans="1:5" ht="12.75" customHeight="1">
      <c r="D17" s="344" t="s">
        <v>430</v>
      </c>
    </row>
    <row r="18" spans="1:5" ht="45" customHeight="1">
      <c r="A18" s="359" t="s">
        <v>421</v>
      </c>
      <c r="B18" s="359" t="s">
        <v>422</v>
      </c>
      <c r="C18" s="359" t="s">
        <v>423</v>
      </c>
      <c r="D18" s="359" t="s">
        <v>424</v>
      </c>
    </row>
    <row r="19" spans="1:5" ht="15" customHeight="1">
      <c r="A19" s="360" t="s">
        <v>727</v>
      </c>
      <c r="B19" s="360" t="s">
        <v>728</v>
      </c>
      <c r="C19" s="361">
        <v>153403839.78</v>
      </c>
      <c r="D19" s="362">
        <v>68.010000000000005</v>
      </c>
      <c r="E19" s="519"/>
    </row>
    <row r="20" spans="1:5" ht="15" customHeight="1">
      <c r="A20" s="360" t="s">
        <v>431</v>
      </c>
      <c r="B20" s="360" t="s">
        <v>313</v>
      </c>
      <c r="C20" s="361">
        <v>144874441.86000001</v>
      </c>
      <c r="D20" s="362">
        <v>72.319999999999993</v>
      </c>
    </row>
    <row r="21" spans="1:5" ht="15" customHeight="1">
      <c r="A21" s="360" t="s">
        <v>504</v>
      </c>
      <c r="B21" s="360" t="s">
        <v>432</v>
      </c>
      <c r="C21" s="361">
        <v>48804318.899999999</v>
      </c>
      <c r="D21" s="362">
        <v>63.33</v>
      </c>
    </row>
    <row r="22" spans="1:5" ht="18.75" customHeight="1">
      <c r="A22" s="364"/>
      <c r="B22" s="365"/>
      <c r="C22" s="366">
        <f>SUM(C19:C21)</f>
        <v>347082600.53999996</v>
      </c>
      <c r="D22" s="367"/>
    </row>
    <row r="23" spans="1:5" ht="12.75" customHeight="1">
      <c r="A23" s="124" t="s">
        <v>404</v>
      </c>
    </row>
    <row r="24" spans="1:5" ht="12.75" customHeight="1">
      <c r="A24" s="231"/>
    </row>
    <row r="25" spans="1:5" ht="12.75" customHeight="1"/>
    <row r="26" spans="1:5" ht="12.75" customHeight="1">
      <c r="A26" s="370" t="s">
        <v>831</v>
      </c>
      <c r="D26" s="26" t="str">
        <f>Naslovnica!A20</f>
        <v>Prosinac 2012.</v>
      </c>
    </row>
    <row r="27" spans="1:5" ht="12.75" customHeight="1">
      <c r="A27" s="369" t="s">
        <v>832</v>
      </c>
      <c r="D27" s="31" t="str">
        <f>Naslovnica!A24</f>
        <v>December 2012</v>
      </c>
    </row>
    <row r="28" spans="1:5" ht="12.75" customHeight="1"/>
    <row r="29" spans="1:5" ht="12.75" customHeight="1">
      <c r="C29" s="462" t="s">
        <v>430</v>
      </c>
    </row>
    <row r="30" spans="1:5" ht="22.5" customHeight="1">
      <c r="A30" s="359" t="s">
        <v>433</v>
      </c>
      <c r="B30" s="359" t="s">
        <v>422</v>
      </c>
      <c r="C30" s="359" t="s">
        <v>423</v>
      </c>
    </row>
    <row r="31" spans="1:5" ht="22.5" customHeight="1">
      <c r="A31" s="371" t="s">
        <v>434</v>
      </c>
      <c r="B31" s="372" t="s">
        <v>435</v>
      </c>
      <c r="C31" s="373">
        <v>1133914266.3199999</v>
      </c>
      <c r="D31" s="519"/>
    </row>
    <row r="32" spans="1:5" ht="15" customHeight="1">
      <c r="A32" s="371" t="s">
        <v>436</v>
      </c>
      <c r="B32" s="372" t="s">
        <v>437</v>
      </c>
      <c r="C32" s="373">
        <v>197039605.54463452</v>
      </c>
    </row>
    <row r="33" spans="1:1" ht="12.75" customHeight="1">
      <c r="A33" s="124" t="s">
        <v>404</v>
      </c>
    </row>
    <row r="34" spans="1:1" ht="12.75" customHeight="1"/>
    <row r="35" spans="1:1" ht="12.75" customHeight="1"/>
    <row r="36" spans="1:1" ht="12.75" customHeight="1">
      <c r="A36" s="460" t="s">
        <v>495</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60" t="s">
        <v>247</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374" t="s">
        <v>833</v>
      </c>
      <c r="E1" s="538" t="s">
        <v>565</v>
      </c>
      <c r="F1" s="385" t="s">
        <v>520</v>
      </c>
    </row>
    <row r="2" spans="1:7" ht="12.75" customHeight="1">
      <c r="A2" s="375" t="s">
        <v>834</v>
      </c>
      <c r="E2" s="539" t="s">
        <v>566</v>
      </c>
      <c r="F2" s="386" t="s">
        <v>521</v>
      </c>
    </row>
    <row r="3" spans="1:7" ht="12.75" customHeight="1"/>
    <row r="4" spans="1:7" ht="12.75" customHeight="1">
      <c r="D4" s="345" t="s">
        <v>446</v>
      </c>
    </row>
    <row r="5" spans="1:7" ht="30" customHeight="1">
      <c r="A5" s="376" t="s">
        <v>438</v>
      </c>
      <c r="B5" s="376" t="s">
        <v>439</v>
      </c>
      <c r="C5" s="376" t="s">
        <v>440</v>
      </c>
      <c r="D5" s="376" t="s">
        <v>441</v>
      </c>
    </row>
    <row r="6" spans="1:7" ht="15" customHeight="1">
      <c r="A6" s="377" t="s">
        <v>442</v>
      </c>
      <c r="B6" s="377" t="s">
        <v>443</v>
      </c>
      <c r="C6" s="378">
        <v>66922608.789999999</v>
      </c>
      <c r="D6" s="379">
        <v>227.35913615999999</v>
      </c>
      <c r="E6" s="464"/>
      <c r="G6" s="493"/>
    </row>
    <row r="7" spans="1:7" ht="15" customHeight="1">
      <c r="A7" s="377" t="s">
        <v>444</v>
      </c>
      <c r="B7" s="380" t="s">
        <v>445</v>
      </c>
      <c r="C7" s="378">
        <v>211551526.84</v>
      </c>
      <c r="D7" s="379">
        <v>1486.0701571899999</v>
      </c>
      <c r="G7" s="493"/>
    </row>
    <row r="8" spans="1:7" ht="18.75" customHeight="1">
      <c r="A8" s="381"/>
      <c r="B8" s="382"/>
      <c r="C8" s="383">
        <f>SUM(C6:C7)</f>
        <v>278474135.63</v>
      </c>
      <c r="D8" s="384"/>
    </row>
    <row r="9" spans="1:7" ht="12.75" customHeight="1">
      <c r="A9" s="393" t="s">
        <v>509</v>
      </c>
    </row>
    <row r="10" spans="1:7" ht="12.75" customHeight="1"/>
    <row r="11" spans="1:7" ht="12.75" customHeight="1"/>
    <row r="12" spans="1:7" ht="12.75" customHeight="1">
      <c r="A12" s="374" t="s">
        <v>835</v>
      </c>
      <c r="F12" s="385" t="s">
        <v>520</v>
      </c>
    </row>
    <row r="13" spans="1:7" ht="12.75" customHeight="1">
      <c r="A13" s="375" t="s">
        <v>836</v>
      </c>
      <c r="F13" s="386" t="s">
        <v>521</v>
      </c>
    </row>
    <row r="14" spans="1:7" ht="12.75" customHeight="1"/>
    <row r="15" spans="1:7" ht="12.75" customHeight="1">
      <c r="F15" s="345" t="s">
        <v>446</v>
      </c>
    </row>
    <row r="16" spans="1:7" ht="48.75" customHeight="1">
      <c r="A16" s="376" t="s">
        <v>447</v>
      </c>
      <c r="B16" s="376" t="s">
        <v>439</v>
      </c>
      <c r="C16" s="376" t="s">
        <v>448</v>
      </c>
      <c r="D16" s="376" t="s">
        <v>449</v>
      </c>
      <c r="E16" s="376" t="s">
        <v>440</v>
      </c>
      <c r="F16" s="376" t="s">
        <v>441</v>
      </c>
    </row>
    <row r="17" spans="1:8" ht="15" customHeight="1">
      <c r="A17" s="377" t="s">
        <v>450</v>
      </c>
      <c r="B17" s="377" t="s">
        <v>451</v>
      </c>
      <c r="C17" s="387">
        <v>600000000</v>
      </c>
      <c r="D17" s="387">
        <v>300000000</v>
      </c>
      <c r="E17" s="388">
        <v>98350382.120000005</v>
      </c>
      <c r="F17" s="389">
        <v>52.049982720000003</v>
      </c>
      <c r="G17" s="464"/>
      <c r="H17" s="494"/>
    </row>
    <row r="18" spans="1:8" ht="15" customHeight="1">
      <c r="A18" s="377" t="s">
        <v>452</v>
      </c>
      <c r="B18" s="380" t="s">
        <v>453</v>
      </c>
      <c r="C18" s="390">
        <v>155000000</v>
      </c>
      <c r="D18" s="390">
        <v>77500000</v>
      </c>
      <c r="E18" s="388">
        <v>602772.94999999995</v>
      </c>
      <c r="F18" s="389">
        <v>67.808626959999998</v>
      </c>
      <c r="G18" s="493"/>
      <c r="H18" s="494"/>
    </row>
    <row r="19" spans="1:8" ht="15" customHeight="1">
      <c r="A19" s="377" t="s">
        <v>454</v>
      </c>
      <c r="B19" s="377" t="s">
        <v>443</v>
      </c>
      <c r="C19" s="387">
        <v>380000000</v>
      </c>
      <c r="D19" s="387">
        <v>190000000</v>
      </c>
      <c r="E19" s="388">
        <v>78029693.170000002</v>
      </c>
      <c r="F19" s="389">
        <v>163.37558562000001</v>
      </c>
      <c r="G19" s="493"/>
      <c r="H19" s="494"/>
    </row>
    <row r="20" spans="1:8" ht="15" customHeight="1">
      <c r="A20" s="377" t="s">
        <v>456</v>
      </c>
      <c r="B20" s="377" t="s">
        <v>457</v>
      </c>
      <c r="C20" s="387">
        <v>340000000</v>
      </c>
      <c r="D20" s="387">
        <v>170000000</v>
      </c>
      <c r="E20" s="388">
        <v>434388.21</v>
      </c>
      <c r="F20" s="389">
        <v>3.9294322099999999</v>
      </c>
      <c r="G20" s="493"/>
      <c r="H20" s="494"/>
    </row>
    <row r="21" spans="1:8" ht="15" customHeight="1">
      <c r="A21" s="377" t="s">
        <v>455</v>
      </c>
      <c r="B21" s="380" t="s">
        <v>445</v>
      </c>
      <c r="C21" s="390">
        <v>540000000</v>
      </c>
      <c r="D21" s="390">
        <v>262500000</v>
      </c>
      <c r="E21" s="388">
        <v>35649088.979999997</v>
      </c>
      <c r="F21" s="389">
        <v>245.91363937</v>
      </c>
      <c r="G21" s="493"/>
      <c r="H21" s="494"/>
    </row>
    <row r="22" spans="1:8" ht="18.75" customHeight="1">
      <c r="A22" s="381"/>
      <c r="B22" s="391"/>
      <c r="C22" s="392"/>
      <c r="D22" s="392"/>
      <c r="E22" s="383">
        <f>SUM(E17:E21)</f>
        <v>213066325.43000001</v>
      </c>
      <c r="F22" s="384"/>
    </row>
    <row r="23" spans="1:8" ht="12.75" customHeight="1">
      <c r="A23" s="393" t="s">
        <v>509</v>
      </c>
    </row>
    <row r="24" spans="1:8" ht="12.75" customHeight="1"/>
    <row r="25" spans="1:8" ht="12.75" customHeight="1">
      <c r="A25" s="394" t="s">
        <v>513</v>
      </c>
    </row>
    <row r="26" spans="1:8" ht="12.75" customHeight="1"/>
    <row r="27" spans="1:8" ht="12.75" customHeight="1">
      <c r="A27" s="394" t="s">
        <v>510</v>
      </c>
    </row>
    <row r="28" spans="1:8" ht="12.75" customHeight="1">
      <c r="A28" s="394" t="s">
        <v>511</v>
      </c>
    </row>
    <row r="29" spans="1:8" ht="12.75" customHeight="1">
      <c r="A29" s="395" t="s">
        <v>512</v>
      </c>
    </row>
    <row r="30" spans="1:8" ht="12.75" customHeight="1"/>
    <row r="31" spans="1:8" ht="12.75" customHeight="1">
      <c r="A31" s="394" t="s">
        <v>505</v>
      </c>
    </row>
    <row r="32" spans="1:8" ht="12.75" customHeight="1">
      <c r="A32" s="394" t="s">
        <v>506</v>
      </c>
    </row>
    <row r="33" spans="1:1" ht="12.75" customHeight="1">
      <c r="A33" s="395" t="s">
        <v>507</v>
      </c>
    </row>
    <row r="34" spans="1:1" ht="12.75" customHeight="1">
      <c r="A34" s="395" t="s">
        <v>508</v>
      </c>
    </row>
    <row r="35" spans="1:1" ht="12.75" customHeight="1"/>
    <row r="36" spans="1:1" ht="12.75" customHeight="1">
      <c r="A36" s="394" t="s">
        <v>458</v>
      </c>
    </row>
    <row r="37" spans="1:1" ht="12.75" customHeight="1">
      <c r="A37" s="394" t="s">
        <v>459</v>
      </c>
    </row>
    <row r="38" spans="1:1" ht="12.75" customHeight="1">
      <c r="A38" s="394" t="s">
        <v>460</v>
      </c>
    </row>
    <row r="39" spans="1:1" ht="12.75" customHeight="1">
      <c r="A39" s="395" t="s">
        <v>461</v>
      </c>
    </row>
    <row r="40" spans="1:1" ht="12.75" customHeight="1">
      <c r="A40" s="395" t="s">
        <v>462</v>
      </c>
    </row>
    <row r="41" spans="1:1" ht="12.75" customHeight="1">
      <c r="A41" s="395" t="s">
        <v>463</v>
      </c>
    </row>
    <row r="42" spans="1:1" ht="12.75" customHeight="1">
      <c r="A42" s="395" t="s">
        <v>464</v>
      </c>
    </row>
    <row r="43" spans="1:1" ht="12.75" customHeight="1"/>
    <row r="44" spans="1:1" ht="12.75" customHeight="1"/>
    <row r="45" spans="1:1" ht="12.75" customHeight="1"/>
    <row r="46" spans="1:1" ht="12.75" customHeight="1"/>
    <row r="47" spans="1:1" ht="12.75" customHeight="1">
      <c r="A47" s="458" t="s">
        <v>495</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260" t="s">
        <v>622</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9" t="s">
        <v>803</v>
      </c>
      <c r="B1" s="450"/>
      <c r="C1" s="450"/>
      <c r="D1" s="450"/>
      <c r="E1" s="451"/>
      <c r="F1" s="443"/>
      <c r="G1" s="452" t="s">
        <v>571</v>
      </c>
    </row>
    <row r="2" spans="1:7" ht="15" customHeight="1">
      <c r="A2" s="453" t="s">
        <v>804</v>
      </c>
      <c r="B2" s="450"/>
      <c r="C2" s="450"/>
      <c r="D2" s="450"/>
      <c r="E2" s="454"/>
      <c r="F2" s="443"/>
      <c r="G2" s="455" t="s">
        <v>572</v>
      </c>
    </row>
    <row r="3" spans="1:7" ht="12.75" customHeight="1">
      <c r="A3" s="396" t="s">
        <v>465</v>
      </c>
    </row>
    <row r="4" spans="1:7" ht="12.75" customHeight="1"/>
    <row r="5" spans="1:7" ht="12.75" customHeight="1">
      <c r="A5" s="397" t="s">
        <v>837</v>
      </c>
    </row>
    <row r="6" spans="1:7" ht="12.75" customHeight="1">
      <c r="A6" s="398" t="s">
        <v>1197</v>
      </c>
    </row>
    <row r="7" spans="1:7" ht="12.75" customHeight="1"/>
    <row r="8" spans="1:7" ht="34.5" customHeight="1">
      <c r="A8" s="399" t="s">
        <v>466</v>
      </c>
      <c r="B8" s="771" t="s">
        <v>1198</v>
      </c>
      <c r="C8" s="771"/>
    </row>
    <row r="9" spans="1:7" ht="12.75" customHeight="1">
      <c r="A9" s="403" t="s">
        <v>1162</v>
      </c>
      <c r="B9" s="400">
        <v>25</v>
      </c>
      <c r="C9" s="401"/>
      <c r="D9" s="464"/>
      <c r="F9" s="464"/>
    </row>
    <row r="10" spans="1:7" ht="12.75" customHeight="1">
      <c r="A10" s="403" t="s">
        <v>522</v>
      </c>
      <c r="B10" s="400">
        <v>25</v>
      </c>
      <c r="C10" s="401"/>
    </row>
    <row r="11" spans="1:7" ht="12.75" customHeight="1">
      <c r="A11" s="403" t="s">
        <v>518</v>
      </c>
      <c r="B11" s="400">
        <v>25</v>
      </c>
      <c r="C11" s="401"/>
    </row>
    <row r="12" spans="1:7" ht="12.75" customHeight="1">
      <c r="A12" s="402" t="s">
        <v>497</v>
      </c>
      <c r="B12" s="400">
        <v>25</v>
      </c>
      <c r="C12" s="401"/>
    </row>
    <row r="13" spans="1:7" ht="12.75" customHeight="1">
      <c r="A13" s="403" t="s">
        <v>498</v>
      </c>
      <c r="B13" s="400">
        <v>25</v>
      </c>
      <c r="C13" s="401"/>
    </row>
    <row r="14" spans="1:7" ht="12.75" customHeight="1">
      <c r="A14" s="90" t="s">
        <v>471</v>
      </c>
    </row>
    <row r="15" spans="1:7" ht="12.75" customHeight="1"/>
    <row r="16" spans="1:7" ht="12.75" customHeight="1">
      <c r="A16" s="397" t="s">
        <v>1163</v>
      </c>
    </row>
    <row r="17" spans="1:8" ht="12.75" customHeight="1">
      <c r="A17" s="398" t="s">
        <v>1218</v>
      </c>
    </row>
    <row r="18" spans="1:8" ht="12.75" customHeight="1">
      <c r="E18" s="773" t="s">
        <v>1212</v>
      </c>
      <c r="F18" s="773"/>
    </row>
    <row r="19" spans="1:8" ht="73.5" customHeight="1">
      <c r="A19" s="771" t="s">
        <v>1199</v>
      </c>
      <c r="B19" s="771" t="s">
        <v>1189</v>
      </c>
      <c r="C19" s="772"/>
      <c r="D19" s="772"/>
      <c r="E19" s="771" t="s">
        <v>1200</v>
      </c>
      <c r="F19" s="742"/>
      <c r="G19" s="742"/>
    </row>
    <row r="20" spans="1:8" ht="27.75" customHeight="1">
      <c r="A20" s="771"/>
      <c r="B20" s="404" t="s">
        <v>1154</v>
      </c>
      <c r="C20" s="404" t="s">
        <v>1155</v>
      </c>
      <c r="D20" s="346" t="s">
        <v>467</v>
      </c>
      <c r="E20" s="404" t="s">
        <v>1154</v>
      </c>
      <c r="F20" s="404" t="s">
        <v>1155</v>
      </c>
      <c r="G20" s="346" t="s">
        <v>467</v>
      </c>
    </row>
    <row r="21" spans="1:8" ht="16.5" customHeight="1">
      <c r="A21" s="405" t="s">
        <v>468</v>
      </c>
      <c r="B21" s="406">
        <v>69258</v>
      </c>
      <c r="C21" s="406">
        <v>59874</v>
      </c>
      <c r="D21" s="407">
        <v>-0.13549337260677463</v>
      </c>
      <c r="E21" s="406">
        <v>6110507.6426400002</v>
      </c>
      <c r="F21" s="406">
        <v>4811342.9381099995</v>
      </c>
      <c r="G21" s="408">
        <v>-0.21261158327734386</v>
      </c>
      <c r="H21" s="464"/>
    </row>
    <row r="22" spans="1:8" ht="16.5" customHeight="1">
      <c r="A22" s="405" t="s">
        <v>469</v>
      </c>
      <c r="B22" s="406">
        <v>69610</v>
      </c>
      <c r="C22" s="406">
        <v>66738</v>
      </c>
      <c r="D22" s="407">
        <v>-4.1258439879327646E-2</v>
      </c>
      <c r="E22" s="406">
        <v>12868390.163590001</v>
      </c>
      <c r="F22" s="406">
        <v>11490800.236950001</v>
      </c>
      <c r="G22" s="408">
        <v>-0.10705223490485793</v>
      </c>
    </row>
    <row r="23" spans="1:8" ht="16.5" customHeight="1">
      <c r="A23" s="405" t="s">
        <v>470</v>
      </c>
      <c r="B23" s="406">
        <v>4864</v>
      </c>
      <c r="C23" s="406">
        <v>3397</v>
      </c>
      <c r="D23" s="407">
        <v>-0.30160361842105265</v>
      </c>
      <c r="E23" s="406">
        <v>908128.73687999998</v>
      </c>
      <c r="F23" s="406">
        <v>635683.11037999997</v>
      </c>
      <c r="G23" s="408">
        <v>-0.30000771414416871</v>
      </c>
    </row>
    <row r="24" spans="1:8" ht="16.5" customHeight="1">
      <c r="A24" s="409" t="s">
        <v>165</v>
      </c>
      <c r="B24" s="410">
        <v>143732</v>
      </c>
      <c r="C24" s="410">
        <v>130009</v>
      </c>
      <c r="D24" s="411">
        <v>-9.5476303119695016E-2</v>
      </c>
      <c r="E24" s="410">
        <v>19887026.543110002</v>
      </c>
      <c r="F24" s="410">
        <v>16937826.285440002</v>
      </c>
      <c r="G24" s="412">
        <v>-0.14829769806345283</v>
      </c>
    </row>
    <row r="25" spans="1:8" ht="12.75" customHeight="1">
      <c r="A25" s="90" t="s">
        <v>471</v>
      </c>
    </row>
    <row r="26" spans="1:8" ht="27" customHeight="1">
      <c r="A26" s="766" t="s">
        <v>1208</v>
      </c>
      <c r="B26" s="766"/>
      <c r="C26" s="766"/>
      <c r="D26" s="766"/>
      <c r="E26" s="766"/>
      <c r="F26" s="770"/>
      <c r="G26" s="770"/>
    </row>
    <row r="27" spans="1:8" ht="71.25" customHeight="1">
      <c r="A27" s="767" t="s">
        <v>1205</v>
      </c>
      <c r="B27" s="767"/>
      <c r="C27" s="767"/>
      <c r="D27" s="767"/>
      <c r="E27" s="767"/>
      <c r="F27" s="767"/>
      <c r="G27" s="767"/>
    </row>
    <row r="28" spans="1:8" ht="23.25" customHeight="1">
      <c r="A28" s="768" t="s">
        <v>1192</v>
      </c>
      <c r="B28" s="769"/>
      <c r="C28" s="769"/>
      <c r="D28" s="769"/>
      <c r="E28" s="769"/>
      <c r="F28" s="769"/>
      <c r="G28" s="769"/>
    </row>
    <row r="29" spans="1:8" ht="12.75" customHeight="1"/>
    <row r="30" spans="1:8" ht="12.75" customHeight="1">
      <c r="A30" s="397" t="s">
        <v>1202</v>
      </c>
    </row>
    <row r="31" spans="1:8" ht="12.75" customHeight="1">
      <c r="A31" s="398" t="s">
        <v>1164</v>
      </c>
    </row>
    <row r="32" spans="1:8" ht="12.75" customHeight="1">
      <c r="E32" s="773" t="s">
        <v>1212</v>
      </c>
      <c r="F32" s="773"/>
    </row>
    <row r="33" spans="1:9" ht="78" customHeight="1">
      <c r="A33" s="771" t="s">
        <v>1199</v>
      </c>
      <c r="B33" s="771" t="s">
        <v>1190</v>
      </c>
      <c r="C33" s="772"/>
      <c r="D33" s="413"/>
      <c r="E33" s="771" t="s">
        <v>1201</v>
      </c>
      <c r="F33" s="742"/>
      <c r="G33" s="742"/>
    </row>
    <row r="34" spans="1:9" ht="32.25" customHeight="1">
      <c r="A34" s="771"/>
      <c r="B34" s="404" t="s">
        <v>1156</v>
      </c>
      <c r="C34" s="404" t="s">
        <v>1157</v>
      </c>
      <c r="D34" s="346" t="s">
        <v>467</v>
      </c>
      <c r="E34" s="404" t="s">
        <v>1156</v>
      </c>
      <c r="F34" s="404" t="s">
        <v>1157</v>
      </c>
      <c r="G34" s="346" t="s">
        <v>467</v>
      </c>
    </row>
    <row r="35" spans="1:9" ht="16.5" customHeight="1">
      <c r="A35" s="405" t="s">
        <v>468</v>
      </c>
      <c r="B35" s="406">
        <v>12616</v>
      </c>
      <c r="C35" s="406">
        <v>10556</v>
      </c>
      <c r="D35" s="407">
        <v>-0.16328471781864295</v>
      </c>
      <c r="E35" s="406">
        <v>1516433.0897000001</v>
      </c>
      <c r="F35" s="406">
        <v>1540356.9696600002</v>
      </c>
      <c r="G35" s="414">
        <v>1.5776416462089271E-2</v>
      </c>
      <c r="H35" s="464"/>
      <c r="I35" s="464"/>
    </row>
    <row r="36" spans="1:9" ht="16.5" customHeight="1">
      <c r="A36" s="405" t="s">
        <v>469</v>
      </c>
      <c r="B36" s="406">
        <v>11411</v>
      </c>
      <c r="C36" s="406">
        <v>10497</v>
      </c>
      <c r="D36" s="407">
        <v>-8.009815090701955E-2</v>
      </c>
      <c r="E36" s="406">
        <v>2754451.47902</v>
      </c>
      <c r="F36" s="406">
        <v>2261941.40313</v>
      </c>
      <c r="G36" s="414">
        <v>-0.17880513766219219</v>
      </c>
      <c r="H36" s="464"/>
    </row>
    <row r="37" spans="1:9" ht="16.5" customHeight="1">
      <c r="A37" s="409" t="s">
        <v>165</v>
      </c>
      <c r="B37" s="410">
        <v>24027</v>
      </c>
      <c r="C37" s="410">
        <v>21053</v>
      </c>
      <c r="D37" s="411">
        <v>-0.12377741707246015</v>
      </c>
      <c r="E37" s="410">
        <v>4270884.5687199999</v>
      </c>
      <c r="F37" s="410">
        <v>3802298.3727900004</v>
      </c>
      <c r="G37" s="415">
        <v>-0.10971642721555375</v>
      </c>
    </row>
    <row r="38" spans="1:9" ht="12.75" customHeight="1">
      <c r="A38" s="90" t="s">
        <v>471</v>
      </c>
    </row>
    <row r="39" spans="1:9" ht="30.75" customHeight="1">
      <c r="A39" s="766" t="s">
        <v>1209</v>
      </c>
      <c r="B39" s="766"/>
      <c r="C39" s="766"/>
      <c r="D39" s="766"/>
      <c r="E39" s="766"/>
      <c r="F39" s="766"/>
      <c r="G39" s="766"/>
    </row>
    <row r="40" spans="1:9" ht="81.75" customHeight="1">
      <c r="A40" s="767" t="s">
        <v>1206</v>
      </c>
      <c r="B40" s="767"/>
      <c r="C40" s="767"/>
      <c r="D40" s="767"/>
      <c r="E40" s="767"/>
      <c r="F40" s="767"/>
      <c r="G40" s="767"/>
    </row>
    <row r="41" spans="1:9" ht="24.75" customHeight="1">
      <c r="A41" s="768" t="s">
        <v>1193</v>
      </c>
      <c r="B41" s="769"/>
      <c r="C41" s="769"/>
      <c r="D41" s="769"/>
      <c r="E41" s="769"/>
      <c r="F41" s="769"/>
      <c r="G41" s="769"/>
    </row>
    <row r="42" spans="1:9" ht="12.75" customHeight="1"/>
    <row r="43" spans="1:9" ht="12.75" customHeight="1">
      <c r="A43" s="22" t="s">
        <v>1178</v>
      </c>
    </row>
    <row r="44" spans="1:9" ht="12.75" customHeight="1">
      <c r="A44" s="27" t="s">
        <v>1177</v>
      </c>
    </row>
    <row r="45" spans="1:9" ht="12.75" customHeight="1"/>
    <row r="46" spans="1:9" ht="12.75" customHeight="1"/>
    <row r="47" spans="1:9" ht="12.75" customHeight="1">
      <c r="G47" s="464"/>
    </row>
    <row r="48" spans="1:9" ht="12.75" customHeight="1"/>
    <row r="49" spans="1:8" ht="12.75" customHeight="1"/>
    <row r="50" spans="1:8" ht="12.75" customHeight="1">
      <c r="H50" s="464"/>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651" t="s">
        <v>471</v>
      </c>
    </row>
    <row r="65" spans="1:9" ht="12.75" customHeight="1">
      <c r="A65" s="90"/>
    </row>
    <row r="66" spans="1:9" ht="12.75" customHeight="1">
      <c r="A66" s="22" t="s">
        <v>1213</v>
      </c>
    </row>
    <row r="67" spans="1:9" ht="12.75" customHeight="1">
      <c r="A67" s="27" t="s">
        <v>1214</v>
      </c>
    </row>
    <row r="68" spans="1:9" ht="12.75" customHeight="1"/>
    <row r="69" spans="1:9" ht="12.75" customHeight="1"/>
    <row r="70" spans="1:9" ht="12.75" customHeight="1"/>
    <row r="71" spans="1:9" ht="12.75" customHeight="1">
      <c r="G71" s="464"/>
    </row>
    <row r="72" spans="1:9" ht="12.75" customHeight="1"/>
    <row r="73" spans="1:9" ht="12.75" customHeight="1">
      <c r="I73" s="464"/>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651" t="s">
        <v>471</v>
      </c>
    </row>
    <row r="88" spans="1:1" ht="12.75" customHeight="1"/>
    <row r="89" spans="1:1" ht="12.75" customHeight="1"/>
    <row r="90" spans="1:1" ht="12.75" customHeight="1"/>
    <row r="91" spans="1:1" ht="12.75" customHeight="1">
      <c r="A91" s="460" t="s">
        <v>495</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260" t="s">
        <v>248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16" t="s">
        <v>1165</v>
      </c>
    </row>
    <row r="2" spans="1:6" ht="12.75" customHeight="1">
      <c r="A2" s="233" t="s">
        <v>1166</v>
      </c>
    </row>
    <row r="3" spans="1:6" ht="12.75" customHeight="1"/>
    <row r="4" spans="1:6" ht="12.75" customHeight="1">
      <c r="E4" s="604" t="s">
        <v>916</v>
      </c>
      <c r="F4" s="657"/>
    </row>
    <row r="5" spans="1:6" ht="22.5" customHeight="1">
      <c r="A5" s="771" t="s">
        <v>577</v>
      </c>
      <c r="B5" s="544" t="s">
        <v>1191</v>
      </c>
      <c r="C5" s="544" t="s">
        <v>1191</v>
      </c>
      <c r="D5" s="775" t="s">
        <v>575</v>
      </c>
      <c r="E5" s="775" t="s">
        <v>576</v>
      </c>
    </row>
    <row r="6" spans="1:6" ht="22.5" customHeight="1">
      <c r="A6" s="774"/>
      <c r="B6" s="513" t="s">
        <v>1150</v>
      </c>
      <c r="C6" s="513" t="s">
        <v>1158</v>
      </c>
      <c r="D6" s="775"/>
      <c r="E6" s="775"/>
    </row>
    <row r="7" spans="1:6" ht="12.75" customHeight="1">
      <c r="A7" s="563" t="s">
        <v>740</v>
      </c>
      <c r="B7" s="545">
        <v>18421539.656720001</v>
      </c>
      <c r="C7" s="545">
        <v>16213676.999360001</v>
      </c>
      <c r="D7" s="546">
        <v>-0.11985223268537126</v>
      </c>
      <c r="E7" s="545">
        <v>-2207862.6573600005</v>
      </c>
      <c r="F7" s="464"/>
    </row>
    <row r="8" spans="1:6" ht="12.75" customHeight="1">
      <c r="A8" s="562" t="s">
        <v>729</v>
      </c>
      <c r="B8" s="547">
        <v>27294.464960000001</v>
      </c>
      <c r="C8" s="547">
        <v>27484.001120000001</v>
      </c>
      <c r="D8" s="548">
        <v>6.9441243958350274E-3</v>
      </c>
      <c r="E8" s="547">
        <v>189.53615999999965</v>
      </c>
      <c r="F8" s="464"/>
    </row>
    <row r="9" spans="1:6" ht="12.75" customHeight="1">
      <c r="A9" s="562" t="s">
        <v>730</v>
      </c>
      <c r="B9" s="547">
        <v>7844680.6849199999</v>
      </c>
      <c r="C9" s="547">
        <v>6631644.8657499999</v>
      </c>
      <c r="D9" s="548">
        <v>-0.15463163739753549</v>
      </c>
      <c r="E9" s="547">
        <v>-1213035.81917</v>
      </c>
    </row>
    <row r="10" spans="1:6" ht="12.75" customHeight="1">
      <c r="A10" s="562" t="s">
        <v>731</v>
      </c>
      <c r="B10" s="547">
        <v>1194586.2405300001</v>
      </c>
      <c r="C10" s="547">
        <v>687932.69739999995</v>
      </c>
      <c r="D10" s="548">
        <v>-0.42412471024713461</v>
      </c>
      <c r="E10" s="547">
        <v>-506653.54313000012</v>
      </c>
    </row>
    <row r="11" spans="1:6" ht="12.75" customHeight="1">
      <c r="A11" s="562" t="s">
        <v>732</v>
      </c>
      <c r="B11" s="547">
        <v>9277131.7986299992</v>
      </c>
      <c r="C11" s="547">
        <v>8734095.2431100011</v>
      </c>
      <c r="D11" s="548">
        <v>-5.853496180793627E-2</v>
      </c>
      <c r="E11" s="547">
        <v>-543036.55551999807</v>
      </c>
    </row>
    <row r="12" spans="1:6" ht="12.75" customHeight="1">
      <c r="A12" s="562" t="s">
        <v>733</v>
      </c>
      <c r="B12" s="547">
        <v>77846.467680000002</v>
      </c>
      <c r="C12" s="547">
        <v>132520.19198</v>
      </c>
      <c r="D12" s="548">
        <v>0.70232761908664676</v>
      </c>
      <c r="E12" s="547">
        <v>54673.724300000002</v>
      </c>
    </row>
    <row r="13" spans="1:6" ht="12.75" customHeight="1">
      <c r="A13" s="563" t="s">
        <v>741</v>
      </c>
      <c r="B13" s="545">
        <v>7654092.8694799999</v>
      </c>
      <c r="C13" s="545">
        <v>6616991.46734</v>
      </c>
      <c r="D13" s="546">
        <v>-0.13549631809085405</v>
      </c>
      <c r="E13" s="545">
        <v>-1037101.4021399999</v>
      </c>
    </row>
    <row r="14" spans="1:6" ht="12.75" customHeight="1">
      <c r="A14" s="562" t="s">
        <v>734</v>
      </c>
      <c r="B14" s="547">
        <v>510790.43122000003</v>
      </c>
      <c r="C14" s="547">
        <v>696483.95467999997</v>
      </c>
      <c r="D14" s="548">
        <v>0.36354150765212911</v>
      </c>
      <c r="E14" s="547">
        <v>185693.52345999994</v>
      </c>
    </row>
    <row r="15" spans="1:6" ht="12.75" customHeight="1">
      <c r="A15" s="562" t="s">
        <v>735</v>
      </c>
      <c r="B15" s="547">
        <v>5018581.1477799993</v>
      </c>
      <c r="C15" s="547">
        <v>4191683.7559799999</v>
      </c>
      <c r="D15" s="548">
        <v>-0.16476716574878592</v>
      </c>
      <c r="E15" s="547">
        <v>-826897.3917999994</v>
      </c>
    </row>
    <row r="16" spans="1:6" ht="12.75" customHeight="1">
      <c r="A16" s="562" t="s">
        <v>736</v>
      </c>
      <c r="B16" s="547">
        <v>1899818.3014700001</v>
      </c>
      <c r="C16" s="547">
        <v>1316033.69732</v>
      </c>
      <c r="D16" s="548">
        <v>-0.30728444067429606</v>
      </c>
      <c r="E16" s="547">
        <v>-583784.60415000003</v>
      </c>
    </row>
    <row r="17" spans="1:7" ht="12.75" customHeight="1">
      <c r="A17" s="562" t="s">
        <v>737</v>
      </c>
      <c r="B17" s="547">
        <v>224902.98900999999</v>
      </c>
      <c r="C17" s="547">
        <v>412790.05936000001</v>
      </c>
      <c r="D17" s="548">
        <v>0.83541384299541654</v>
      </c>
      <c r="E17" s="547">
        <v>187887.07035000002</v>
      </c>
    </row>
    <row r="18" spans="1:7" ht="22.5">
      <c r="A18" s="564" t="s">
        <v>746</v>
      </c>
      <c r="B18" s="547">
        <v>181418.34284</v>
      </c>
      <c r="C18" s="547">
        <v>247576.43633000003</v>
      </c>
      <c r="D18" s="548">
        <v>0.36467146846527787</v>
      </c>
      <c r="E18" s="547">
        <v>66158.093490000028</v>
      </c>
    </row>
    <row r="19" spans="1:7" ht="12.75" customHeight="1">
      <c r="A19" s="567" t="s">
        <v>751</v>
      </c>
      <c r="B19" s="545">
        <v>26257050.869040001</v>
      </c>
      <c r="C19" s="545">
        <v>23078244.903030001</v>
      </c>
      <c r="D19" s="546">
        <v>-0.12106485156557201</v>
      </c>
      <c r="E19" s="545">
        <v>-3178805.9660100006</v>
      </c>
    </row>
    <row r="20" spans="1:7" ht="12.75" customHeight="1">
      <c r="A20" s="562" t="s">
        <v>738</v>
      </c>
      <c r="B20" s="547">
        <v>2717005.1923699998</v>
      </c>
      <c r="C20" s="547">
        <v>3573233.9299699999</v>
      </c>
      <c r="D20" s="548">
        <v>0.31513695299681244</v>
      </c>
      <c r="E20" s="547">
        <v>856228.73760000011</v>
      </c>
    </row>
    <row r="21" spans="1:7" ht="12.75" customHeight="1">
      <c r="A21" s="563" t="s">
        <v>742</v>
      </c>
      <c r="B21" s="545">
        <v>1081296.4351900001</v>
      </c>
      <c r="C21" s="545">
        <v>1144071.2971300001</v>
      </c>
      <c r="D21" s="546">
        <v>5.8055182554050955E-2</v>
      </c>
      <c r="E21" s="545">
        <v>62774.861939999973</v>
      </c>
    </row>
    <row r="22" spans="1:7" ht="12.75" customHeight="1">
      <c r="A22" s="563" t="s">
        <v>743</v>
      </c>
      <c r="B22" s="545">
        <v>90737.721129999991</v>
      </c>
      <c r="C22" s="545">
        <v>93992.509299999991</v>
      </c>
      <c r="D22" s="546">
        <v>3.5870287786232469E-2</v>
      </c>
      <c r="E22" s="545">
        <v>3254.7881699999998</v>
      </c>
    </row>
    <row r="23" spans="1:7" ht="12.75" customHeight="1">
      <c r="A23" s="563" t="s">
        <v>744</v>
      </c>
      <c r="B23" s="545">
        <v>15400960.35709</v>
      </c>
      <c r="C23" s="545">
        <v>14389753.114809999</v>
      </c>
      <c r="D23" s="546">
        <v>-6.5658713407081848E-2</v>
      </c>
      <c r="E23" s="545">
        <v>-1011207.2422800008</v>
      </c>
    </row>
    <row r="24" spans="1:7" ht="12.75" customHeight="1">
      <c r="A24" s="563" t="s">
        <v>745</v>
      </c>
      <c r="B24" s="545">
        <v>9240152.9086299986</v>
      </c>
      <c r="C24" s="545">
        <v>6973253.6449199999</v>
      </c>
      <c r="D24" s="546">
        <v>-0.24533135827144048</v>
      </c>
      <c r="E24" s="545">
        <v>-2266899.2637099987</v>
      </c>
    </row>
    <row r="25" spans="1:7" ht="21.75">
      <c r="A25" s="565" t="s">
        <v>747</v>
      </c>
      <c r="B25" s="545">
        <v>443903.44699999999</v>
      </c>
      <c r="C25" s="545">
        <v>477174.33685000002</v>
      </c>
      <c r="D25" s="546">
        <v>7.4950735514338174E-2</v>
      </c>
      <c r="E25" s="545">
        <v>33270.889850000036</v>
      </c>
    </row>
    <row r="26" spans="1:7">
      <c r="A26" s="567" t="s">
        <v>752</v>
      </c>
      <c r="B26" s="545">
        <v>26257050.869040001</v>
      </c>
      <c r="C26" s="545">
        <v>23078244.90301</v>
      </c>
      <c r="D26" s="546">
        <v>-0.12106485156633373</v>
      </c>
      <c r="E26" s="545">
        <v>-3178805.9660300016</v>
      </c>
    </row>
    <row r="27" spans="1:7" ht="12.75" customHeight="1">
      <c r="A27" s="562" t="s">
        <v>739</v>
      </c>
      <c r="B27" s="547">
        <v>2717005.1923699998</v>
      </c>
      <c r="C27" s="547">
        <v>3573233.9299699999</v>
      </c>
      <c r="D27" s="548">
        <v>0.31513695299681244</v>
      </c>
      <c r="E27" s="547">
        <v>856228.73760000011</v>
      </c>
    </row>
    <row r="28" spans="1:7" ht="12.75" customHeight="1">
      <c r="A28" s="124" t="s">
        <v>404</v>
      </c>
    </row>
    <row r="29" spans="1:7" ht="25.5" customHeight="1">
      <c r="A29" s="768" t="s">
        <v>1194</v>
      </c>
      <c r="B29" s="768"/>
      <c r="C29" s="768"/>
      <c r="D29" s="768"/>
      <c r="E29" s="768"/>
      <c r="F29" s="654"/>
      <c r="G29" s="654"/>
    </row>
    <row r="30" spans="1:7" ht="12.75" customHeight="1"/>
    <row r="31" spans="1:7" ht="12.75" customHeight="1">
      <c r="A31" s="460" t="s">
        <v>495</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260" t="s">
        <v>249</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370" t="s">
        <v>1167</v>
      </c>
    </row>
    <row r="2" spans="1:8" ht="12.75" customHeight="1">
      <c r="A2" s="369" t="s">
        <v>1168</v>
      </c>
    </row>
    <row r="3" spans="1:8" ht="12.75" customHeight="1">
      <c r="E3" s="773" t="s">
        <v>1211</v>
      </c>
      <c r="F3" s="773"/>
    </row>
    <row r="4" spans="1:8" ht="84.75" customHeight="1">
      <c r="A4" s="420" t="s">
        <v>474</v>
      </c>
      <c r="B4" s="775" t="s">
        <v>1195</v>
      </c>
      <c r="C4" s="775"/>
      <c r="D4" s="421" t="s">
        <v>475</v>
      </c>
      <c r="E4" s="771" t="s">
        <v>476</v>
      </c>
      <c r="F4" s="772"/>
      <c r="G4" s="421" t="s">
        <v>475</v>
      </c>
    </row>
    <row r="5" spans="1:8" ht="15" customHeight="1" thickBot="1">
      <c r="A5" s="422"/>
      <c r="B5" s="404" t="s">
        <v>1159</v>
      </c>
      <c r="C5" s="404" t="s">
        <v>1160</v>
      </c>
      <c r="D5" s="423"/>
      <c r="E5" s="404" t="s">
        <v>1159</v>
      </c>
      <c r="F5" s="404" t="s">
        <v>1160</v>
      </c>
      <c r="G5" s="423"/>
    </row>
    <row r="6" spans="1:8" ht="12.75" customHeight="1">
      <c r="A6" s="424" t="s">
        <v>477</v>
      </c>
      <c r="B6" s="425"/>
      <c r="C6" s="425"/>
      <c r="D6" s="426"/>
      <c r="E6" s="425"/>
      <c r="F6" s="425"/>
      <c r="G6" s="426"/>
    </row>
    <row r="7" spans="1:8" ht="12.75" customHeight="1">
      <c r="A7" s="417" t="s">
        <v>1261</v>
      </c>
      <c r="B7" s="427">
        <v>85</v>
      </c>
      <c r="C7" s="427">
        <v>91</v>
      </c>
      <c r="D7" s="428">
        <v>7.0588235294117618E-2</v>
      </c>
      <c r="E7" s="427">
        <v>1002374.27552</v>
      </c>
      <c r="F7" s="429">
        <v>1206347.8896300001</v>
      </c>
      <c r="G7" s="428">
        <v>0.20349047166457357</v>
      </c>
      <c r="H7" s="464"/>
    </row>
    <row r="8" spans="1:8" ht="12.75" customHeight="1">
      <c r="A8" s="417" t="s">
        <v>1260</v>
      </c>
      <c r="B8" s="427">
        <v>58781</v>
      </c>
      <c r="C8" s="427">
        <v>49907</v>
      </c>
      <c r="D8" s="428">
        <v>-0.15096714924890697</v>
      </c>
      <c r="E8" s="427">
        <v>3228466.61148</v>
      </c>
      <c r="F8" s="429">
        <v>2384698.5796100004</v>
      </c>
      <c r="G8" s="428">
        <v>-0.2613525656017851</v>
      </c>
      <c r="H8" s="464"/>
    </row>
    <row r="9" spans="1:8" ht="12.75" customHeight="1">
      <c r="A9" s="418" t="s">
        <v>1262</v>
      </c>
      <c r="B9" s="427">
        <v>6589</v>
      </c>
      <c r="C9" s="427">
        <v>6472</v>
      </c>
      <c r="D9" s="428">
        <v>-1.7756867506450114E-2</v>
      </c>
      <c r="E9" s="427">
        <v>819893.85396000009</v>
      </c>
      <c r="F9" s="429">
        <v>412207.43614000001</v>
      </c>
      <c r="G9" s="428">
        <v>-0.49724292461873942</v>
      </c>
    </row>
    <row r="10" spans="1:8" ht="12.75" customHeight="1">
      <c r="A10" s="417" t="s">
        <v>1204</v>
      </c>
      <c r="B10" s="427">
        <v>910</v>
      </c>
      <c r="C10" s="427">
        <v>759</v>
      </c>
      <c r="D10" s="428">
        <v>-0.1659340659340659</v>
      </c>
      <c r="E10" s="427">
        <v>545040.08145000006</v>
      </c>
      <c r="F10" s="429">
        <v>393733.69402</v>
      </c>
      <c r="G10" s="428">
        <v>-0.2776059827150168</v>
      </c>
    </row>
    <row r="11" spans="1:8" ht="12.75" customHeight="1">
      <c r="A11" s="419" t="s">
        <v>472</v>
      </c>
      <c r="B11" s="427">
        <v>1</v>
      </c>
      <c r="C11" s="427">
        <v>1</v>
      </c>
      <c r="D11" s="428">
        <v>0</v>
      </c>
      <c r="E11" s="427">
        <v>1358.33763</v>
      </c>
      <c r="F11" s="429">
        <v>2601.28458</v>
      </c>
      <c r="G11" s="428">
        <v>0.91505007484773881</v>
      </c>
    </row>
    <row r="12" spans="1:8" ht="29.25">
      <c r="A12" s="418" t="s">
        <v>1263</v>
      </c>
      <c r="B12" s="427">
        <v>2797</v>
      </c>
      <c r="C12" s="427">
        <v>2470</v>
      </c>
      <c r="D12" s="428">
        <v>-0.11691097604576328</v>
      </c>
      <c r="E12" s="427">
        <v>508262.09133999998</v>
      </c>
      <c r="F12" s="429">
        <v>406807.90613000002</v>
      </c>
      <c r="G12" s="428">
        <v>-0.19960997866774322</v>
      </c>
    </row>
    <row r="13" spans="1:8" ht="12.75" customHeight="1">
      <c r="A13" s="417" t="s">
        <v>473</v>
      </c>
      <c r="B13" s="427">
        <v>95</v>
      </c>
      <c r="C13" s="427">
        <v>174</v>
      </c>
      <c r="D13" s="428">
        <v>0.83157894736842097</v>
      </c>
      <c r="E13" s="427">
        <v>5112.3912599999994</v>
      </c>
      <c r="F13" s="429">
        <v>4946.1480000000001</v>
      </c>
      <c r="G13" s="428">
        <v>-3.2517710704324965E-2</v>
      </c>
    </row>
    <row r="14" spans="1:8" ht="22.5" customHeight="1">
      <c r="A14" s="430" t="s">
        <v>478</v>
      </c>
      <c r="B14" s="431">
        <v>69258</v>
      </c>
      <c r="C14" s="431">
        <v>59874</v>
      </c>
      <c r="D14" s="496">
        <v>-0.13549337260677463</v>
      </c>
      <c r="E14" s="431">
        <v>6110507.6426400002</v>
      </c>
      <c r="F14" s="431">
        <v>4811342.9381099995</v>
      </c>
      <c r="G14" s="496">
        <v>-0.21261158327734386</v>
      </c>
    </row>
    <row r="15" spans="1:8" ht="15" customHeight="1">
      <c r="A15" s="364" t="s">
        <v>479</v>
      </c>
      <c r="B15" s="433"/>
      <c r="C15" s="433"/>
      <c r="D15" s="434"/>
      <c r="E15" s="433"/>
      <c r="F15" s="433"/>
      <c r="G15" s="435"/>
    </row>
    <row r="16" spans="1:8" ht="12.75" customHeight="1">
      <c r="A16" s="417" t="s">
        <v>1261</v>
      </c>
      <c r="B16" s="427">
        <v>1103</v>
      </c>
      <c r="C16" s="427">
        <v>1082</v>
      </c>
      <c r="D16" s="428">
        <v>-1.903898458748865E-2</v>
      </c>
      <c r="E16" s="427">
        <v>4183065.9227300002</v>
      </c>
      <c r="F16" s="427">
        <v>4062483.2485599997</v>
      </c>
      <c r="G16" s="428">
        <v>-2.8826386291159523E-2</v>
      </c>
    </row>
    <row r="17" spans="1:7" ht="12.75" customHeight="1">
      <c r="A17" s="417" t="s">
        <v>1260</v>
      </c>
      <c r="B17" s="427">
        <v>41348</v>
      </c>
      <c r="C17" s="427">
        <v>38981</v>
      </c>
      <c r="D17" s="428">
        <v>-5.7245816000773941E-2</v>
      </c>
      <c r="E17" s="427">
        <v>2365140.3473400003</v>
      </c>
      <c r="F17" s="427">
        <v>2162510.1233000001</v>
      </c>
      <c r="G17" s="428">
        <v>-8.567365749262712E-2</v>
      </c>
    </row>
    <row r="18" spans="1:7" ht="12.75" customHeight="1">
      <c r="A18" s="418" t="s">
        <v>1262</v>
      </c>
      <c r="B18" s="427">
        <v>15828</v>
      </c>
      <c r="C18" s="427">
        <v>16162</v>
      </c>
      <c r="D18" s="428">
        <v>2.1101844831943328E-2</v>
      </c>
      <c r="E18" s="427">
        <v>2789257.85084</v>
      </c>
      <c r="F18" s="427">
        <v>2443394.09406</v>
      </c>
      <c r="G18" s="428">
        <v>-0.12399848822719683</v>
      </c>
    </row>
    <row r="19" spans="1:7" ht="12.75" customHeight="1">
      <c r="A19" s="417" t="s">
        <v>1204</v>
      </c>
      <c r="B19" s="427">
        <v>829</v>
      </c>
      <c r="C19" s="427">
        <v>764</v>
      </c>
      <c r="D19" s="428">
        <v>-7.8407720144752724E-2</v>
      </c>
      <c r="E19" s="427">
        <v>373263.92135000002</v>
      </c>
      <c r="F19" s="427">
        <v>284446.63905</v>
      </c>
      <c r="G19" s="428">
        <v>-0.23794767514302118</v>
      </c>
    </row>
    <row r="20" spans="1:7" ht="12.75" customHeight="1">
      <c r="A20" s="419" t="s">
        <v>472</v>
      </c>
      <c r="B20" s="427">
        <v>1</v>
      </c>
      <c r="C20" s="427">
        <v>2</v>
      </c>
      <c r="D20" s="428">
        <v>1</v>
      </c>
      <c r="E20" s="427">
        <v>26442.67555</v>
      </c>
      <c r="F20" s="427">
        <v>1841.03018</v>
      </c>
      <c r="G20" s="428">
        <v>-0.93037655450111967</v>
      </c>
    </row>
    <row r="21" spans="1:7" ht="29.25">
      <c r="A21" s="418" t="s">
        <v>1263</v>
      </c>
      <c r="B21" s="427">
        <v>9713</v>
      </c>
      <c r="C21" s="427">
        <v>9061</v>
      </c>
      <c r="D21" s="428">
        <v>-6.7126531452692317E-2</v>
      </c>
      <c r="E21" s="427">
        <v>2945340.9192900001</v>
      </c>
      <c r="F21" s="427">
        <v>2445088.6001599999</v>
      </c>
      <c r="G21" s="428">
        <v>-0.16984530240750206</v>
      </c>
    </row>
    <row r="22" spans="1:7" ht="12.75" customHeight="1">
      <c r="A22" s="417" t="s">
        <v>473</v>
      </c>
      <c r="B22" s="427">
        <v>788</v>
      </c>
      <c r="C22" s="427">
        <v>686</v>
      </c>
      <c r="D22" s="428">
        <v>-0.12944162436548223</v>
      </c>
      <c r="E22" s="427">
        <v>185878.52649000002</v>
      </c>
      <c r="F22" s="427">
        <v>91036.501629999999</v>
      </c>
      <c r="G22" s="428">
        <v>-0.51023658650049808</v>
      </c>
    </row>
    <row r="23" spans="1:7" ht="22.5" customHeight="1">
      <c r="A23" s="430" t="s">
        <v>478</v>
      </c>
      <c r="B23" s="431">
        <v>69610</v>
      </c>
      <c r="C23" s="497">
        <v>66738</v>
      </c>
      <c r="D23" s="496">
        <v>-4.1258439879327646E-2</v>
      </c>
      <c r="E23" s="431">
        <v>12868390.163590001</v>
      </c>
      <c r="F23" s="431">
        <v>11490800.236950001</v>
      </c>
      <c r="G23" s="496">
        <v>-0.10705223490485793</v>
      </c>
    </row>
    <row r="24" spans="1:7" ht="15" customHeight="1">
      <c r="A24" s="364" t="s">
        <v>480</v>
      </c>
      <c r="B24" s="433"/>
      <c r="C24" s="433"/>
      <c r="D24" s="434"/>
      <c r="E24" s="433"/>
      <c r="F24" s="433"/>
      <c r="G24" s="436"/>
    </row>
    <row r="25" spans="1:7" ht="12.75" customHeight="1">
      <c r="A25" s="417" t="s">
        <v>1261</v>
      </c>
      <c r="B25" s="427">
        <v>438</v>
      </c>
      <c r="C25" s="427">
        <v>391</v>
      </c>
      <c r="D25" s="428">
        <v>-0.10730593607305938</v>
      </c>
      <c r="E25" s="427">
        <v>693660.29558000003</v>
      </c>
      <c r="F25" s="427">
        <v>554974.57399000006</v>
      </c>
      <c r="G25" s="428">
        <v>-0.19993319853205482</v>
      </c>
    </row>
    <row r="26" spans="1:7" ht="12.75" customHeight="1">
      <c r="A26" s="417" t="s">
        <v>1260</v>
      </c>
      <c r="B26" s="427">
        <v>2591</v>
      </c>
      <c r="C26" s="427">
        <v>1595</v>
      </c>
      <c r="D26" s="428">
        <v>-0.38440756464685455</v>
      </c>
      <c r="E26" s="427">
        <v>47276.544529999999</v>
      </c>
      <c r="F26" s="427">
        <v>13996.29996</v>
      </c>
      <c r="G26" s="428">
        <v>-0.70394832999864332</v>
      </c>
    </row>
    <row r="27" spans="1:7" ht="12.75" customHeight="1">
      <c r="A27" s="418" t="s">
        <v>1262</v>
      </c>
      <c r="B27" s="427">
        <v>932</v>
      </c>
      <c r="C27" s="427">
        <v>704</v>
      </c>
      <c r="D27" s="428">
        <v>-0.24463519313304716</v>
      </c>
      <c r="E27" s="427">
        <v>8465.8300899999995</v>
      </c>
      <c r="F27" s="427">
        <v>2181.4672099999998</v>
      </c>
      <c r="G27" s="428">
        <v>-0.74232093169731928</v>
      </c>
    </row>
    <row r="28" spans="1:7" ht="12.75" customHeight="1">
      <c r="A28" s="417" t="s">
        <v>1204</v>
      </c>
      <c r="B28" s="427">
        <v>139</v>
      </c>
      <c r="C28" s="427">
        <v>92</v>
      </c>
      <c r="D28" s="428">
        <v>-0.33812949640287771</v>
      </c>
      <c r="E28" s="427">
        <v>30905.15583</v>
      </c>
      <c r="F28" s="427">
        <v>17224.44397</v>
      </c>
      <c r="G28" s="428">
        <v>-0.44266762268579052</v>
      </c>
    </row>
    <row r="29" spans="1:7" ht="12.75" customHeight="1">
      <c r="A29" s="419" t="s">
        <v>472</v>
      </c>
      <c r="B29" s="427">
        <v>3</v>
      </c>
      <c r="C29" s="427">
        <v>3</v>
      </c>
      <c r="D29" s="428">
        <v>0</v>
      </c>
      <c r="E29" s="427">
        <v>0</v>
      </c>
      <c r="F29" s="427">
        <v>0</v>
      </c>
      <c r="G29" s="428" t="s">
        <v>563</v>
      </c>
    </row>
    <row r="30" spans="1:7" ht="29.25">
      <c r="A30" s="418" t="s">
        <v>1263</v>
      </c>
      <c r="B30" s="427">
        <v>742</v>
      </c>
      <c r="C30" s="427">
        <v>599</v>
      </c>
      <c r="D30" s="428">
        <v>-0.19272237196765496</v>
      </c>
      <c r="E30" s="427">
        <v>68408.92048999999</v>
      </c>
      <c r="F30" s="427">
        <v>29915.754710000001</v>
      </c>
      <c r="G30" s="428">
        <v>-0.56269219722049146</v>
      </c>
    </row>
    <row r="31" spans="1:7" ht="12.75" customHeight="1">
      <c r="A31" s="417" t="s">
        <v>473</v>
      </c>
      <c r="B31" s="427">
        <v>19</v>
      </c>
      <c r="C31" s="427">
        <v>13</v>
      </c>
      <c r="D31" s="428">
        <v>-0.31578947368421051</v>
      </c>
      <c r="E31" s="427">
        <v>59411.990359999996</v>
      </c>
      <c r="F31" s="427">
        <v>17390.570540000001</v>
      </c>
      <c r="G31" s="428">
        <v>-0.70728853831316074</v>
      </c>
    </row>
    <row r="32" spans="1:7" ht="22.5" customHeight="1">
      <c r="A32" s="430" t="s">
        <v>478</v>
      </c>
      <c r="B32" s="431">
        <v>4864</v>
      </c>
      <c r="C32" s="431">
        <v>3397</v>
      </c>
      <c r="D32" s="496">
        <v>-0.30160361842105265</v>
      </c>
      <c r="E32" s="431">
        <v>908128.73687999998</v>
      </c>
      <c r="F32" s="431">
        <v>635683.11037999997</v>
      </c>
      <c r="G32" s="496">
        <v>-0.30000771414416871</v>
      </c>
    </row>
    <row r="33" spans="1:17" ht="12.75" customHeight="1">
      <c r="A33" s="90" t="s">
        <v>483</v>
      </c>
    </row>
    <row r="34" spans="1:17" ht="35.25" customHeight="1">
      <c r="A34" s="766" t="s">
        <v>1208</v>
      </c>
      <c r="B34" s="766"/>
      <c r="C34" s="766"/>
      <c r="D34" s="766"/>
      <c r="E34" s="766"/>
      <c r="F34" s="770"/>
      <c r="G34" s="770"/>
      <c r="K34" s="767"/>
      <c r="L34" s="767"/>
      <c r="M34" s="767"/>
      <c r="N34" s="767"/>
      <c r="O34" s="767"/>
      <c r="P34" s="767"/>
      <c r="Q34" s="767"/>
    </row>
    <row r="35" spans="1:17" ht="78.75" customHeight="1">
      <c r="A35" s="767" t="s">
        <v>1207</v>
      </c>
      <c r="B35" s="776"/>
      <c r="C35" s="776"/>
      <c r="D35" s="776"/>
      <c r="E35" s="776"/>
      <c r="F35" s="776"/>
      <c r="G35" s="776"/>
    </row>
    <row r="36" spans="1:17" ht="25.5" customHeight="1">
      <c r="A36" s="768" t="s">
        <v>1193</v>
      </c>
      <c r="B36" s="769"/>
      <c r="C36" s="769"/>
      <c r="D36" s="769"/>
      <c r="E36" s="769"/>
      <c r="F36" s="769"/>
      <c r="G36" s="769"/>
    </row>
    <row r="37" spans="1:17" ht="12.75" customHeight="1"/>
    <row r="38" spans="1:17" ht="12.75" customHeight="1"/>
    <row r="39" spans="1:17" ht="12.75" customHeight="1">
      <c r="A39" s="370" t="s">
        <v>1169</v>
      </c>
    </row>
    <row r="40" spans="1:17" ht="12.75" customHeight="1">
      <c r="A40" s="369" t="s">
        <v>1170</v>
      </c>
    </row>
    <row r="41" spans="1:17" ht="12.75" customHeight="1">
      <c r="E41" s="773" t="s">
        <v>1211</v>
      </c>
      <c r="F41" s="773"/>
    </row>
    <row r="42" spans="1:17" ht="85.5" customHeight="1">
      <c r="A42" s="420" t="s">
        <v>481</v>
      </c>
      <c r="B42" s="775" t="s">
        <v>1196</v>
      </c>
      <c r="C42" s="775"/>
      <c r="D42" s="421" t="s">
        <v>475</v>
      </c>
      <c r="E42" s="771" t="s">
        <v>482</v>
      </c>
      <c r="F42" s="772"/>
      <c r="G42" s="421" t="s">
        <v>475</v>
      </c>
    </row>
    <row r="43" spans="1:17" ht="27" customHeight="1" thickBot="1">
      <c r="A43" s="422"/>
      <c r="B43" s="404" t="s">
        <v>1156</v>
      </c>
      <c r="C43" s="404" t="s">
        <v>1157</v>
      </c>
      <c r="D43" s="423"/>
      <c r="E43" s="404" t="s">
        <v>1156</v>
      </c>
      <c r="F43" s="404" t="s">
        <v>1157</v>
      </c>
      <c r="G43" s="423"/>
    </row>
    <row r="44" spans="1:17" ht="15" customHeight="1">
      <c r="A44" s="424" t="s">
        <v>477</v>
      </c>
      <c r="B44" s="425"/>
      <c r="C44" s="425"/>
      <c r="D44" s="426"/>
      <c r="E44" s="425"/>
      <c r="F44" s="425"/>
      <c r="G44" s="426"/>
    </row>
    <row r="45" spans="1:17" ht="12.75" customHeight="1">
      <c r="A45" s="417" t="s">
        <v>1261</v>
      </c>
      <c r="B45" s="427">
        <v>13</v>
      </c>
      <c r="C45" s="427">
        <v>19</v>
      </c>
      <c r="D45" s="428">
        <v>0.46153846153846145</v>
      </c>
      <c r="E45" s="427">
        <v>44895.468719999997</v>
      </c>
      <c r="F45" s="429">
        <v>301238.84230999998</v>
      </c>
      <c r="G45" s="428">
        <v>5.7097827664689094</v>
      </c>
      <c r="H45" s="464"/>
    </row>
    <row r="46" spans="1:17" ht="12.75" customHeight="1">
      <c r="A46" s="417" t="s">
        <v>1260</v>
      </c>
      <c r="B46" s="427">
        <v>11268</v>
      </c>
      <c r="C46" s="427">
        <v>8978</v>
      </c>
      <c r="D46" s="428">
        <v>-0.20323038693645723</v>
      </c>
      <c r="E46" s="427">
        <v>1140307.6422899999</v>
      </c>
      <c r="F46" s="429">
        <v>786896.98974999995</v>
      </c>
      <c r="G46" s="428">
        <v>-0.30992570726814572</v>
      </c>
      <c r="H46" s="464"/>
    </row>
    <row r="47" spans="1:17" ht="12.75" customHeight="1">
      <c r="A47" s="418" t="s">
        <v>1262</v>
      </c>
      <c r="B47" s="427">
        <v>867</v>
      </c>
      <c r="C47" s="427">
        <v>1092</v>
      </c>
      <c r="D47" s="428">
        <v>0.25951557093425603</v>
      </c>
      <c r="E47" s="427">
        <v>143538.06734000001</v>
      </c>
      <c r="F47" s="429">
        <v>138396.13725</v>
      </c>
      <c r="G47" s="428">
        <v>-3.5822762457991542E-2</v>
      </c>
    </row>
    <row r="48" spans="1:17" ht="12.75" customHeight="1">
      <c r="A48" s="417" t="s">
        <v>1204</v>
      </c>
      <c r="B48" s="427">
        <v>86</v>
      </c>
      <c r="C48" s="427">
        <v>121</v>
      </c>
      <c r="D48" s="428">
        <v>0.40697674418604657</v>
      </c>
      <c r="E48" s="427">
        <v>89320.571930000006</v>
      </c>
      <c r="F48" s="429">
        <v>173012.67660000001</v>
      </c>
      <c r="G48" s="428">
        <v>0.93698576779813947</v>
      </c>
    </row>
    <row r="49" spans="1:17" ht="12.75" customHeight="1">
      <c r="A49" s="419" t="s">
        <v>472</v>
      </c>
      <c r="B49" s="427">
        <v>0</v>
      </c>
      <c r="C49" s="427">
        <v>1</v>
      </c>
      <c r="D49" s="428" t="s">
        <v>563</v>
      </c>
      <c r="E49" s="427">
        <v>0</v>
      </c>
      <c r="F49" s="429">
        <v>2928.1678099999999</v>
      </c>
      <c r="G49" s="428" t="s">
        <v>563</v>
      </c>
    </row>
    <row r="50" spans="1:17" ht="29.25">
      <c r="A50" s="418" t="s">
        <v>1263</v>
      </c>
      <c r="B50" s="427">
        <v>379</v>
      </c>
      <c r="C50" s="427">
        <v>341</v>
      </c>
      <c r="D50" s="428">
        <v>-0.10026385224274403</v>
      </c>
      <c r="E50" s="427">
        <v>97935.737209999992</v>
      </c>
      <c r="F50" s="429">
        <v>134507.71964</v>
      </c>
      <c r="G50" s="428">
        <v>0.37342836712996852</v>
      </c>
    </row>
    <row r="51" spans="1:17" ht="12.75" customHeight="1">
      <c r="A51" s="417" t="s">
        <v>473</v>
      </c>
      <c r="B51" s="427">
        <v>3</v>
      </c>
      <c r="C51" s="427">
        <v>4</v>
      </c>
      <c r="D51" s="428">
        <v>0.33333333333333326</v>
      </c>
      <c r="E51" s="427">
        <v>435.60220000000004</v>
      </c>
      <c r="F51" s="429">
        <v>3376.4362900000001</v>
      </c>
      <c r="G51" s="428">
        <v>6.7511920049990559</v>
      </c>
    </row>
    <row r="52" spans="1:17" ht="22.5" customHeight="1">
      <c r="A52" s="430" t="s">
        <v>478</v>
      </c>
      <c r="B52" s="431">
        <v>12616</v>
      </c>
      <c r="C52" s="431">
        <v>10556</v>
      </c>
      <c r="D52" s="432">
        <v>-0.16328471781864295</v>
      </c>
      <c r="E52" s="431">
        <v>1516433.0897000001</v>
      </c>
      <c r="F52" s="431">
        <v>1540356.9696600002</v>
      </c>
      <c r="G52" s="432">
        <v>1.5776416462089271E-2</v>
      </c>
    </row>
    <row r="53" spans="1:17" ht="15" customHeight="1">
      <c r="A53" s="364" t="s">
        <v>479</v>
      </c>
      <c r="B53" s="433"/>
      <c r="C53" s="433"/>
      <c r="D53" s="434"/>
      <c r="E53" s="433"/>
      <c r="F53" s="433"/>
      <c r="G53" s="435"/>
    </row>
    <row r="54" spans="1:17" ht="12.75" customHeight="1">
      <c r="A54" s="417" t="s">
        <v>1261</v>
      </c>
      <c r="B54" s="427">
        <v>101</v>
      </c>
      <c r="C54" s="427">
        <v>61</v>
      </c>
      <c r="D54" s="428">
        <v>-0.39603960396039606</v>
      </c>
      <c r="E54" s="427">
        <v>607864.48694000009</v>
      </c>
      <c r="F54" s="429">
        <v>318503.42627999996</v>
      </c>
      <c r="G54" s="428">
        <v>-0.47602889604005083</v>
      </c>
    </row>
    <row r="55" spans="1:17">
      <c r="A55" s="417" t="s">
        <v>1260</v>
      </c>
      <c r="B55" s="427">
        <v>7530</v>
      </c>
      <c r="C55" s="427">
        <v>6554</v>
      </c>
      <c r="D55" s="428">
        <v>-0.12961487383798143</v>
      </c>
      <c r="E55" s="427">
        <v>836414.26740999997</v>
      </c>
      <c r="F55" s="429">
        <v>777526.98574000003</v>
      </c>
      <c r="G55" s="428">
        <v>-7.0404444262228361E-2</v>
      </c>
    </row>
    <row r="56" spans="1:17" ht="12.75" customHeight="1">
      <c r="A56" s="418" t="s">
        <v>1262</v>
      </c>
      <c r="B56" s="427">
        <v>2197</v>
      </c>
      <c r="C56" s="427">
        <v>2446</v>
      </c>
      <c r="D56" s="428">
        <v>0.11333636777423761</v>
      </c>
      <c r="E56" s="427">
        <v>607534.31865000003</v>
      </c>
      <c r="F56" s="429">
        <v>661316.46374000004</v>
      </c>
      <c r="G56" s="428">
        <v>8.8525279048448091E-2</v>
      </c>
    </row>
    <row r="57" spans="1:17" ht="12.75" customHeight="1">
      <c r="A57" s="417" t="s">
        <v>1204</v>
      </c>
      <c r="B57" s="427">
        <v>113</v>
      </c>
      <c r="C57" s="427">
        <v>145</v>
      </c>
      <c r="D57" s="428">
        <v>0.2831858407079646</v>
      </c>
      <c r="E57" s="427">
        <v>65592.270529999994</v>
      </c>
      <c r="F57" s="429">
        <v>54189.656040000002</v>
      </c>
      <c r="G57" s="428">
        <v>-0.1738408260281944</v>
      </c>
    </row>
    <row r="58" spans="1:17" ht="12.75" customHeight="1">
      <c r="A58" s="419" t="s">
        <v>472</v>
      </c>
      <c r="B58" s="427">
        <v>0</v>
      </c>
      <c r="C58" s="427">
        <v>0</v>
      </c>
      <c r="D58" s="428" t="s">
        <v>563</v>
      </c>
      <c r="E58" s="427">
        <v>0</v>
      </c>
      <c r="F58" s="429">
        <v>0</v>
      </c>
      <c r="G58" s="428" t="s">
        <v>563</v>
      </c>
    </row>
    <row r="59" spans="1:17" ht="29.25">
      <c r="A59" s="418" t="s">
        <v>1263</v>
      </c>
      <c r="B59" s="427">
        <v>1139</v>
      </c>
      <c r="C59" s="427">
        <v>1126</v>
      </c>
      <c r="D59" s="428">
        <v>-1.1413520632133412E-2</v>
      </c>
      <c r="E59" s="427">
        <v>544265.49153999996</v>
      </c>
      <c r="F59" s="429">
        <v>425032.06873</v>
      </c>
      <c r="G59" s="428">
        <v>-0.21907217095948672</v>
      </c>
    </row>
    <row r="60" spans="1:17" ht="12.75" customHeight="1">
      <c r="A60" s="417" t="s">
        <v>473</v>
      </c>
      <c r="B60" s="427">
        <v>331</v>
      </c>
      <c r="C60" s="427">
        <v>165</v>
      </c>
      <c r="D60" s="428">
        <v>-0.50151057401812693</v>
      </c>
      <c r="E60" s="427">
        <v>92780.643939999994</v>
      </c>
      <c r="F60" s="429">
        <v>25372.802600000003</v>
      </c>
      <c r="G60" s="428">
        <v>-0.7265291388103724</v>
      </c>
    </row>
    <row r="61" spans="1:17" ht="22.5" customHeight="1">
      <c r="A61" s="430" t="s">
        <v>478</v>
      </c>
      <c r="B61" s="431">
        <v>11411</v>
      </c>
      <c r="C61" s="431">
        <v>10497</v>
      </c>
      <c r="D61" s="432">
        <v>-8.009815090701955E-2</v>
      </c>
      <c r="E61" s="431">
        <v>2754451.47902</v>
      </c>
      <c r="F61" s="431">
        <v>2261941.40313</v>
      </c>
      <c r="G61" s="432">
        <v>-0.17880513766219219</v>
      </c>
    </row>
    <row r="62" spans="1:17" ht="12.75" customHeight="1">
      <c r="A62" s="90" t="s">
        <v>483</v>
      </c>
    </row>
    <row r="63" spans="1:17" ht="36" customHeight="1">
      <c r="A63" s="766" t="s">
        <v>1209</v>
      </c>
      <c r="B63" s="766"/>
      <c r="C63" s="766"/>
      <c r="D63" s="766"/>
      <c r="E63" s="766"/>
      <c r="F63" s="766"/>
      <c r="G63" s="766"/>
      <c r="K63" s="767"/>
      <c r="L63" s="767"/>
      <c r="M63" s="767"/>
      <c r="N63" s="767"/>
      <c r="O63" s="767"/>
      <c r="P63" s="767"/>
      <c r="Q63" s="767"/>
    </row>
    <row r="64" spans="1:17" ht="93.75" customHeight="1">
      <c r="A64" s="767" t="s">
        <v>1206</v>
      </c>
      <c r="B64" s="767"/>
      <c r="C64" s="767"/>
      <c r="D64" s="767"/>
      <c r="E64" s="767"/>
      <c r="F64" s="767"/>
      <c r="G64" s="767"/>
      <c r="J64" s="766"/>
      <c r="K64" s="766"/>
      <c r="L64" s="766"/>
      <c r="M64" s="766"/>
      <c r="N64" s="766"/>
      <c r="O64" s="766"/>
      <c r="P64" s="766"/>
    </row>
    <row r="65" spans="1:7" ht="22.5" customHeight="1">
      <c r="A65" s="768" t="s">
        <v>1193</v>
      </c>
      <c r="B65" s="769"/>
      <c r="C65" s="769"/>
      <c r="D65" s="769"/>
      <c r="E65" s="769"/>
      <c r="F65" s="769"/>
      <c r="G65" s="769"/>
    </row>
    <row r="66" spans="1:7" ht="12.75" customHeight="1"/>
    <row r="67" spans="1:7" ht="12.75" customHeight="1">
      <c r="A67" s="90"/>
    </row>
    <row r="68" spans="1:7" ht="12.75" customHeight="1"/>
    <row r="69" spans="1:7" ht="12.75" customHeight="1">
      <c r="A69" s="460" t="s">
        <v>495</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c r="G84" s="260" t="s">
        <v>623</v>
      </c>
    </row>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397" t="s">
        <v>1171</v>
      </c>
    </row>
    <row r="2" spans="1:7" ht="12.75" customHeight="1">
      <c r="A2" s="398" t="s">
        <v>1172</v>
      </c>
    </row>
    <row r="3" spans="1:7">
      <c r="D3" s="603"/>
      <c r="E3" s="604" t="s">
        <v>916</v>
      </c>
    </row>
    <row r="4" spans="1:7" ht="57.75" customHeight="1">
      <c r="A4" s="771" t="s">
        <v>523</v>
      </c>
      <c r="B4" s="771" t="s">
        <v>1190</v>
      </c>
      <c r="C4" s="772"/>
      <c r="D4" s="771" t="s">
        <v>524</v>
      </c>
      <c r="E4" s="742"/>
    </row>
    <row r="5" spans="1:7" ht="15.75" customHeight="1">
      <c r="A5" s="771"/>
      <c r="B5" s="404" t="s">
        <v>1156</v>
      </c>
      <c r="C5" s="404" t="s">
        <v>1157</v>
      </c>
      <c r="D5" s="404" t="s">
        <v>1156</v>
      </c>
      <c r="E5" s="404" t="s">
        <v>1157</v>
      </c>
    </row>
    <row r="6" spans="1:7">
      <c r="A6" s="550" t="s">
        <v>539</v>
      </c>
      <c r="B6" s="512">
        <v>843</v>
      </c>
      <c r="C6" s="512">
        <v>426</v>
      </c>
      <c r="D6" s="512">
        <v>121874.68107999999</v>
      </c>
      <c r="E6" s="512">
        <v>69733.703120000006</v>
      </c>
      <c r="F6" s="464"/>
      <c r="G6" s="464"/>
    </row>
    <row r="7" spans="1:7">
      <c r="A7" s="550" t="s">
        <v>540</v>
      </c>
      <c r="B7" s="512">
        <v>113</v>
      </c>
      <c r="C7" s="512">
        <v>151</v>
      </c>
      <c r="D7" s="512">
        <v>9823.1024600000001</v>
      </c>
      <c r="E7" s="512">
        <v>19130.377359999999</v>
      </c>
      <c r="F7" s="464"/>
      <c r="G7" s="464"/>
    </row>
    <row r="8" spans="1:7">
      <c r="A8" s="550" t="s">
        <v>541</v>
      </c>
      <c r="B8" s="512">
        <v>248</v>
      </c>
      <c r="C8" s="512">
        <v>0</v>
      </c>
      <c r="D8" s="512">
        <v>18454.39387</v>
      </c>
      <c r="E8" s="512">
        <v>0</v>
      </c>
      <c r="F8" s="464"/>
      <c r="G8" s="464"/>
    </row>
    <row r="9" spans="1:7">
      <c r="A9" s="550" t="s">
        <v>542</v>
      </c>
      <c r="B9" s="512">
        <v>168</v>
      </c>
      <c r="C9" s="512">
        <v>172</v>
      </c>
      <c r="D9" s="512">
        <v>47969.511960000003</v>
      </c>
      <c r="E9" s="512">
        <v>102628.02244</v>
      </c>
      <c r="F9" s="464"/>
      <c r="G9" s="464"/>
    </row>
    <row r="10" spans="1:7">
      <c r="A10" s="550" t="s">
        <v>543</v>
      </c>
      <c r="B10" s="512">
        <v>0</v>
      </c>
      <c r="C10" s="512">
        <v>0</v>
      </c>
      <c r="D10" s="512">
        <v>0</v>
      </c>
      <c r="E10" s="512">
        <v>0</v>
      </c>
      <c r="F10" s="464"/>
      <c r="G10" s="464"/>
    </row>
    <row r="11" spans="1:7">
      <c r="A11" s="550" t="s">
        <v>544</v>
      </c>
      <c r="B11" s="512">
        <v>1798</v>
      </c>
      <c r="C11" s="512">
        <v>1689</v>
      </c>
      <c r="D11" s="512">
        <v>413154.54717000003</v>
      </c>
      <c r="E11" s="512">
        <v>402565.61216000002</v>
      </c>
      <c r="F11" s="464"/>
      <c r="G11" s="464"/>
    </row>
    <row r="12" spans="1:7">
      <c r="A12" s="550" t="s">
        <v>545</v>
      </c>
      <c r="B12" s="512">
        <v>2</v>
      </c>
      <c r="C12" s="512">
        <v>1</v>
      </c>
      <c r="D12" s="512">
        <v>20797.82589</v>
      </c>
      <c r="E12" s="512">
        <v>2444.1012099999998</v>
      </c>
      <c r="F12" s="464"/>
      <c r="G12" s="464"/>
    </row>
    <row r="13" spans="1:7">
      <c r="A13" s="550" t="s">
        <v>546</v>
      </c>
      <c r="B13" s="512">
        <v>1028</v>
      </c>
      <c r="C13" s="512">
        <v>779</v>
      </c>
      <c r="D13" s="512">
        <v>96572.357610000006</v>
      </c>
      <c r="E13" s="512">
        <v>87508.365659999996</v>
      </c>
      <c r="F13" s="464"/>
      <c r="G13" s="464"/>
    </row>
    <row r="14" spans="1:7">
      <c r="A14" s="550" t="s">
        <v>547</v>
      </c>
      <c r="B14" s="512">
        <v>392</v>
      </c>
      <c r="C14" s="512">
        <v>491</v>
      </c>
      <c r="D14" s="512">
        <v>92569.315370000011</v>
      </c>
      <c r="E14" s="512">
        <v>101392.70479</v>
      </c>
      <c r="F14" s="464"/>
      <c r="G14" s="464"/>
    </row>
    <row r="15" spans="1:7">
      <c r="A15" s="550" t="s">
        <v>548</v>
      </c>
      <c r="B15" s="512">
        <v>465</v>
      </c>
      <c r="C15" s="512">
        <v>1164</v>
      </c>
      <c r="D15" s="512">
        <v>82249.505700000009</v>
      </c>
      <c r="E15" s="512">
        <v>159180.33224000002</v>
      </c>
      <c r="F15" s="464"/>
      <c r="G15" s="464"/>
    </row>
    <row r="16" spans="1:7">
      <c r="A16" s="550" t="s">
        <v>549</v>
      </c>
      <c r="B16" s="512">
        <v>70</v>
      </c>
      <c r="C16" s="512">
        <v>32</v>
      </c>
      <c r="D16" s="512">
        <v>8529.4572799999987</v>
      </c>
      <c r="E16" s="512">
        <v>41627.80629</v>
      </c>
      <c r="F16" s="464"/>
      <c r="G16" s="464"/>
    </row>
    <row r="17" spans="1:7">
      <c r="A17" s="550" t="s">
        <v>550</v>
      </c>
      <c r="B17" s="512">
        <v>11</v>
      </c>
      <c r="C17" s="512">
        <v>9</v>
      </c>
      <c r="D17" s="512">
        <v>8077.9549999999999</v>
      </c>
      <c r="E17" s="512">
        <v>7649.7920000000004</v>
      </c>
      <c r="F17" s="464"/>
      <c r="G17" s="464"/>
    </row>
    <row r="18" spans="1:7">
      <c r="A18" s="550" t="s">
        <v>1173</v>
      </c>
      <c r="B18" s="512">
        <v>1496</v>
      </c>
      <c r="C18" s="512">
        <v>1657</v>
      </c>
      <c r="D18" s="512">
        <v>201756.90731000001</v>
      </c>
      <c r="E18" s="512">
        <v>284299.97642000002</v>
      </c>
      <c r="F18" s="464"/>
      <c r="G18" s="464"/>
    </row>
    <row r="19" spans="1:7">
      <c r="A19" s="550" t="s">
        <v>551</v>
      </c>
      <c r="B19" s="512">
        <v>224</v>
      </c>
      <c r="C19" s="512">
        <v>288</v>
      </c>
      <c r="D19" s="512">
        <v>46527.492319999998</v>
      </c>
      <c r="E19" s="512">
        <v>75401.185760000008</v>
      </c>
      <c r="F19" s="464"/>
      <c r="G19" s="464"/>
    </row>
    <row r="20" spans="1:7">
      <c r="A20" s="550" t="s">
        <v>552</v>
      </c>
      <c r="B20" s="512">
        <v>1366</v>
      </c>
      <c r="C20" s="512">
        <v>914</v>
      </c>
      <c r="D20" s="512">
        <v>364836.76989</v>
      </c>
      <c r="E20" s="512">
        <v>209255.51136</v>
      </c>
      <c r="F20" s="464"/>
      <c r="G20" s="464"/>
    </row>
    <row r="21" spans="1:7">
      <c r="A21" s="550" t="s">
        <v>553</v>
      </c>
      <c r="B21" s="512">
        <v>160</v>
      </c>
      <c r="C21" s="512">
        <v>13</v>
      </c>
      <c r="D21" s="512">
        <v>17279.01295</v>
      </c>
      <c r="E21" s="512">
        <v>1972.20416</v>
      </c>
      <c r="F21" s="464"/>
      <c r="G21" s="464"/>
    </row>
    <row r="22" spans="1:7">
      <c r="A22" s="550" t="s">
        <v>554</v>
      </c>
      <c r="B22" s="512">
        <v>1274</v>
      </c>
      <c r="C22" s="512">
        <v>1303</v>
      </c>
      <c r="D22" s="512">
        <v>162632.44514</v>
      </c>
      <c r="E22" s="512">
        <v>220868.63056999998</v>
      </c>
      <c r="F22" s="464"/>
      <c r="G22" s="464"/>
    </row>
    <row r="23" spans="1:7">
      <c r="A23" s="550" t="s">
        <v>555</v>
      </c>
      <c r="B23" s="512">
        <v>1211</v>
      </c>
      <c r="C23" s="512">
        <v>1112</v>
      </c>
      <c r="D23" s="512">
        <v>209951.37663999997</v>
      </c>
      <c r="E23" s="512">
        <v>598226.14945000003</v>
      </c>
      <c r="F23" s="464"/>
      <c r="G23" s="464"/>
    </row>
    <row r="24" spans="1:7">
      <c r="A24" s="550" t="s">
        <v>556</v>
      </c>
      <c r="B24" s="512">
        <v>4044</v>
      </c>
      <c r="C24" s="512">
        <v>3680</v>
      </c>
      <c r="D24" s="512">
        <v>288667.41619999998</v>
      </c>
      <c r="E24" s="512">
        <v>244366.28981000002</v>
      </c>
      <c r="F24" s="464"/>
      <c r="G24" s="464"/>
    </row>
    <row r="25" spans="1:7">
      <c r="A25" s="550" t="s">
        <v>557</v>
      </c>
      <c r="B25" s="512">
        <v>22</v>
      </c>
      <c r="C25" s="512">
        <v>0</v>
      </c>
      <c r="D25" s="512">
        <v>27345.587809999997</v>
      </c>
      <c r="E25" s="512">
        <v>0</v>
      </c>
      <c r="F25" s="464"/>
      <c r="G25" s="464"/>
    </row>
    <row r="26" spans="1:7">
      <c r="A26" s="550" t="s">
        <v>558</v>
      </c>
      <c r="B26" s="512">
        <v>2119</v>
      </c>
      <c r="C26" s="512">
        <v>1460</v>
      </c>
      <c r="D26" s="512">
        <v>369834.62255000003</v>
      </c>
      <c r="E26" s="512">
        <v>194036.81946</v>
      </c>
      <c r="F26" s="464"/>
      <c r="G26" s="464"/>
    </row>
    <row r="27" spans="1:7">
      <c r="A27" s="550" t="s">
        <v>559</v>
      </c>
      <c r="B27" s="512">
        <v>82</v>
      </c>
      <c r="C27" s="512">
        <v>39</v>
      </c>
      <c r="D27" s="512">
        <v>31060.143230000001</v>
      </c>
      <c r="E27" s="512">
        <v>16822.885969999999</v>
      </c>
      <c r="F27" s="464"/>
      <c r="G27" s="464"/>
    </row>
    <row r="28" spans="1:7">
      <c r="A28" s="550" t="s">
        <v>560</v>
      </c>
      <c r="B28" s="512">
        <v>1122</v>
      </c>
      <c r="C28" s="512">
        <v>805</v>
      </c>
      <c r="D28" s="512">
        <v>267782.58463</v>
      </c>
      <c r="E28" s="512">
        <v>145089.33784999998</v>
      </c>
      <c r="F28" s="464"/>
      <c r="G28" s="464"/>
    </row>
    <row r="29" spans="1:7">
      <c r="A29" s="550" t="s">
        <v>561</v>
      </c>
      <c r="B29" s="512">
        <v>3678</v>
      </c>
      <c r="C29" s="512">
        <v>2618</v>
      </c>
      <c r="D29" s="512">
        <v>1043717.64315</v>
      </c>
      <c r="E29" s="512">
        <v>478207.01507999998</v>
      </c>
      <c r="F29" s="464"/>
      <c r="G29" s="464"/>
    </row>
    <row r="30" spans="1:7">
      <c r="A30" s="551" t="s">
        <v>562</v>
      </c>
      <c r="B30" s="512">
        <v>2091</v>
      </c>
      <c r="C30" s="512">
        <v>2250</v>
      </c>
      <c r="D30" s="512">
        <v>319419.91350999998</v>
      </c>
      <c r="E30" s="512">
        <v>339891.54963000002</v>
      </c>
    </row>
    <row r="31" spans="1:7">
      <c r="A31" s="552" t="s">
        <v>1174</v>
      </c>
      <c r="B31" s="516">
        <v>24027</v>
      </c>
      <c r="C31" s="516">
        <v>21053</v>
      </c>
      <c r="D31" s="516">
        <v>4270884.5687199999</v>
      </c>
      <c r="E31" s="516">
        <v>3802298.3727899999</v>
      </c>
    </row>
    <row r="32" spans="1:7">
      <c r="A32" s="90" t="s">
        <v>483</v>
      </c>
    </row>
    <row r="33" spans="1:12" ht="28.5" customHeight="1">
      <c r="A33" s="766" t="s">
        <v>1203</v>
      </c>
      <c r="B33" s="766"/>
      <c r="C33" s="766"/>
      <c r="D33" s="766"/>
      <c r="E33" s="766"/>
    </row>
    <row r="34" spans="1:12" ht="86.25" customHeight="1">
      <c r="A34" s="766" t="s">
        <v>1210</v>
      </c>
      <c r="B34" s="766"/>
      <c r="C34" s="766"/>
      <c r="D34" s="766"/>
      <c r="E34" s="766"/>
      <c r="H34" s="767"/>
      <c r="I34" s="767"/>
      <c r="J34" s="767"/>
      <c r="K34" s="767"/>
      <c r="L34" s="767"/>
    </row>
    <row r="35" spans="1:12" ht="20.25" customHeight="1">
      <c r="A35" s="768" t="s">
        <v>1193</v>
      </c>
      <c r="B35" s="768"/>
      <c r="C35" s="768"/>
      <c r="D35" s="768"/>
      <c r="E35" s="768"/>
      <c r="F35" s="654"/>
      <c r="G35" s="654"/>
    </row>
    <row r="36" spans="1:12" ht="12.75" customHeight="1"/>
    <row r="37" spans="1:12" ht="12.75" customHeight="1">
      <c r="A37" s="460" t="s">
        <v>495</v>
      </c>
      <c r="B37" s="655"/>
      <c r="C37" s="655"/>
      <c r="D37" s="655"/>
      <c r="E37" s="655"/>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260" t="s">
        <v>748</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397" t="s">
        <v>1175</v>
      </c>
    </row>
    <row r="2" spans="1:5" ht="12.75" customHeight="1">
      <c r="A2" s="398" t="s">
        <v>1176</v>
      </c>
    </row>
    <row r="3" spans="1:5" ht="12.75" customHeight="1"/>
    <row r="4" spans="1:5" ht="12.75" customHeight="1">
      <c r="E4" s="604" t="s">
        <v>916</v>
      </c>
    </row>
    <row r="5" spans="1:5" ht="26.25" customHeight="1">
      <c r="A5" s="771" t="s">
        <v>577</v>
      </c>
      <c r="B5" s="543" t="s">
        <v>578</v>
      </c>
      <c r="C5" s="568" t="s">
        <v>578</v>
      </c>
      <c r="D5" s="775" t="s">
        <v>575</v>
      </c>
      <c r="E5" s="775" t="s">
        <v>576</v>
      </c>
    </row>
    <row r="6" spans="1:5" ht="26.25" customHeight="1">
      <c r="A6" s="774"/>
      <c r="B6" s="549" t="s">
        <v>1152</v>
      </c>
      <c r="C6" s="549" t="s">
        <v>1161</v>
      </c>
      <c r="D6" s="775"/>
      <c r="E6" s="775"/>
    </row>
    <row r="7" spans="1:5">
      <c r="A7" s="514" t="s">
        <v>525</v>
      </c>
      <c r="B7" s="517">
        <v>821123.75202999997</v>
      </c>
      <c r="C7" s="517">
        <v>736550.93983000005</v>
      </c>
      <c r="D7" s="599">
        <v>-0.10299643</v>
      </c>
      <c r="E7" s="517">
        <v>-84572.8122</v>
      </c>
    </row>
    <row r="8" spans="1:5">
      <c r="A8" s="514" t="s">
        <v>526</v>
      </c>
      <c r="B8" s="517">
        <v>527037.40601000004</v>
      </c>
      <c r="C8" s="517">
        <v>473402.26697000006</v>
      </c>
      <c r="D8" s="599">
        <v>-0.10176723</v>
      </c>
      <c r="E8" s="517">
        <v>-53635.139040000002</v>
      </c>
    </row>
    <row r="9" spans="1:5">
      <c r="A9" s="515" t="s">
        <v>527</v>
      </c>
      <c r="B9" s="518">
        <v>294086.34602</v>
      </c>
      <c r="C9" s="518">
        <v>263148.67285999999</v>
      </c>
      <c r="D9" s="600">
        <v>-0.10519928000000001</v>
      </c>
      <c r="E9" s="601">
        <v>-30937.673159999998</v>
      </c>
    </row>
    <row r="10" spans="1:5">
      <c r="A10" s="514" t="s">
        <v>528</v>
      </c>
      <c r="B10" s="517">
        <v>64835.003619999996</v>
      </c>
      <c r="C10" s="517">
        <v>45794.594340000003</v>
      </c>
      <c r="D10" s="599">
        <v>-0.29367483999999999</v>
      </c>
      <c r="E10" s="517">
        <v>-19040.40928</v>
      </c>
    </row>
    <row r="11" spans="1:5">
      <c r="A11" s="514" t="s">
        <v>529</v>
      </c>
      <c r="B11" s="517">
        <v>25803.566199999997</v>
      </c>
      <c r="C11" s="517">
        <v>23042.113089999999</v>
      </c>
      <c r="D11" s="599">
        <v>-0.10701827</v>
      </c>
      <c r="E11" s="517">
        <v>-2761.4531099999999</v>
      </c>
    </row>
    <row r="12" spans="1:5" ht="21.75">
      <c r="A12" s="515" t="s">
        <v>530</v>
      </c>
      <c r="B12" s="518">
        <v>39031.437420000002</v>
      </c>
      <c r="C12" s="518">
        <v>22752.481250000001</v>
      </c>
      <c r="D12" s="600">
        <v>-0.41707294</v>
      </c>
      <c r="E12" s="601">
        <v>-16278.956169999999</v>
      </c>
    </row>
    <row r="13" spans="1:5">
      <c r="A13" s="514" t="s">
        <v>531</v>
      </c>
      <c r="B13" s="517">
        <v>2223265.8096100003</v>
      </c>
      <c r="C13" s="517">
        <v>1896883.16493</v>
      </c>
      <c r="D13" s="599">
        <v>-0.14680325</v>
      </c>
      <c r="E13" s="517">
        <v>-326382.64468000003</v>
      </c>
    </row>
    <row r="14" spans="1:5">
      <c r="A14" s="514" t="s">
        <v>532</v>
      </c>
      <c r="B14" s="517">
        <v>2198370.9030300002</v>
      </c>
      <c r="C14" s="517">
        <v>1723188.41077</v>
      </c>
      <c r="D14" s="599">
        <v>-0.21615210000000001</v>
      </c>
      <c r="E14" s="517">
        <v>-475182.49225999997</v>
      </c>
    </row>
    <row r="15" spans="1:5" ht="21.75">
      <c r="A15" s="515" t="s">
        <v>533</v>
      </c>
      <c r="B15" s="518">
        <v>24894.906579999999</v>
      </c>
      <c r="C15" s="518">
        <v>173694.75415999998</v>
      </c>
      <c r="D15" s="600">
        <v>5.9771201400000002</v>
      </c>
      <c r="E15" s="601">
        <v>148799.84758</v>
      </c>
    </row>
    <row r="16" spans="1:5" ht="22.5">
      <c r="A16" s="514" t="s">
        <v>534</v>
      </c>
      <c r="B16" s="517">
        <v>358012.69001999998</v>
      </c>
      <c r="C16" s="517">
        <v>459595.90826999996</v>
      </c>
      <c r="D16" s="599">
        <v>0.28374195000000002</v>
      </c>
      <c r="E16" s="517">
        <v>101583.21825000001</v>
      </c>
    </row>
    <row r="17" spans="1:7" ht="33.75">
      <c r="A17" s="514" t="s">
        <v>535</v>
      </c>
      <c r="B17" s="517">
        <v>252143.56909</v>
      </c>
      <c r="C17" s="517">
        <v>101600.52038</v>
      </c>
      <c r="D17" s="599">
        <v>-0.5970529</v>
      </c>
      <c r="E17" s="517">
        <v>-150543.04871</v>
      </c>
    </row>
    <row r="18" spans="1:7">
      <c r="A18" s="514" t="s">
        <v>536</v>
      </c>
      <c r="B18" s="517">
        <v>105869.12093</v>
      </c>
      <c r="C18" s="517">
        <v>357995.38789000001</v>
      </c>
      <c r="D18" s="599">
        <v>2.38149013</v>
      </c>
      <c r="E18" s="517">
        <v>252126.26696000001</v>
      </c>
    </row>
    <row r="19" spans="1:7">
      <c r="A19" s="514" t="s">
        <v>537</v>
      </c>
      <c r="B19" s="517">
        <v>43447.514329999998</v>
      </c>
      <c r="C19" s="517">
        <v>72234.42104999999</v>
      </c>
      <c r="D19" s="599">
        <v>0.66256740000000003</v>
      </c>
      <c r="E19" s="517">
        <v>28786.906719999999</v>
      </c>
    </row>
    <row r="20" spans="1:7">
      <c r="A20" s="515" t="s">
        <v>538</v>
      </c>
      <c r="B20" s="518">
        <v>62421.606599999999</v>
      </c>
      <c r="C20" s="518">
        <v>285760.96683999995</v>
      </c>
      <c r="D20" s="600">
        <v>3.5779175300000001</v>
      </c>
      <c r="E20" s="601">
        <v>223339.36024000001</v>
      </c>
    </row>
    <row r="21" spans="1:7" ht="12.75" customHeight="1">
      <c r="A21" s="124" t="s">
        <v>404</v>
      </c>
    </row>
    <row r="22" spans="1:7" ht="25.5" customHeight="1">
      <c r="A22" s="768" t="s">
        <v>1194</v>
      </c>
      <c r="B22" s="768"/>
      <c r="C22" s="768"/>
      <c r="D22" s="768"/>
      <c r="E22" s="768"/>
      <c r="F22" s="654"/>
      <c r="G22" s="654"/>
    </row>
    <row r="23" spans="1:7" ht="12.75" customHeight="1"/>
    <row r="24" spans="1:7" ht="12.75" customHeight="1">
      <c r="A24" s="460" t="s">
        <v>495</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260" t="s">
        <v>749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566" customWidth="1"/>
    <col min="2" max="3" width="10.85546875" style="566" bestFit="1" customWidth="1"/>
    <col min="4" max="5" width="10.85546875" style="566" customWidth="1"/>
    <col min="6" max="16384" width="9.140625" style="566"/>
  </cols>
  <sheetData>
    <row r="1" spans="1:5" ht="15" customHeight="1">
      <c r="A1" s="449" t="s">
        <v>805</v>
      </c>
      <c r="B1" s="450"/>
      <c r="C1" s="450"/>
      <c r="D1" s="450"/>
      <c r="E1" s="452" t="s">
        <v>571</v>
      </c>
    </row>
    <row r="2" spans="1:5" ht="15" customHeight="1">
      <c r="A2" s="453" t="s">
        <v>806</v>
      </c>
      <c r="B2" s="450"/>
      <c r="C2" s="450"/>
      <c r="D2" s="450"/>
      <c r="E2" s="455" t="s">
        <v>572</v>
      </c>
    </row>
    <row r="3" spans="1:5">
      <c r="A3" s="396" t="s">
        <v>753</v>
      </c>
    </row>
    <row r="4" spans="1:5" ht="12.75" customHeight="1">
      <c r="A4" s="561"/>
    </row>
    <row r="5" spans="1:5">
      <c r="A5" s="416" t="s">
        <v>838</v>
      </c>
    </row>
    <row r="6" spans="1:5">
      <c r="A6" s="233" t="s">
        <v>873</v>
      </c>
    </row>
    <row r="7" spans="1:5" ht="12.75" customHeight="1">
      <c r="A7"/>
      <c r="B7"/>
      <c r="C7"/>
      <c r="D7"/>
      <c r="E7" s="604" t="s">
        <v>916</v>
      </c>
    </row>
    <row r="8" spans="1:5" ht="22.5" customHeight="1">
      <c r="A8" s="771" t="s">
        <v>577</v>
      </c>
      <c r="B8" s="569" t="s">
        <v>574</v>
      </c>
      <c r="C8" s="569" t="s">
        <v>574</v>
      </c>
      <c r="D8" s="775" t="s">
        <v>575</v>
      </c>
      <c r="E8" s="775" t="s">
        <v>576</v>
      </c>
    </row>
    <row r="9" spans="1:5" ht="22.5" customHeight="1">
      <c r="A9" s="774"/>
      <c r="B9" s="513" t="s">
        <v>1150</v>
      </c>
      <c r="C9" s="513" t="s">
        <v>1151</v>
      </c>
      <c r="D9" s="775"/>
      <c r="E9" s="775"/>
    </row>
    <row r="10" spans="1:5" ht="22.5">
      <c r="A10" s="564" t="s">
        <v>1265</v>
      </c>
      <c r="B10" s="547">
        <v>0</v>
      </c>
      <c r="C10" s="547">
        <v>0</v>
      </c>
      <c r="D10" s="548" t="s">
        <v>563</v>
      </c>
      <c r="E10" s="547">
        <v>0</v>
      </c>
    </row>
    <row r="11" spans="1:5">
      <c r="A11" s="562" t="s">
        <v>760</v>
      </c>
      <c r="B11" s="547">
        <v>75237.045519999985</v>
      </c>
      <c r="C11" s="547">
        <v>66859.926369999986</v>
      </c>
      <c r="D11" s="548">
        <v>-0.11134301050900708</v>
      </c>
      <c r="E11" s="547">
        <v>-8377.1191499999986</v>
      </c>
    </row>
    <row r="12" spans="1:5">
      <c r="A12" s="562" t="s">
        <v>761</v>
      </c>
      <c r="B12" s="547">
        <v>5667497.9722700007</v>
      </c>
      <c r="C12" s="547">
        <v>6780578.9227899993</v>
      </c>
      <c r="D12" s="548">
        <v>0.19639723842268553</v>
      </c>
      <c r="E12" s="547">
        <v>1113080.9505199986</v>
      </c>
    </row>
    <row r="13" spans="1:5" ht="22.5">
      <c r="A13" s="564" t="s">
        <v>1264</v>
      </c>
      <c r="B13" s="547">
        <v>26902.392379999998</v>
      </c>
      <c r="C13" s="547">
        <v>34664.237500000003</v>
      </c>
      <c r="D13" s="548">
        <v>0.28851876853042935</v>
      </c>
      <c r="E13" s="547">
        <v>7761.8451200000054</v>
      </c>
    </row>
    <row r="14" spans="1:5">
      <c r="A14" s="563" t="s">
        <v>762</v>
      </c>
      <c r="B14" s="545">
        <v>5769637.410170001</v>
      </c>
      <c r="C14" s="545">
        <v>6882103.0866599986</v>
      </c>
      <c r="D14" s="546">
        <v>0.19281379355470096</v>
      </c>
      <c r="E14" s="545">
        <v>1112465.6764899977</v>
      </c>
    </row>
    <row r="15" spans="1:5">
      <c r="A15" s="562" t="s">
        <v>763</v>
      </c>
      <c r="B15" s="547">
        <v>262432.15665000002</v>
      </c>
      <c r="C15" s="547">
        <v>269179.95083000005</v>
      </c>
      <c r="D15" s="548">
        <v>2.5712528015381153E-2</v>
      </c>
      <c r="E15" s="547">
        <v>6747.7941800000262</v>
      </c>
    </row>
    <row r="16" spans="1:5">
      <c r="A16" s="562" t="s">
        <v>764</v>
      </c>
      <c r="B16" s="547">
        <v>305554.46694999997</v>
      </c>
      <c r="C16" s="547">
        <v>921677.79242999991</v>
      </c>
      <c r="D16" s="548">
        <v>2.016410794546887</v>
      </c>
      <c r="E16" s="547">
        <v>616123.32547999988</v>
      </c>
    </row>
    <row r="17" spans="1:5">
      <c r="A17" s="562" t="s">
        <v>765</v>
      </c>
      <c r="B17" s="547">
        <v>5158486.1296100002</v>
      </c>
      <c r="C17" s="547">
        <v>5674494.0335800005</v>
      </c>
      <c r="D17" s="548">
        <v>0.10003087941015987</v>
      </c>
      <c r="E17" s="547">
        <v>516007.90397000033</v>
      </c>
    </row>
    <row r="18" spans="1:5" ht="22.5">
      <c r="A18" s="564" t="s">
        <v>1266</v>
      </c>
      <c r="B18" s="547">
        <v>43164.65696</v>
      </c>
      <c r="C18" s="547">
        <v>16751.309819999999</v>
      </c>
      <c r="D18" s="548">
        <v>-0.61192070087518191</v>
      </c>
      <c r="E18" s="547">
        <v>-26413.347140000002</v>
      </c>
    </row>
    <row r="19" spans="1:5">
      <c r="A19" s="563" t="s">
        <v>766</v>
      </c>
      <c r="B19" s="545">
        <v>5769637.410170001</v>
      </c>
      <c r="C19" s="545">
        <v>6882103.0866600005</v>
      </c>
      <c r="D19" s="546">
        <v>0.19281379355470118</v>
      </c>
      <c r="E19" s="545">
        <v>1112465.6764899995</v>
      </c>
    </row>
    <row r="20" spans="1:5">
      <c r="A20" s="124" t="s">
        <v>404</v>
      </c>
    </row>
    <row r="22" spans="1:5">
      <c r="A22" s="397" t="s">
        <v>839</v>
      </c>
    </row>
    <row r="23" spans="1:5">
      <c r="A23" s="233" t="s">
        <v>874</v>
      </c>
    </row>
    <row r="24" spans="1:5">
      <c r="E24" s="604" t="s">
        <v>916</v>
      </c>
    </row>
    <row r="25" spans="1:5" ht="24">
      <c r="A25" s="771" t="s">
        <v>577</v>
      </c>
      <c r="B25" s="568" t="s">
        <v>578</v>
      </c>
      <c r="C25" s="568" t="s">
        <v>578</v>
      </c>
      <c r="D25" s="775" t="s">
        <v>575</v>
      </c>
      <c r="E25" s="775" t="s">
        <v>576</v>
      </c>
    </row>
    <row r="26" spans="1:5" ht="25.5">
      <c r="A26" s="774"/>
      <c r="B26" s="549" t="s">
        <v>1152</v>
      </c>
      <c r="C26" s="549" t="s">
        <v>1153</v>
      </c>
      <c r="D26" s="775"/>
      <c r="E26" s="775"/>
    </row>
    <row r="27" spans="1:5">
      <c r="A27" s="562" t="s">
        <v>754</v>
      </c>
      <c r="B27" s="570">
        <v>269118.30147000006</v>
      </c>
      <c r="C27" s="570">
        <v>303971.68642000004</v>
      </c>
      <c r="D27" s="548">
        <v>0.12950953078858252</v>
      </c>
      <c r="E27" s="547">
        <v>34853.384949999978</v>
      </c>
    </row>
    <row r="28" spans="1:5">
      <c r="A28" s="562" t="s">
        <v>755</v>
      </c>
      <c r="B28" s="570">
        <v>165096.76856999999</v>
      </c>
      <c r="C28" s="570">
        <v>202760.25475000005</v>
      </c>
      <c r="D28" s="548">
        <v>0.228129759935495</v>
      </c>
      <c r="E28" s="547">
        <v>37663.486180000065</v>
      </c>
    </row>
    <row r="29" spans="1:5">
      <c r="A29" s="562" t="s">
        <v>756</v>
      </c>
      <c r="B29" s="570">
        <v>104021.53290000008</v>
      </c>
      <c r="C29" s="570">
        <v>101211.43166999999</v>
      </c>
      <c r="D29" s="548">
        <v>-2.7014610837369113E-2</v>
      </c>
      <c r="E29" s="547">
        <v>-2810.1012300000875</v>
      </c>
    </row>
    <row r="30" spans="1:5" ht="22.5">
      <c r="A30" s="564" t="s">
        <v>1269</v>
      </c>
      <c r="B30" s="570">
        <v>59771.166779999985</v>
      </c>
      <c r="C30" s="570">
        <v>72634.585959999997</v>
      </c>
      <c r="D30" s="548">
        <v>0.2152111105233474</v>
      </c>
      <c r="E30" s="547">
        <v>12863.419180000012</v>
      </c>
    </row>
    <row r="31" spans="1:5" ht="22.5">
      <c r="A31" s="564" t="s">
        <v>1270</v>
      </c>
      <c r="B31" s="570">
        <v>21379.688999999998</v>
      </c>
      <c r="C31" s="570">
        <v>26744.529859999995</v>
      </c>
      <c r="D31" s="548">
        <v>0.25093166041844661</v>
      </c>
      <c r="E31" s="547">
        <v>5364.8408599999966</v>
      </c>
    </row>
    <row r="32" spans="1:5" ht="22.5">
      <c r="A32" s="564" t="s">
        <v>1271</v>
      </c>
      <c r="B32" s="570">
        <v>38391.477779999987</v>
      </c>
      <c r="C32" s="570">
        <v>45890.056100000002</v>
      </c>
      <c r="D32" s="548">
        <v>0.1953188247394424</v>
      </c>
      <c r="E32" s="547">
        <v>7498.5783200000151</v>
      </c>
    </row>
    <row r="33" spans="1:5">
      <c r="A33" s="562" t="s">
        <v>757</v>
      </c>
      <c r="B33" s="570">
        <v>217601.48460000003</v>
      </c>
      <c r="C33" s="570">
        <v>183994.29755999998</v>
      </c>
      <c r="D33" s="548">
        <v>-0.15444373967290503</v>
      </c>
      <c r="E33" s="547">
        <v>-33607.187040000048</v>
      </c>
    </row>
    <row r="34" spans="1:5">
      <c r="A34" s="562" t="s">
        <v>758</v>
      </c>
      <c r="B34" s="570">
        <v>275386.17300999997</v>
      </c>
      <c r="C34" s="570">
        <v>256401.90735000002</v>
      </c>
      <c r="D34" s="548">
        <v>-6.8936887616759868E-2</v>
      </c>
      <c r="E34" s="547">
        <v>-18984.265659999946</v>
      </c>
    </row>
    <row r="35" spans="1:5" ht="22.5">
      <c r="A35" s="564" t="s">
        <v>1267</v>
      </c>
      <c r="B35" s="570">
        <v>-57784.688409999944</v>
      </c>
      <c r="C35" s="570">
        <v>-72407.609790000046</v>
      </c>
      <c r="D35" s="548">
        <v>0.25305875626162466</v>
      </c>
      <c r="E35" s="547">
        <v>-14622.921380000102</v>
      </c>
    </row>
    <row r="36" spans="1:5" ht="22.5">
      <c r="A36" s="564" t="s">
        <v>1272</v>
      </c>
      <c r="B36" s="570">
        <v>84628.322270000121</v>
      </c>
      <c r="C36" s="570">
        <v>74693.877979999961</v>
      </c>
      <c r="D36" s="548">
        <v>-0.11738912013764236</v>
      </c>
      <c r="E36" s="547">
        <v>-9934.4442900001595</v>
      </c>
    </row>
    <row r="37" spans="1:5">
      <c r="A37" s="562" t="s">
        <v>759</v>
      </c>
      <c r="B37" s="570">
        <v>15323.870945999999</v>
      </c>
      <c r="C37" s="570">
        <v>15604.784797999999</v>
      </c>
      <c r="D37" s="548">
        <v>1.8331781374948619E-2</v>
      </c>
      <c r="E37" s="547">
        <v>280.91385199999968</v>
      </c>
    </row>
    <row r="38" spans="1:5" ht="21.75">
      <c r="A38" s="565" t="s">
        <v>1268</v>
      </c>
      <c r="B38" s="571">
        <v>69304.451324000125</v>
      </c>
      <c r="C38" s="571">
        <v>59089.093181999961</v>
      </c>
      <c r="D38" s="546">
        <v>-0.14739829761068446</v>
      </c>
      <c r="E38" s="545">
        <v>-10215.358142000165</v>
      </c>
    </row>
    <row r="39" spans="1:5">
      <c r="A39" s="124" t="s">
        <v>404</v>
      </c>
    </row>
    <row r="41" spans="1:5">
      <c r="A41" s="397" t="s">
        <v>868</v>
      </c>
    </row>
    <row r="42" spans="1:5">
      <c r="A42" s="233" t="s">
        <v>875</v>
      </c>
    </row>
    <row r="43" spans="1:5" ht="12.75" customHeight="1">
      <c r="A43" s="576" t="s">
        <v>867</v>
      </c>
    </row>
    <row r="44" spans="1:5">
      <c r="A44" s="577" t="s">
        <v>772</v>
      </c>
      <c r="B44" s="576"/>
    </row>
    <row r="45" spans="1:5" ht="12.75" customHeight="1">
      <c r="A45" s="579" t="s">
        <v>866</v>
      </c>
    </row>
    <row r="46" spans="1:5">
      <c r="A46" s="578" t="s">
        <v>771</v>
      </c>
      <c r="B46" s="579"/>
    </row>
    <row r="47" spans="1:5">
      <c r="E47" s="604" t="s">
        <v>916</v>
      </c>
    </row>
    <row r="48" spans="1:5" ht="24">
      <c r="A48" s="771" t="s">
        <v>577</v>
      </c>
      <c r="B48" s="568" t="s">
        <v>578</v>
      </c>
      <c r="C48" s="568" t="s">
        <v>578</v>
      </c>
      <c r="D48" s="775" t="s">
        <v>575</v>
      </c>
      <c r="E48" s="775" t="s">
        <v>576</v>
      </c>
    </row>
    <row r="49" spans="1:5" ht="25.5">
      <c r="A49" s="774"/>
      <c r="B49" s="549" t="s">
        <v>1152</v>
      </c>
      <c r="C49" s="549" t="s">
        <v>1153</v>
      </c>
      <c r="D49" s="775"/>
      <c r="E49" s="775"/>
    </row>
    <row r="50" spans="1:5">
      <c r="A50" s="572" t="s">
        <v>767</v>
      </c>
      <c r="B50" s="573">
        <v>5289201.5967699988</v>
      </c>
      <c r="C50" s="573">
        <v>6029609.2728965003</v>
      </c>
      <c r="D50" s="548">
        <v>0.13998477134595366</v>
      </c>
      <c r="E50" s="547">
        <v>740407.67612650152</v>
      </c>
    </row>
    <row r="51" spans="1:5">
      <c r="A51" s="572" t="s">
        <v>768</v>
      </c>
      <c r="B51" s="573">
        <v>2843571.4598000003</v>
      </c>
      <c r="C51" s="573">
        <v>4627049.3754599998</v>
      </c>
      <c r="D51" s="548">
        <v>0.62719644674779462</v>
      </c>
      <c r="E51" s="547">
        <v>1783477.9156599995</v>
      </c>
    </row>
    <row r="52" spans="1:5">
      <c r="A52" s="572" t="s">
        <v>769</v>
      </c>
      <c r="B52" s="573">
        <v>124210.28307</v>
      </c>
      <c r="C52" s="573">
        <v>65609.89357</v>
      </c>
      <c r="D52" s="548">
        <v>-0.47178372073248676</v>
      </c>
      <c r="E52" s="547">
        <v>-58600.389500000005</v>
      </c>
    </row>
    <row r="53" spans="1:5">
      <c r="A53" s="574" t="s">
        <v>770</v>
      </c>
      <c r="B53" s="575">
        <v>8256983.339639999</v>
      </c>
      <c r="C53" s="575">
        <v>10722268.541926501</v>
      </c>
      <c r="D53" s="546">
        <v>0.29856971982142677</v>
      </c>
      <c r="E53" s="545">
        <v>2465285.2022865023</v>
      </c>
    </row>
    <row r="54" spans="1:5">
      <c r="A54" s="124" t="s">
        <v>404</v>
      </c>
    </row>
    <row r="55" spans="1:5">
      <c r="A55" s="598" t="s">
        <v>869</v>
      </c>
    </row>
    <row r="56" spans="1:5">
      <c r="A56" s="598" t="s">
        <v>870</v>
      </c>
    </row>
    <row r="58" spans="1:5">
      <c r="A58" s="460" t="s">
        <v>495</v>
      </c>
    </row>
    <row r="59" spans="1:5">
      <c r="E59" s="260" t="s">
        <v>750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486</v>
      </c>
      <c r="J1" s="26" t="str">
        <f>Naslovnica!A20</f>
        <v>Prosinac 2012.</v>
      </c>
    </row>
    <row r="2" spans="1:11" ht="12.75" customHeight="1">
      <c r="A2" s="18" t="s">
        <v>11</v>
      </c>
      <c r="J2" s="31" t="str">
        <f>Naslovnica!A24</f>
        <v>December 2012</v>
      </c>
    </row>
    <row r="3" spans="1:11" ht="12.75" customHeight="1"/>
    <row r="4" spans="1:11" ht="12.75" customHeight="1"/>
    <row r="5" spans="1:11">
      <c r="A5" s="53"/>
      <c r="B5" s="54"/>
      <c r="C5" s="54" t="str">
        <f>Naslovnica!A20</f>
        <v>Prosinac 2012.</v>
      </c>
      <c r="D5" s="53"/>
      <c r="E5" s="54"/>
      <c r="F5" s="54" t="s">
        <v>1240</v>
      </c>
      <c r="G5" s="54"/>
      <c r="H5" s="689" t="s">
        <v>54</v>
      </c>
      <c r="I5" s="690"/>
      <c r="J5" s="690"/>
    </row>
    <row r="6" spans="1:11">
      <c r="A6" s="53"/>
      <c r="B6" s="55"/>
      <c r="C6" s="63" t="str">
        <f>Naslovnica!A24</f>
        <v>December 2012</v>
      </c>
      <c r="D6" s="53"/>
      <c r="E6" s="55"/>
      <c r="F6" s="63" t="s">
        <v>1241</v>
      </c>
      <c r="G6" s="55"/>
      <c r="H6" s="691" t="s">
        <v>55</v>
      </c>
      <c r="I6" s="691"/>
      <c r="J6" s="52" t="s">
        <v>56</v>
      </c>
    </row>
    <row r="7" spans="1:11" ht="30" customHeight="1">
      <c r="A7" s="51" t="s">
        <v>50</v>
      </c>
      <c r="B7" s="51" t="s">
        <v>51</v>
      </c>
      <c r="C7" s="51" t="s">
        <v>52</v>
      </c>
      <c r="D7" s="51" t="s">
        <v>53</v>
      </c>
      <c r="E7" s="51" t="s">
        <v>51</v>
      </c>
      <c r="F7" s="51" t="s">
        <v>52</v>
      </c>
      <c r="G7" s="51" t="s">
        <v>53</v>
      </c>
      <c r="H7" s="51" t="s">
        <v>51</v>
      </c>
      <c r="I7" s="51" t="s">
        <v>52</v>
      </c>
      <c r="J7" s="51" t="s">
        <v>53</v>
      </c>
    </row>
    <row r="8" spans="1:11" ht="12.75" customHeight="1">
      <c r="A8" s="56" t="s">
        <v>57</v>
      </c>
      <c r="B8" s="57">
        <v>2384</v>
      </c>
      <c r="C8" s="57">
        <v>1862</v>
      </c>
      <c r="D8" s="57">
        <v>4246</v>
      </c>
      <c r="E8" s="58">
        <v>2426</v>
      </c>
      <c r="F8" s="58">
        <v>1954</v>
      </c>
      <c r="G8" s="57">
        <v>4380</v>
      </c>
      <c r="H8" s="57">
        <v>-42</v>
      </c>
      <c r="I8" s="57">
        <v>-92</v>
      </c>
      <c r="J8" s="60">
        <v>-3.0593607305936077E-2</v>
      </c>
      <c r="K8" s="519"/>
    </row>
    <row r="9" spans="1:11" ht="12.75" customHeight="1">
      <c r="A9" s="56" t="s">
        <v>58</v>
      </c>
      <c r="B9" s="57">
        <v>91787</v>
      </c>
      <c r="C9" s="57">
        <v>76173</v>
      </c>
      <c r="D9" s="57">
        <v>167960</v>
      </c>
      <c r="E9" s="58">
        <v>92528</v>
      </c>
      <c r="F9" s="58">
        <v>76917</v>
      </c>
      <c r="G9" s="57">
        <v>169445</v>
      </c>
      <c r="H9" s="57">
        <v>-741</v>
      </c>
      <c r="I9" s="57">
        <v>-744</v>
      </c>
      <c r="J9" s="60">
        <v>-8.7639056921124947E-3</v>
      </c>
      <c r="K9" s="519"/>
    </row>
    <row r="10" spans="1:11" ht="12.75" customHeight="1">
      <c r="A10" s="56" t="s">
        <v>59</v>
      </c>
      <c r="B10" s="57">
        <v>138204</v>
      </c>
      <c r="C10" s="57">
        <v>128240</v>
      </c>
      <c r="D10" s="57">
        <v>266444</v>
      </c>
      <c r="E10" s="58">
        <v>138528</v>
      </c>
      <c r="F10" s="58">
        <v>128498</v>
      </c>
      <c r="G10" s="57">
        <v>267026</v>
      </c>
      <c r="H10" s="57">
        <v>-324</v>
      </c>
      <c r="I10" s="57">
        <v>-258</v>
      </c>
      <c r="J10" s="60">
        <v>-2.1795630388051768E-3</v>
      </c>
      <c r="K10" s="464"/>
    </row>
    <row r="11" spans="1:11" ht="12.75" customHeight="1">
      <c r="A11" s="56" t="s">
        <v>60</v>
      </c>
      <c r="B11" s="57">
        <v>155843</v>
      </c>
      <c r="C11" s="57">
        <v>144668</v>
      </c>
      <c r="D11" s="57">
        <v>300511</v>
      </c>
      <c r="E11" s="58">
        <v>155749</v>
      </c>
      <c r="F11" s="58">
        <v>144594</v>
      </c>
      <c r="G11" s="57">
        <v>300343</v>
      </c>
      <c r="H11" s="57">
        <v>94</v>
      </c>
      <c r="I11" s="57">
        <v>74</v>
      </c>
      <c r="J11" s="60">
        <v>5.593604645355299E-4</v>
      </c>
    </row>
    <row r="12" spans="1:11" ht="12.75" customHeight="1">
      <c r="A12" s="56" t="s">
        <v>61</v>
      </c>
      <c r="B12" s="57">
        <v>145943</v>
      </c>
      <c r="C12" s="57">
        <v>136877</v>
      </c>
      <c r="D12" s="57">
        <v>282820</v>
      </c>
      <c r="E12" s="58">
        <v>145399</v>
      </c>
      <c r="F12" s="58">
        <v>136384</v>
      </c>
      <c r="G12" s="57">
        <v>281783</v>
      </c>
      <c r="H12" s="57">
        <v>544</v>
      </c>
      <c r="I12" s="57">
        <v>493</v>
      </c>
      <c r="J12" s="60">
        <v>3.680136842889814E-3</v>
      </c>
    </row>
    <row r="13" spans="1:11" ht="12.75" customHeight="1">
      <c r="A13" s="56" t="s">
        <v>62</v>
      </c>
      <c r="B13" s="57">
        <v>129438</v>
      </c>
      <c r="C13" s="57">
        <v>125669</v>
      </c>
      <c r="D13" s="57">
        <v>255107</v>
      </c>
      <c r="E13" s="58">
        <v>129423</v>
      </c>
      <c r="F13" s="58">
        <v>125608</v>
      </c>
      <c r="G13" s="57">
        <v>255031</v>
      </c>
      <c r="H13" s="57">
        <v>15</v>
      </c>
      <c r="I13" s="57">
        <v>61</v>
      </c>
      <c r="J13" s="60">
        <v>2.9800298787208135E-4</v>
      </c>
    </row>
    <row r="14" spans="1:11" ht="12.75" customHeight="1">
      <c r="A14" s="56" t="s">
        <v>63</v>
      </c>
      <c r="B14" s="57">
        <v>124523</v>
      </c>
      <c r="C14" s="57">
        <v>119657</v>
      </c>
      <c r="D14" s="57">
        <v>244180</v>
      </c>
      <c r="E14" s="58">
        <v>124172</v>
      </c>
      <c r="F14" s="58">
        <v>119313</v>
      </c>
      <c r="G14" s="57">
        <v>243485</v>
      </c>
      <c r="H14" s="57">
        <v>351</v>
      </c>
      <c r="I14" s="57">
        <v>344</v>
      </c>
      <c r="J14" s="60">
        <v>2.8543852804074898E-3</v>
      </c>
    </row>
    <row r="15" spans="1:11" ht="12.75" customHeight="1">
      <c r="A15" s="56" t="s">
        <v>64</v>
      </c>
      <c r="B15" s="57">
        <v>52535</v>
      </c>
      <c r="C15" s="57">
        <v>49632</v>
      </c>
      <c r="D15" s="57">
        <v>102167</v>
      </c>
      <c r="E15" s="58">
        <v>51356</v>
      </c>
      <c r="F15" s="58">
        <v>48443</v>
      </c>
      <c r="G15" s="57">
        <v>99799</v>
      </c>
      <c r="H15" s="57">
        <v>1179</v>
      </c>
      <c r="I15" s="57">
        <v>1189</v>
      </c>
      <c r="J15" s="60">
        <v>2.3727692662251165E-2</v>
      </c>
    </row>
    <row r="16" spans="1:11" ht="12.75" customHeight="1">
      <c r="A16" s="56" t="s">
        <v>65</v>
      </c>
      <c r="B16" s="57">
        <v>16965</v>
      </c>
      <c r="C16" s="57">
        <v>10812</v>
      </c>
      <c r="D16" s="57">
        <v>27777</v>
      </c>
      <c r="E16" s="58">
        <v>16675</v>
      </c>
      <c r="F16" s="58">
        <v>10609</v>
      </c>
      <c r="G16" s="57">
        <v>27284</v>
      </c>
      <c r="H16" s="57">
        <v>290</v>
      </c>
      <c r="I16" s="57">
        <v>203</v>
      </c>
      <c r="J16" s="60">
        <v>1.8069198064799785E-2</v>
      </c>
    </row>
    <row r="17" spans="1:11" ht="12.75" customHeight="1">
      <c r="A17" s="56" t="s">
        <v>66</v>
      </c>
      <c r="B17" s="57">
        <v>1125</v>
      </c>
      <c r="C17" s="57">
        <v>465</v>
      </c>
      <c r="D17" s="57">
        <v>1590</v>
      </c>
      <c r="E17" s="59">
        <v>1063</v>
      </c>
      <c r="F17" s="59">
        <v>433</v>
      </c>
      <c r="G17" s="57">
        <v>1496</v>
      </c>
      <c r="H17" s="57">
        <v>62</v>
      </c>
      <c r="I17" s="57">
        <v>32</v>
      </c>
      <c r="J17" s="60">
        <v>6.2834224598930399E-2</v>
      </c>
    </row>
    <row r="18" spans="1:11" ht="12.75" customHeight="1">
      <c r="A18" s="56" t="s">
        <v>67</v>
      </c>
      <c r="B18" s="57">
        <v>0</v>
      </c>
      <c r="C18" s="57">
        <v>0</v>
      </c>
      <c r="D18" s="57">
        <v>0</v>
      </c>
      <c r="E18" s="59">
        <v>0</v>
      </c>
      <c r="F18" s="59">
        <v>0</v>
      </c>
      <c r="G18" s="57">
        <v>0</v>
      </c>
      <c r="H18" s="57">
        <v>0</v>
      </c>
      <c r="I18" s="57">
        <v>0</v>
      </c>
      <c r="J18" s="60">
        <v>0</v>
      </c>
    </row>
    <row r="19" spans="1:11" ht="26.25" customHeight="1">
      <c r="A19" s="117" t="s">
        <v>68</v>
      </c>
      <c r="B19" s="61">
        <v>858747</v>
      </c>
      <c r="C19" s="61">
        <v>794055</v>
      </c>
      <c r="D19" s="61">
        <v>1652802</v>
      </c>
      <c r="E19" s="61">
        <v>857319</v>
      </c>
      <c r="F19" s="61">
        <v>792753</v>
      </c>
      <c r="G19" s="61">
        <v>1650072</v>
      </c>
      <c r="H19" s="61">
        <v>1428</v>
      </c>
      <c r="I19" s="61">
        <v>1302</v>
      </c>
      <c r="J19" s="62">
        <v>1.6544732593486433E-3</v>
      </c>
    </row>
    <row r="20" spans="1:11" ht="12.75" customHeight="1">
      <c r="A20" s="65" t="s">
        <v>69</v>
      </c>
    </row>
    <row r="21" spans="1:11" ht="12.75" customHeight="1"/>
    <row r="22" spans="1:11" ht="12.75" customHeight="1"/>
    <row r="23" spans="1:11" ht="12.75" customHeight="1">
      <c r="A23" s="50" t="s">
        <v>1275</v>
      </c>
    </row>
    <row r="24" spans="1:11" ht="12.75" customHeight="1">
      <c r="A24" s="64" t="s">
        <v>1276</v>
      </c>
      <c r="K24" s="464"/>
    </row>
    <row r="25" spans="1:11" ht="12.75" customHeight="1" thickBot="1"/>
    <row r="26" spans="1:11" ht="12.75" customHeight="1">
      <c r="A26" s="266"/>
      <c r="B26" s="267"/>
      <c r="C26" s="267"/>
      <c r="D26" s="267"/>
      <c r="E26" s="267"/>
      <c r="F26" s="267"/>
      <c r="G26" s="267"/>
      <c r="H26" s="267"/>
      <c r="I26" s="267"/>
      <c r="J26" s="268"/>
    </row>
    <row r="27" spans="1:11" ht="12.75" customHeight="1">
      <c r="A27" s="269"/>
      <c r="B27" s="265"/>
      <c r="C27" s="265"/>
      <c r="D27" s="265"/>
      <c r="E27" s="265"/>
      <c r="F27" s="265"/>
      <c r="G27" s="265"/>
      <c r="H27" s="265"/>
      <c r="I27" s="265"/>
      <c r="J27" s="270"/>
      <c r="K27" s="519"/>
    </row>
    <row r="28" spans="1:11" ht="12.75" customHeight="1">
      <c r="A28" s="269"/>
      <c r="B28" s="265"/>
      <c r="C28" s="265"/>
      <c r="D28" s="265"/>
      <c r="E28" s="265"/>
      <c r="F28" s="265"/>
      <c r="G28" s="265"/>
      <c r="H28" s="265"/>
      <c r="I28" s="265"/>
      <c r="J28" s="270"/>
      <c r="K28" s="464"/>
    </row>
    <row r="29" spans="1:11" ht="12.75" customHeight="1">
      <c r="A29" s="269"/>
      <c r="B29" s="265"/>
      <c r="C29" s="265"/>
      <c r="D29" s="265"/>
      <c r="E29" s="265"/>
      <c r="F29" s="265"/>
      <c r="G29" s="265"/>
      <c r="H29" s="265"/>
      <c r="I29" s="265"/>
      <c r="J29" s="270"/>
      <c r="K29" s="464"/>
    </row>
    <row r="30" spans="1:11" ht="12.75" customHeight="1">
      <c r="A30" s="269"/>
      <c r="B30" s="265"/>
      <c r="C30" s="265"/>
      <c r="D30" s="265"/>
      <c r="E30" s="265"/>
      <c r="F30" s="265"/>
      <c r="G30" s="265"/>
      <c r="H30" s="265"/>
      <c r="I30" s="265"/>
      <c r="J30" s="270"/>
      <c r="K30" s="519"/>
    </row>
    <row r="31" spans="1:11" ht="12.75" customHeight="1">
      <c r="A31" s="269"/>
      <c r="B31" s="265"/>
      <c r="C31" s="265"/>
      <c r="D31" s="265"/>
      <c r="E31" s="265"/>
      <c r="F31" s="265"/>
      <c r="G31" s="265"/>
      <c r="H31" s="265"/>
      <c r="I31" s="265"/>
      <c r="J31" s="270"/>
      <c r="K31" s="519"/>
    </row>
    <row r="32" spans="1:11" ht="12.75" customHeight="1">
      <c r="A32" s="269"/>
      <c r="B32" s="265"/>
      <c r="C32" s="265"/>
      <c r="D32" s="265"/>
      <c r="E32" s="265"/>
      <c r="F32" s="265"/>
      <c r="G32" s="265"/>
      <c r="H32" s="265"/>
      <c r="I32" s="265"/>
      <c r="J32" s="270"/>
    </row>
    <row r="33" spans="1:10" ht="12.75" customHeight="1">
      <c r="A33" s="269"/>
      <c r="B33" s="265"/>
      <c r="C33" s="265"/>
      <c r="D33" s="265"/>
      <c r="E33" s="265"/>
      <c r="F33" s="265"/>
      <c r="G33" s="265"/>
      <c r="H33" s="265"/>
      <c r="I33" s="265"/>
      <c r="J33" s="270"/>
    </row>
    <row r="34" spans="1:10" ht="12.75" customHeight="1">
      <c r="A34" s="269"/>
      <c r="B34" s="265"/>
      <c r="C34" s="265"/>
      <c r="D34" s="265"/>
      <c r="E34" s="265"/>
      <c r="F34" s="265"/>
      <c r="G34" s="265"/>
      <c r="H34" s="265"/>
      <c r="I34" s="265"/>
      <c r="J34" s="270"/>
    </row>
    <row r="35" spans="1:10" ht="12.75" customHeight="1">
      <c r="A35" s="269"/>
      <c r="B35" s="265"/>
      <c r="C35" s="265"/>
      <c r="D35" s="265"/>
      <c r="E35" s="265"/>
      <c r="F35" s="265"/>
      <c r="G35" s="265"/>
      <c r="H35" s="265"/>
      <c r="I35" s="265"/>
      <c r="J35" s="270"/>
    </row>
    <row r="36" spans="1:10" ht="12.75" customHeight="1">
      <c r="A36" s="269"/>
      <c r="B36" s="265"/>
      <c r="C36" s="265"/>
      <c r="D36" s="265"/>
      <c r="E36" s="265"/>
      <c r="F36" s="265"/>
      <c r="G36" s="265"/>
      <c r="H36" s="265"/>
      <c r="I36" s="265"/>
      <c r="J36" s="270"/>
    </row>
    <row r="37" spans="1:10" ht="12.75" customHeight="1">
      <c r="A37" s="269"/>
      <c r="B37" s="265"/>
      <c r="C37" s="265"/>
      <c r="D37" s="265"/>
      <c r="E37" s="265"/>
      <c r="F37" s="265"/>
      <c r="G37" s="265"/>
      <c r="H37" s="265"/>
      <c r="I37" s="265"/>
      <c r="J37" s="270"/>
    </row>
    <row r="38" spans="1:10" ht="12.75" customHeight="1">
      <c r="A38" s="269"/>
      <c r="B38" s="265"/>
      <c r="C38" s="265"/>
      <c r="D38" s="265"/>
      <c r="E38" s="265"/>
      <c r="F38" s="265"/>
      <c r="G38" s="265"/>
      <c r="H38" s="265"/>
      <c r="I38" s="265"/>
      <c r="J38" s="270"/>
    </row>
    <row r="39" spans="1:10" ht="12.75" customHeight="1">
      <c r="A39" s="269"/>
      <c r="B39" s="265"/>
      <c r="C39" s="265"/>
      <c r="D39" s="265"/>
      <c r="E39" s="265"/>
      <c r="F39" s="265"/>
      <c r="G39" s="265"/>
      <c r="H39" s="265"/>
      <c r="I39" s="265"/>
      <c r="J39" s="270"/>
    </row>
    <row r="40" spans="1:10" ht="12.75" customHeight="1">
      <c r="A40" s="269"/>
      <c r="B40" s="265"/>
      <c r="C40" s="265"/>
      <c r="D40" s="265"/>
      <c r="E40" s="265"/>
      <c r="F40" s="265"/>
      <c r="G40" s="265"/>
      <c r="H40" s="265"/>
      <c r="I40" s="265"/>
      <c r="J40" s="270"/>
    </row>
    <row r="41" spans="1:10" ht="12.75" customHeight="1">
      <c r="A41" s="269"/>
      <c r="B41" s="265"/>
      <c r="C41" s="265"/>
      <c r="D41" s="265"/>
      <c r="E41" s="265"/>
      <c r="F41" s="265"/>
      <c r="G41" s="265"/>
      <c r="H41" s="265"/>
      <c r="I41" s="265"/>
      <c r="J41" s="270"/>
    </row>
    <row r="42" spans="1:10" ht="12.75" customHeight="1">
      <c r="A42" s="269"/>
      <c r="B42" s="265"/>
      <c r="C42" s="265"/>
      <c r="D42" s="265"/>
      <c r="E42" s="265"/>
      <c r="F42" s="265"/>
      <c r="G42" s="265"/>
      <c r="H42" s="265"/>
      <c r="I42" s="265"/>
      <c r="J42" s="270"/>
    </row>
    <row r="43" spans="1:10" ht="12.75" customHeight="1">
      <c r="A43" s="269"/>
      <c r="B43" s="265"/>
      <c r="C43" s="265"/>
      <c r="D43" s="265"/>
      <c r="E43" s="265"/>
      <c r="F43" s="265"/>
      <c r="G43" s="265"/>
      <c r="H43" s="265"/>
      <c r="I43" s="265"/>
      <c r="J43" s="270"/>
    </row>
    <row r="44" spans="1:10" ht="12.75" customHeight="1">
      <c r="A44" s="269"/>
      <c r="B44" s="265"/>
      <c r="C44" s="265"/>
      <c r="D44" s="265"/>
      <c r="E44" s="265"/>
      <c r="F44" s="265"/>
      <c r="G44" s="265"/>
      <c r="H44" s="265"/>
      <c r="I44" s="265"/>
      <c r="J44" s="270"/>
    </row>
    <row r="45" spans="1:10" ht="12.75" customHeight="1">
      <c r="A45" s="269"/>
      <c r="B45" s="265"/>
      <c r="C45" s="265"/>
      <c r="D45" s="265"/>
      <c r="E45" s="265"/>
      <c r="F45" s="265"/>
      <c r="G45" s="265"/>
      <c r="H45" s="265"/>
      <c r="I45" s="265"/>
      <c r="J45" s="270"/>
    </row>
    <row r="46" spans="1:10" ht="12.75" customHeight="1">
      <c r="A46" s="269"/>
      <c r="B46" s="265"/>
      <c r="C46" s="265"/>
      <c r="D46" s="265"/>
      <c r="E46" s="265"/>
      <c r="F46" s="265"/>
      <c r="G46" s="265"/>
      <c r="H46" s="265"/>
      <c r="I46" s="265"/>
      <c r="J46" s="270"/>
    </row>
    <row r="47" spans="1:10" ht="12.75" customHeight="1">
      <c r="A47" s="269"/>
      <c r="B47" s="265"/>
      <c r="C47" s="265"/>
      <c r="D47" s="265"/>
      <c r="E47" s="265"/>
      <c r="F47" s="265"/>
      <c r="G47" s="265"/>
      <c r="H47" s="265"/>
      <c r="I47" s="265"/>
      <c r="J47" s="270"/>
    </row>
    <row r="48" spans="1:10" ht="12.75" customHeight="1">
      <c r="A48" s="269"/>
      <c r="B48" s="265"/>
      <c r="C48" s="265"/>
      <c r="D48" s="265"/>
      <c r="E48" s="265"/>
      <c r="F48" s="265"/>
      <c r="G48" s="265"/>
      <c r="H48" s="265"/>
      <c r="I48" s="265"/>
      <c r="J48" s="270"/>
    </row>
    <row r="49" spans="1:10" ht="12.75" customHeight="1">
      <c r="A49" s="269"/>
      <c r="B49" s="265"/>
      <c r="C49" s="265"/>
      <c r="D49" s="265"/>
      <c r="E49" s="265"/>
      <c r="F49" s="265"/>
      <c r="G49" s="265"/>
      <c r="H49" s="265"/>
      <c r="I49" s="265"/>
      <c r="J49" s="270"/>
    </row>
    <row r="50" spans="1:10" ht="12.75" customHeight="1">
      <c r="A50" s="269"/>
      <c r="B50" s="265"/>
      <c r="C50" s="265"/>
      <c r="D50" s="265"/>
      <c r="E50" s="265"/>
      <c r="F50" s="265"/>
      <c r="G50" s="265"/>
      <c r="H50" s="265"/>
      <c r="I50" s="265"/>
      <c r="J50" s="270"/>
    </row>
    <row r="51" spans="1:10" ht="12.75" customHeight="1">
      <c r="A51" s="269"/>
      <c r="B51" s="265"/>
      <c r="C51" s="265"/>
      <c r="D51" s="265"/>
      <c r="E51" s="265"/>
      <c r="F51" s="265"/>
      <c r="G51" s="265"/>
      <c r="H51" s="265"/>
      <c r="I51" s="265"/>
      <c r="J51" s="270"/>
    </row>
    <row r="52" spans="1:10" ht="12.75" customHeight="1">
      <c r="A52" s="269"/>
      <c r="B52" s="265"/>
      <c r="C52" s="265"/>
      <c r="D52" s="265"/>
      <c r="E52" s="265"/>
      <c r="F52" s="265"/>
      <c r="G52" s="265"/>
      <c r="H52" s="265"/>
      <c r="I52" s="265"/>
      <c r="J52" s="270"/>
    </row>
    <row r="53" spans="1:10" ht="12.75" customHeight="1">
      <c r="A53" s="269"/>
      <c r="B53" s="265"/>
      <c r="C53" s="265"/>
      <c r="D53" s="265"/>
      <c r="E53" s="265"/>
      <c r="F53" s="265"/>
      <c r="G53" s="265"/>
      <c r="H53" s="265"/>
      <c r="I53" s="265"/>
      <c r="J53" s="270"/>
    </row>
    <row r="54" spans="1:10" ht="12.75" customHeight="1">
      <c r="A54" s="269"/>
      <c r="B54" s="265"/>
      <c r="C54" s="265"/>
      <c r="D54" s="265"/>
      <c r="E54" s="265"/>
      <c r="F54" s="265"/>
      <c r="G54" s="265"/>
      <c r="H54" s="265"/>
      <c r="I54" s="265"/>
      <c r="J54" s="270"/>
    </row>
    <row r="55" spans="1:10" ht="12.75" customHeight="1">
      <c r="A55" s="269"/>
      <c r="B55" s="265"/>
      <c r="C55" s="265"/>
      <c r="D55" s="265"/>
      <c r="E55" s="265"/>
      <c r="F55" s="265"/>
      <c r="G55" s="265"/>
      <c r="H55" s="265"/>
      <c r="I55" s="265"/>
      <c r="J55" s="270"/>
    </row>
    <row r="56" spans="1:10" ht="12.75" customHeight="1">
      <c r="A56" s="269"/>
      <c r="B56" s="265"/>
      <c r="C56" s="265"/>
      <c r="D56" s="265"/>
      <c r="E56" s="265"/>
      <c r="F56" s="265"/>
      <c r="G56" s="265"/>
      <c r="H56" s="265"/>
      <c r="I56" s="265"/>
      <c r="J56" s="270"/>
    </row>
    <row r="57" spans="1:10" ht="12.75" customHeight="1">
      <c r="A57" s="269"/>
      <c r="B57" s="265"/>
      <c r="C57" s="265"/>
      <c r="D57" s="265"/>
      <c r="E57" s="265"/>
      <c r="F57" s="265"/>
      <c r="G57" s="265"/>
      <c r="H57" s="265"/>
      <c r="I57" s="265"/>
      <c r="J57" s="270"/>
    </row>
    <row r="58" spans="1:10" ht="12.75" customHeight="1">
      <c r="A58" s="269"/>
      <c r="B58" s="265"/>
      <c r="C58" s="265"/>
      <c r="D58" s="265"/>
      <c r="E58" s="265"/>
      <c r="F58" s="265"/>
      <c r="G58" s="265"/>
      <c r="H58" s="265"/>
      <c r="I58" s="265"/>
      <c r="J58" s="270"/>
    </row>
    <row r="59" spans="1:10" ht="12.75" customHeight="1">
      <c r="A59" s="269"/>
      <c r="B59" s="265"/>
      <c r="C59" s="265"/>
      <c r="D59" s="265"/>
      <c r="E59" s="265"/>
      <c r="F59" s="265"/>
      <c r="G59" s="265"/>
      <c r="H59" s="265"/>
      <c r="I59" s="265"/>
      <c r="J59" s="270"/>
    </row>
    <row r="60" spans="1:10" ht="12.75" customHeight="1">
      <c r="A60" s="269"/>
      <c r="B60" s="265"/>
      <c r="C60" s="265"/>
      <c r="D60" s="265"/>
      <c r="E60" s="265"/>
      <c r="F60" s="265"/>
      <c r="G60" s="265"/>
      <c r="H60" s="265"/>
      <c r="I60" s="265"/>
      <c r="J60" s="270"/>
    </row>
    <row r="61" spans="1:10" ht="12.75" customHeight="1">
      <c r="A61" s="269"/>
      <c r="B61" s="265"/>
      <c r="C61" s="265"/>
      <c r="D61" s="265"/>
      <c r="E61" s="265"/>
      <c r="F61" s="265"/>
      <c r="G61" s="265"/>
      <c r="H61" s="265"/>
      <c r="I61" s="265"/>
      <c r="J61" s="270"/>
    </row>
    <row r="62" spans="1:10" ht="12.75" customHeight="1">
      <c r="A62" s="269"/>
      <c r="B62" s="265"/>
      <c r="C62" s="265"/>
      <c r="D62" s="265"/>
      <c r="E62" s="265"/>
      <c r="F62" s="265"/>
      <c r="G62" s="265"/>
      <c r="H62" s="265"/>
      <c r="I62" s="265"/>
      <c r="J62" s="270"/>
    </row>
    <row r="63" spans="1:10" ht="12.75" customHeight="1">
      <c r="A63" s="269"/>
      <c r="B63" s="265"/>
      <c r="C63" s="265"/>
      <c r="D63" s="265"/>
      <c r="E63" s="265"/>
      <c r="F63" s="265"/>
      <c r="G63" s="265"/>
      <c r="H63" s="265"/>
      <c r="I63" s="265"/>
      <c r="J63" s="270"/>
    </row>
    <row r="64" spans="1:10" ht="12.75" customHeight="1">
      <c r="A64" s="269"/>
      <c r="B64" s="265"/>
      <c r="C64" s="265"/>
      <c r="D64" s="265"/>
      <c r="E64" s="265"/>
      <c r="F64" s="265"/>
      <c r="G64" s="265"/>
      <c r="H64" s="265"/>
      <c r="I64" s="265"/>
      <c r="J64" s="270"/>
    </row>
    <row r="65" spans="1:10" ht="12.75" customHeight="1">
      <c r="A65" s="269"/>
      <c r="B65" s="265"/>
      <c r="C65" s="265"/>
      <c r="D65" s="265"/>
      <c r="E65" s="265"/>
      <c r="F65" s="265"/>
      <c r="G65" s="265"/>
      <c r="H65" s="265"/>
      <c r="I65" s="265"/>
      <c r="J65" s="270"/>
    </row>
    <row r="66" spans="1:10" ht="12.75" customHeight="1" thickBot="1">
      <c r="A66" s="271"/>
      <c r="B66" s="272"/>
      <c r="C66" s="272"/>
      <c r="D66" s="272"/>
      <c r="E66" s="272"/>
      <c r="F66" s="272"/>
      <c r="G66" s="272"/>
      <c r="H66" s="272"/>
      <c r="I66" s="272"/>
      <c r="J66" s="273"/>
    </row>
    <row r="67" spans="1:10" ht="12.75" customHeight="1">
      <c r="A67" s="65" t="s">
        <v>69</v>
      </c>
    </row>
    <row r="68" spans="1:10" ht="12.75" customHeight="1"/>
    <row r="69" spans="1:10" ht="12.75" customHeight="1"/>
    <row r="70" spans="1:10" ht="12.75" customHeight="1"/>
    <row r="71" spans="1:10" ht="12.75" customHeight="1">
      <c r="A71" s="459" t="s">
        <v>495</v>
      </c>
    </row>
    <row r="72" spans="1:10" ht="12.75" customHeight="1"/>
    <row r="73" spans="1:10" ht="12.75" customHeight="1"/>
    <row r="74" spans="1:10" ht="12.75" customHeight="1"/>
    <row r="75" spans="1:10" ht="12.75" customHeight="1"/>
    <row r="76" spans="1:10" ht="12.75" customHeight="1">
      <c r="J76" s="66"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487</v>
      </c>
      <c r="M1" s="26" t="str">
        <f>Naslovnica!A20</f>
        <v>Prosinac 2012.</v>
      </c>
    </row>
    <row r="2" spans="1:14" ht="12.75" customHeight="1">
      <c r="A2" s="68" t="s">
        <v>71</v>
      </c>
      <c r="M2" s="31" t="str">
        <f>Naslovnica!A24</f>
        <v>December 2012</v>
      </c>
    </row>
    <row r="3" spans="1:14" ht="12.75" customHeight="1"/>
    <row r="4" spans="1:14" ht="12.75" customHeight="1">
      <c r="J4" s="693" t="s">
        <v>87</v>
      </c>
      <c r="K4" s="693"/>
      <c r="L4" s="693"/>
      <c r="M4" s="693"/>
    </row>
    <row r="5" spans="1:14" ht="24.75" customHeight="1">
      <c r="A5" s="69"/>
      <c r="B5" s="69"/>
      <c r="C5" s="700" t="s">
        <v>72</v>
      </c>
      <c r="D5" s="700"/>
      <c r="E5" s="700"/>
      <c r="F5" s="694" t="s">
        <v>73</v>
      </c>
      <c r="G5" s="694" t="s">
        <v>74</v>
      </c>
      <c r="H5" s="700" t="s">
        <v>75</v>
      </c>
      <c r="I5" s="700"/>
      <c r="J5" s="700"/>
      <c r="K5" s="694" t="s">
        <v>76</v>
      </c>
      <c r="L5" s="694" t="s">
        <v>77</v>
      </c>
      <c r="M5" s="694" t="s">
        <v>78</v>
      </c>
    </row>
    <row r="6" spans="1:14" ht="81" customHeight="1">
      <c r="A6" s="694" t="s">
        <v>79</v>
      </c>
      <c r="B6" s="694"/>
      <c r="C6" s="70" t="s">
        <v>567</v>
      </c>
      <c r="D6" s="70" t="s">
        <v>80</v>
      </c>
      <c r="E6" s="70" t="s">
        <v>78</v>
      </c>
      <c r="F6" s="694"/>
      <c r="G6" s="694"/>
      <c r="H6" s="70" t="s">
        <v>81</v>
      </c>
      <c r="I6" s="70" t="s">
        <v>82</v>
      </c>
      <c r="J6" s="70" t="s">
        <v>78</v>
      </c>
      <c r="K6" s="694"/>
      <c r="L6" s="694"/>
      <c r="M6" s="694"/>
    </row>
    <row r="7" spans="1:14" ht="19.5" customHeight="1">
      <c r="A7" s="71" t="str">
        <f>Naslovnica!A20</f>
        <v>Prosinac 2012.</v>
      </c>
      <c r="B7" s="73" t="str">
        <f>Naslovnica!A24</f>
        <v>December 2012</v>
      </c>
      <c r="C7" s="74">
        <v>410725.68150000001</v>
      </c>
      <c r="D7" s="74">
        <v>5571.4469400000007</v>
      </c>
      <c r="E7" s="74">
        <v>416297.12844</v>
      </c>
      <c r="F7" s="74">
        <v>6727.8348299999998</v>
      </c>
      <c r="G7" s="74">
        <v>57854.423189999994</v>
      </c>
      <c r="H7" s="74">
        <v>10928.346800000001</v>
      </c>
      <c r="I7" s="74">
        <v>520.00353000000007</v>
      </c>
      <c r="J7" s="74">
        <v>11448.350329999999</v>
      </c>
      <c r="K7" s="76">
        <v>0</v>
      </c>
      <c r="L7" s="74">
        <v>667.25598000000002</v>
      </c>
      <c r="M7" s="74">
        <v>492994.99276999995</v>
      </c>
      <c r="N7" s="519"/>
    </row>
    <row r="8" spans="1:14" ht="19.5" customHeight="1">
      <c r="A8" s="72" t="str">
        <f>'4 Tablica 2 - Graf 2'!F5</f>
        <v>Studeni 2012.</v>
      </c>
      <c r="B8" s="118" t="str">
        <f>'4 Tablica 2 - Graf 2'!F6</f>
        <v>November 2012</v>
      </c>
      <c r="C8" s="74">
        <v>393363.30012000003</v>
      </c>
      <c r="D8" s="74">
        <v>3857.9408199999998</v>
      </c>
      <c r="E8" s="74">
        <v>397221.24093999999</v>
      </c>
      <c r="F8" s="74">
        <v>7179.0961500000003</v>
      </c>
      <c r="G8" s="74">
        <v>44070.149230000003</v>
      </c>
      <c r="H8" s="74">
        <v>49750.745000000003</v>
      </c>
      <c r="I8" s="74">
        <v>467.58240000000001</v>
      </c>
      <c r="J8" s="74">
        <v>50218.327400000002</v>
      </c>
      <c r="K8" s="76">
        <v>0</v>
      </c>
      <c r="L8" s="74">
        <v>922.69353000000001</v>
      </c>
      <c r="M8" s="74">
        <v>499611.50724999997</v>
      </c>
      <c r="N8" s="519"/>
    </row>
    <row r="9" spans="1:14" ht="17.25" customHeight="1">
      <c r="A9" s="697" t="s">
        <v>83</v>
      </c>
      <c r="B9" s="697"/>
      <c r="C9" s="75">
        <v>4.4138284823986837E-2</v>
      </c>
      <c r="D9" s="75">
        <v>0.44415044189298919</v>
      </c>
      <c r="E9" s="75">
        <v>4.8023331921671859E-2</v>
      </c>
      <c r="F9" s="75">
        <v>-6.2857678817966597E-2</v>
      </c>
      <c r="G9" s="75">
        <v>0.31278028781024825</v>
      </c>
      <c r="H9" s="75">
        <v>-0.78033802709889066</v>
      </c>
      <c r="I9" s="75">
        <v>0.1121109990453021</v>
      </c>
      <c r="J9" s="75">
        <v>-0.77202844214998689</v>
      </c>
      <c r="K9" s="77" t="s">
        <v>563</v>
      </c>
      <c r="L9" s="75">
        <v>-0.27683899550048863</v>
      </c>
      <c r="M9" s="75">
        <v>-1.3243318826700249E-2</v>
      </c>
    </row>
    <row r="10" spans="1:14" ht="39" customHeight="1">
      <c r="A10" s="697" t="s">
        <v>84</v>
      </c>
      <c r="B10" s="697"/>
      <c r="C10" s="74">
        <v>407955.99532000005</v>
      </c>
      <c r="D10" s="74">
        <v>7907.7621600000002</v>
      </c>
      <c r="E10" s="74">
        <v>415863.75748000009</v>
      </c>
      <c r="F10" s="74">
        <v>11947.11369</v>
      </c>
      <c r="G10" s="74">
        <v>45120.344419999994</v>
      </c>
      <c r="H10" s="74">
        <v>5388.5362800000003</v>
      </c>
      <c r="I10" s="74">
        <v>350.16494</v>
      </c>
      <c r="J10" s="74">
        <v>5738.7012200000008</v>
      </c>
      <c r="K10" s="76">
        <v>0</v>
      </c>
      <c r="L10" s="74">
        <v>947.58908999999994</v>
      </c>
      <c r="M10" s="74">
        <v>479617.50590000011</v>
      </c>
    </row>
    <row r="11" spans="1:14" ht="29.25" customHeight="1">
      <c r="A11" s="697" t="s">
        <v>85</v>
      </c>
      <c r="B11" s="697"/>
      <c r="C11" s="75">
        <v>6.7891787638208944E-3</v>
      </c>
      <c r="D11" s="75">
        <v>-0.29544581295297828</v>
      </c>
      <c r="E11" s="75">
        <v>1.0420984089260406E-3</v>
      </c>
      <c r="F11" s="75">
        <v>-0.43686525427213879</v>
      </c>
      <c r="G11" s="75">
        <v>0.28222476875321695</v>
      </c>
      <c r="H11" s="75">
        <v>1.0280733453649495</v>
      </c>
      <c r="I11" s="75">
        <v>0.48502454300536219</v>
      </c>
      <c r="J11" s="75">
        <v>0.99493751131375296</v>
      </c>
      <c r="K11" s="76" t="s">
        <v>563</v>
      </c>
      <c r="L11" s="75">
        <v>-0.29583826255323387</v>
      </c>
      <c r="M11" s="75">
        <v>2.7891990399510239E-2</v>
      </c>
    </row>
    <row r="12" spans="1:14" ht="34.5" customHeight="1">
      <c r="A12" s="692" t="s">
        <v>86</v>
      </c>
      <c r="B12" s="692"/>
      <c r="C12" s="79">
        <v>4810417.8382200003</v>
      </c>
      <c r="D12" s="79">
        <v>51097.684099999991</v>
      </c>
      <c r="E12" s="79">
        <v>4861515.5223199995</v>
      </c>
      <c r="F12" s="79">
        <v>112568.11073000001</v>
      </c>
      <c r="G12" s="79">
        <v>664265.85748999997</v>
      </c>
      <c r="H12" s="79">
        <v>212354.46550000002</v>
      </c>
      <c r="I12" s="79">
        <v>7119.5578500000001</v>
      </c>
      <c r="J12" s="79">
        <v>219474.02335000003</v>
      </c>
      <c r="K12" s="80">
        <v>0</v>
      </c>
      <c r="L12" s="79">
        <v>8389.2897900000007</v>
      </c>
      <c r="M12" s="79">
        <v>5866212.8036799999</v>
      </c>
    </row>
    <row r="13" spans="1:14" ht="12.75" customHeight="1">
      <c r="A13" s="701" t="s">
        <v>88</v>
      </c>
      <c r="B13" s="701"/>
      <c r="C13" s="701"/>
    </row>
    <row r="14" spans="1:14" ht="12.75" customHeight="1">
      <c r="A14" s="699" t="s">
        <v>89</v>
      </c>
      <c r="B14" s="699"/>
      <c r="C14" s="699"/>
    </row>
    <row r="15" spans="1:14" ht="12.75" customHeight="1"/>
    <row r="16" spans="1:14" ht="12.75" customHeight="1">
      <c r="A16" s="67" t="s">
        <v>488</v>
      </c>
      <c r="M16" s="26" t="str">
        <f>Naslovnica!A20</f>
        <v>Prosinac 2012.</v>
      </c>
    </row>
    <row r="17" spans="1:14" ht="12.75" customHeight="1">
      <c r="A17" s="81" t="s">
        <v>17</v>
      </c>
      <c r="M17" s="31" t="str">
        <f>Naslovnica!A24</f>
        <v>December 2012</v>
      </c>
    </row>
    <row r="18" spans="1:14" ht="12.75" customHeight="1"/>
    <row r="19" spans="1:14" ht="12.75" customHeight="1">
      <c r="J19" s="693" t="s">
        <v>87</v>
      </c>
      <c r="K19" s="693"/>
      <c r="L19" s="693"/>
      <c r="M19" s="693"/>
    </row>
    <row r="20" spans="1:14" ht="21" customHeight="1">
      <c r="A20" s="694" t="s">
        <v>90</v>
      </c>
      <c r="B20" s="696"/>
      <c r="C20" s="700" t="s">
        <v>91</v>
      </c>
      <c r="D20" s="700"/>
      <c r="E20" s="700"/>
      <c r="F20" s="700" t="s">
        <v>92</v>
      </c>
      <c r="G20" s="700"/>
      <c r="H20" s="700"/>
      <c r="I20" s="694" t="s">
        <v>93</v>
      </c>
      <c r="J20" s="694" t="s">
        <v>94</v>
      </c>
      <c r="K20" s="694" t="s">
        <v>95</v>
      </c>
      <c r="L20" s="695" t="s">
        <v>96</v>
      </c>
      <c r="M20" s="694" t="s">
        <v>78</v>
      </c>
    </row>
    <row r="21" spans="1:14" ht="123.75" customHeight="1">
      <c r="A21" s="696"/>
      <c r="B21" s="696"/>
      <c r="C21" s="70" t="s">
        <v>97</v>
      </c>
      <c r="D21" s="70" t="s">
        <v>98</v>
      </c>
      <c r="E21" s="70" t="s">
        <v>78</v>
      </c>
      <c r="F21" s="70" t="s">
        <v>99</v>
      </c>
      <c r="G21" s="70" t="s">
        <v>81</v>
      </c>
      <c r="H21" s="70" t="s">
        <v>78</v>
      </c>
      <c r="I21" s="696"/>
      <c r="J21" s="696"/>
      <c r="K21" s="694"/>
      <c r="L21" s="696"/>
      <c r="M21" s="696"/>
    </row>
    <row r="22" spans="1:14" ht="18.75" customHeight="1">
      <c r="A22" s="82" t="str">
        <f>Naslovnica!A20</f>
        <v>Prosinac 2012.</v>
      </c>
      <c r="B22" s="73" t="str">
        <f>Naslovnica!A24</f>
        <v>December 2012</v>
      </c>
      <c r="C22" s="83">
        <v>2871.7630299999996</v>
      </c>
      <c r="D22" s="498">
        <v>5.4219999999999997E-2</v>
      </c>
      <c r="E22" s="83">
        <v>2871.8172499999996</v>
      </c>
      <c r="F22" s="83">
        <v>413631.43098</v>
      </c>
      <c r="G22" s="83">
        <v>1590.8586699999998</v>
      </c>
      <c r="H22" s="83">
        <v>415222.28964999999</v>
      </c>
      <c r="I22" s="83">
        <v>45926.371549999996</v>
      </c>
      <c r="J22" s="83">
        <v>9393.1208499999993</v>
      </c>
      <c r="K22" s="83">
        <v>667.25598000000002</v>
      </c>
      <c r="L22" s="83">
        <v>459.33256</v>
      </c>
      <c r="M22" s="83">
        <v>474540.18784000003</v>
      </c>
      <c r="N22" s="519"/>
    </row>
    <row r="23" spans="1:14" ht="18.75" customHeight="1">
      <c r="A23" s="72" t="str">
        <f>'4 Tablica 2 - Graf 2'!F5</f>
        <v>Studeni 2012.</v>
      </c>
      <c r="B23" s="118" t="str">
        <f>'4 Tablica 2 - Graf 2'!F6</f>
        <v>November 2012</v>
      </c>
      <c r="C23" s="83">
        <v>2718.8951299999999</v>
      </c>
      <c r="D23" s="498">
        <v>8.5949999999999999E-2</v>
      </c>
      <c r="E23" s="83">
        <v>2718.98108</v>
      </c>
      <c r="F23" s="83">
        <v>391262.30898000003</v>
      </c>
      <c r="G23" s="83">
        <v>1600.1506200000001</v>
      </c>
      <c r="H23" s="83">
        <v>392862.4596</v>
      </c>
      <c r="I23" s="83">
        <v>52732.659380000005</v>
      </c>
      <c r="J23" s="83">
        <v>48270.660479999999</v>
      </c>
      <c r="K23" s="83">
        <v>922.69353000000001</v>
      </c>
      <c r="L23" s="83">
        <v>784.27256999999997</v>
      </c>
      <c r="M23" s="83">
        <v>498291.72664000001</v>
      </c>
      <c r="N23" s="519"/>
    </row>
    <row r="24" spans="1:14" ht="18.75" customHeight="1">
      <c r="A24" s="697" t="s">
        <v>100</v>
      </c>
      <c r="B24" s="698"/>
      <c r="C24" s="75">
        <v>5.6224272246940155E-2</v>
      </c>
      <c r="D24" s="75">
        <v>-0.36916812100058177</v>
      </c>
      <c r="E24" s="75">
        <v>5.6210825122769731E-2</v>
      </c>
      <c r="F24" s="75">
        <v>5.7171676102191087E-2</v>
      </c>
      <c r="G24" s="75">
        <v>-5.8069221008708975E-3</v>
      </c>
      <c r="H24" s="75">
        <v>5.6915160773483048E-2</v>
      </c>
      <c r="I24" s="75">
        <v>-0.12907158315215636</v>
      </c>
      <c r="J24" s="75">
        <v>-0.80540724413970144</v>
      </c>
      <c r="K24" s="75">
        <v>-0.27683899550048863</v>
      </c>
      <c r="L24" s="75">
        <v>-0.41432025348024093</v>
      </c>
      <c r="M24" s="75">
        <v>-4.7665930478431796E-2</v>
      </c>
    </row>
    <row r="25" spans="1:14" ht="36.75" customHeight="1">
      <c r="A25" s="697" t="s">
        <v>101</v>
      </c>
      <c r="B25" s="698"/>
      <c r="C25" s="83">
        <v>2912.6297100000002</v>
      </c>
      <c r="D25" s="498">
        <v>0.10940000000000001</v>
      </c>
      <c r="E25" s="83">
        <v>2912.73911</v>
      </c>
      <c r="F25" s="83">
        <v>418986.88485000003</v>
      </c>
      <c r="G25" s="83">
        <v>3415.6838900000002</v>
      </c>
      <c r="H25" s="83">
        <v>422402.56874000002</v>
      </c>
      <c r="I25" s="83">
        <v>47991.797039999998</v>
      </c>
      <c r="J25" s="83">
        <v>1884.4643500000002</v>
      </c>
      <c r="K25" s="83">
        <v>947.58908999999994</v>
      </c>
      <c r="L25" s="83">
        <v>382.07069000000001</v>
      </c>
      <c r="M25" s="83">
        <v>476521.22902000009</v>
      </c>
    </row>
    <row r="26" spans="1:14" ht="28.5" customHeight="1">
      <c r="A26" s="697" t="s">
        <v>85</v>
      </c>
      <c r="B26" s="698"/>
      <c r="C26" s="75">
        <v>-1.403085323880753E-2</v>
      </c>
      <c r="D26" s="75">
        <v>-0.50438756855575873</v>
      </c>
      <c r="E26" s="75">
        <v>-1.4049270619365693E-2</v>
      </c>
      <c r="F26" s="75">
        <v>-1.2781912903830661E-2</v>
      </c>
      <c r="G26" s="75">
        <v>-0.53424885872562411</v>
      </c>
      <c r="H26" s="75">
        <v>-1.6998663411111208E-2</v>
      </c>
      <c r="I26" s="75">
        <v>-4.3037052525424696E-2</v>
      </c>
      <c r="J26" s="75">
        <v>3.9845044030681707</v>
      </c>
      <c r="K26" s="75">
        <v>-0.29583826255323387</v>
      </c>
      <c r="L26" s="75">
        <v>0.20221878312623243</v>
      </c>
      <c r="M26" s="75">
        <v>-4.1572988974157791E-3</v>
      </c>
    </row>
    <row r="27" spans="1:14" ht="30.75" customHeight="1">
      <c r="A27" s="692" t="s">
        <v>86</v>
      </c>
      <c r="B27" s="692"/>
      <c r="C27" s="84">
        <v>34128.945650000001</v>
      </c>
      <c r="D27" s="499">
        <v>2.0667600000000004</v>
      </c>
      <c r="E27" s="84">
        <v>34131.012409999996</v>
      </c>
      <c r="F27" s="84">
        <v>4911947.0755900005</v>
      </c>
      <c r="G27" s="84">
        <v>24808.818119999996</v>
      </c>
      <c r="H27" s="84">
        <v>4936755.8937099995</v>
      </c>
      <c r="I27" s="84">
        <v>687296.75801999995</v>
      </c>
      <c r="J27" s="84">
        <v>189207.95466999998</v>
      </c>
      <c r="K27" s="84">
        <v>8389.2897900000007</v>
      </c>
      <c r="L27" s="84">
        <v>9289.5732399999997</v>
      </c>
      <c r="M27" s="84">
        <v>5865070.4818400014</v>
      </c>
    </row>
    <row r="28" spans="1:14" ht="12.75" customHeight="1">
      <c r="A28" s="48" t="s">
        <v>103</v>
      </c>
    </row>
    <row r="29" spans="1:14" ht="12.75" customHeight="1"/>
    <row r="30" spans="1:14" ht="12.75" customHeight="1"/>
    <row r="31" spans="1:14" ht="12.75" customHeight="1"/>
    <row r="32" spans="1:14" ht="12.75" customHeight="1">
      <c r="A32" s="459" t="s">
        <v>495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102</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489</v>
      </c>
      <c r="K1" s="26" t="str">
        <f>Naslovnica!A20</f>
        <v>Prosinac 2012.</v>
      </c>
    </row>
    <row r="2" spans="1:13" ht="12.75" customHeight="1">
      <c r="A2" s="68" t="s">
        <v>104</v>
      </c>
      <c r="K2" s="31" t="str">
        <f>Naslovnica!A24</f>
        <v>December 2012</v>
      </c>
    </row>
    <row r="3" spans="1:13" ht="12.75" customHeight="1">
      <c r="D3" s="693" t="s">
        <v>87</v>
      </c>
      <c r="E3" s="693"/>
      <c r="F3" s="693"/>
    </row>
    <row r="4" spans="1:13" ht="69.75" customHeight="1">
      <c r="A4" s="694" t="s">
        <v>105</v>
      </c>
      <c r="B4" s="694"/>
      <c r="C4" s="70" t="s">
        <v>106</v>
      </c>
      <c r="D4" s="70" t="s">
        <v>107</v>
      </c>
      <c r="E4" s="70" t="s">
        <v>108</v>
      </c>
      <c r="F4" s="70" t="s">
        <v>109</v>
      </c>
    </row>
    <row r="5" spans="1:13" ht="17.25" customHeight="1">
      <c r="A5" s="78" t="str">
        <f>Naslovnica!A20</f>
        <v>Prosinac 2012.</v>
      </c>
      <c r="B5" s="85" t="str">
        <f>Naslovnica!A24</f>
        <v>December 2012</v>
      </c>
      <c r="C5" s="86">
        <v>28919.214709998549</v>
      </c>
      <c r="D5" s="86">
        <v>492994.99276999995</v>
      </c>
      <c r="E5" s="86">
        <v>474540.18784000009</v>
      </c>
      <c r="F5" s="86">
        <v>47374.019639998442</v>
      </c>
      <c r="G5" s="519"/>
    </row>
    <row r="6" spans="1:13" ht="17.25" customHeight="1">
      <c r="A6" s="157" t="str">
        <f>'4 Tablica 2 - Graf 2'!F5</f>
        <v>Studeni 2012.</v>
      </c>
      <c r="B6" s="158" t="str">
        <f>'4 Tablica 2 - Graf 2'!F6</f>
        <v>November 2012</v>
      </c>
      <c r="C6" s="86">
        <v>27599.434099998594</v>
      </c>
      <c r="D6" s="86">
        <v>499611.50724999997</v>
      </c>
      <c r="E6" s="86">
        <v>498291.72664000001</v>
      </c>
      <c r="F6" s="86">
        <v>28919.214709998574</v>
      </c>
      <c r="G6" s="519"/>
      <c r="M6" s="464"/>
    </row>
    <row r="7" spans="1:13" ht="19.5" customHeight="1">
      <c r="A7" s="697" t="s">
        <v>100</v>
      </c>
      <c r="B7" s="697"/>
      <c r="C7" s="87">
        <v>4.7819118508666145E-2</v>
      </c>
      <c r="D7" s="87">
        <v>-1.3243318826700249E-2</v>
      </c>
      <c r="E7" s="87">
        <v>-4.7665930478431678E-2</v>
      </c>
      <c r="F7" s="87">
        <v>0.63815027880474484</v>
      </c>
    </row>
    <row r="8" spans="1:13" ht="32.25" customHeight="1">
      <c r="A8" s="697" t="s">
        <v>84</v>
      </c>
      <c r="B8" s="697"/>
      <c r="C8" s="86">
        <v>43135.420909998596</v>
      </c>
      <c r="D8" s="86">
        <v>479617.50590000011</v>
      </c>
      <c r="E8" s="86">
        <v>476521.22902000003</v>
      </c>
      <c r="F8" s="86">
        <v>46231.697789998667</v>
      </c>
    </row>
    <row r="9" spans="1:13" ht="19.5" customHeight="1">
      <c r="A9" s="697" t="s">
        <v>85</v>
      </c>
      <c r="B9" s="697"/>
      <c r="C9" s="87">
        <v>-0.32957151918517147</v>
      </c>
      <c r="D9" s="87">
        <v>2.7891990399510239E-2</v>
      </c>
      <c r="E9" s="87">
        <v>-4.1572988974155354E-3</v>
      </c>
      <c r="F9" s="87">
        <v>2.4708628594792684E-2</v>
      </c>
    </row>
    <row r="10" spans="1:13" ht="21" customHeight="1">
      <c r="A10" s="704" t="s">
        <v>86</v>
      </c>
      <c r="B10" s="704"/>
      <c r="C10" s="88">
        <v>46231.697789998652</v>
      </c>
      <c r="D10" s="88">
        <v>5866212.8036799999</v>
      </c>
      <c r="E10" s="88">
        <v>5865070.4818400014</v>
      </c>
      <c r="F10" s="88">
        <v>47374.019629997201</v>
      </c>
    </row>
    <row r="11" spans="1:13" ht="12.75" customHeight="1"/>
    <row r="12" spans="1:13" ht="12.75" customHeight="1">
      <c r="A12" s="67" t="s">
        <v>490</v>
      </c>
      <c r="K12" s="26" t="str">
        <f>Naslovnica!A20</f>
        <v>Prosinac 2012.</v>
      </c>
    </row>
    <row r="13" spans="1:13" ht="12.75" customHeight="1">
      <c r="A13" s="68" t="s">
        <v>570</v>
      </c>
      <c r="K13" s="31" t="str">
        <f>Naslovnica!A24</f>
        <v>December 2012</v>
      </c>
    </row>
    <row r="14" spans="1:13" ht="12.75" customHeight="1">
      <c r="I14" s="693" t="s">
        <v>87</v>
      </c>
      <c r="J14" s="693"/>
      <c r="K14" s="693"/>
    </row>
    <row r="15" spans="1:13" ht="21" customHeight="1">
      <c r="A15" s="694" t="s">
        <v>110</v>
      </c>
      <c r="B15" s="705"/>
      <c r="C15" s="694" t="s">
        <v>111</v>
      </c>
      <c r="D15" s="700" t="s">
        <v>118</v>
      </c>
      <c r="E15" s="700"/>
      <c r="F15" s="700"/>
      <c r="G15" s="700"/>
      <c r="H15" s="700" t="s">
        <v>119</v>
      </c>
      <c r="I15" s="700"/>
      <c r="J15" s="700"/>
      <c r="K15" s="69"/>
    </row>
    <row r="16" spans="1:13" ht="126.75" customHeight="1">
      <c r="A16" s="694"/>
      <c r="B16" s="705"/>
      <c r="C16" s="694"/>
      <c r="D16" s="70" t="s">
        <v>112</v>
      </c>
      <c r="E16" s="70" t="s">
        <v>113</v>
      </c>
      <c r="F16" s="70" t="s">
        <v>114</v>
      </c>
      <c r="G16" s="70" t="s">
        <v>78</v>
      </c>
      <c r="H16" s="70" t="s">
        <v>115</v>
      </c>
      <c r="I16" s="70" t="s">
        <v>116</v>
      </c>
      <c r="J16" s="70" t="s">
        <v>78</v>
      </c>
      <c r="K16" s="70" t="s">
        <v>117</v>
      </c>
    </row>
    <row r="17" spans="1:13" ht="16.5" customHeight="1">
      <c r="A17" s="78" t="str">
        <f>Naslovnica!A20</f>
        <v>Prosinac 2012.</v>
      </c>
      <c r="B17" s="85" t="str">
        <f>Naslovnica!A24</f>
        <v>December 2012</v>
      </c>
      <c r="C17" s="86">
        <v>216884.24086000019</v>
      </c>
      <c r="D17" s="86">
        <v>44758.980259999997</v>
      </c>
      <c r="E17" s="86">
        <v>1167.39129</v>
      </c>
      <c r="F17" s="86">
        <v>148.76407999999998</v>
      </c>
      <c r="G17" s="86">
        <v>46075.135629999997</v>
      </c>
      <c r="H17" s="86">
        <v>57705.659110000001</v>
      </c>
      <c r="I17" s="86">
        <v>148.76407999999998</v>
      </c>
      <c r="J17" s="86">
        <v>57854.423190000001</v>
      </c>
      <c r="K17" s="86">
        <v>205104.95330000017</v>
      </c>
      <c r="L17" s="519"/>
      <c r="M17" s="464"/>
    </row>
    <row r="18" spans="1:13" ht="16.5" customHeight="1">
      <c r="A18" s="157" t="str">
        <f>'4 Tablica 2 - Graf 2'!F5</f>
        <v>Studeni 2012.</v>
      </c>
      <c r="B18" s="158" t="str">
        <f>'4 Tablica 2 - Graf 2'!F6</f>
        <v>November 2012</v>
      </c>
      <c r="C18" s="86">
        <v>208061.14394000021</v>
      </c>
      <c r="D18" s="86">
        <v>51638.757030000001</v>
      </c>
      <c r="E18" s="86">
        <v>1093.9023500000001</v>
      </c>
      <c r="F18" s="86">
        <v>160.58677</v>
      </c>
      <c r="G18" s="86">
        <v>52893.246149999999</v>
      </c>
      <c r="H18" s="86">
        <v>43909.562460000001</v>
      </c>
      <c r="I18" s="86">
        <v>160.58677</v>
      </c>
      <c r="J18" s="86">
        <v>44070.149230000003</v>
      </c>
      <c r="K18" s="86">
        <v>216884.24086000019</v>
      </c>
      <c r="L18" s="519"/>
    </row>
    <row r="19" spans="1:13" ht="18.75" customHeight="1">
      <c r="A19" s="697" t="s">
        <v>100</v>
      </c>
      <c r="B19" s="697"/>
      <c r="C19" s="89">
        <v>4.240626939234915E-2</v>
      </c>
      <c r="D19" s="89">
        <v>-0.13322893821791906</v>
      </c>
      <c r="E19" s="89">
        <v>6.7180530327958385E-2</v>
      </c>
      <c r="F19" s="89">
        <v>-7.3621818285528898E-2</v>
      </c>
      <c r="G19" s="89">
        <v>-0.12890323465238865</v>
      </c>
      <c r="H19" s="89">
        <v>0.31419344391253584</v>
      </c>
      <c r="I19" s="89">
        <v>-7.3621818285528898E-2</v>
      </c>
      <c r="J19" s="89">
        <v>0.31278028781024841</v>
      </c>
      <c r="K19" s="89">
        <v>-5.4311403693012496E-2</v>
      </c>
    </row>
    <row r="20" spans="1:13" ht="27.75" customHeight="1">
      <c r="A20" s="697" t="s">
        <v>84</v>
      </c>
      <c r="B20" s="697"/>
      <c r="C20" s="86">
        <v>176816.42004000008</v>
      </c>
      <c r="D20" s="86">
        <v>46298.154719999999</v>
      </c>
      <c r="E20" s="86">
        <v>1693.6423200000002</v>
      </c>
      <c r="F20" s="86">
        <v>177.56416000000002</v>
      </c>
      <c r="G20" s="86">
        <v>48169.361199999999</v>
      </c>
      <c r="H20" s="86">
        <v>44942.78026</v>
      </c>
      <c r="I20" s="86">
        <v>177.56416000000002</v>
      </c>
      <c r="J20" s="86">
        <v>45120.344420000001</v>
      </c>
      <c r="K20" s="86">
        <v>179865.43682000009</v>
      </c>
    </row>
    <row r="21" spans="1:13" ht="20.25" customHeight="1">
      <c r="A21" s="697" t="s">
        <v>125</v>
      </c>
      <c r="B21" s="697"/>
      <c r="C21" s="89">
        <v>0.22660690003188513</v>
      </c>
      <c r="D21" s="89">
        <v>-3.3244833823476455E-2</v>
      </c>
      <c r="E21" s="89">
        <v>-0.31072146921789251</v>
      </c>
      <c r="F21" s="89">
        <v>-0.16219534392526078</v>
      </c>
      <c r="G21" s="89">
        <v>-4.3476299411668397E-2</v>
      </c>
      <c r="H21" s="89">
        <v>0.28398062550124931</v>
      </c>
      <c r="I21" s="89">
        <v>-0.16219534392526078</v>
      </c>
      <c r="J21" s="89">
        <v>0.28222476875321689</v>
      </c>
      <c r="K21" s="89">
        <v>0.14032443879286527</v>
      </c>
    </row>
    <row r="22" spans="1:13" ht="24" customHeight="1">
      <c r="A22" s="704" t="s">
        <v>120</v>
      </c>
      <c r="B22" s="704"/>
      <c r="C22" s="88">
        <v>179865.43682000009</v>
      </c>
      <c r="D22" s="88">
        <v>673589.82593000005</v>
      </c>
      <c r="E22" s="88">
        <v>13706.93209</v>
      </c>
      <c r="F22" s="88">
        <v>2208.6159500000003</v>
      </c>
      <c r="G22" s="88">
        <v>689505.37397000007</v>
      </c>
      <c r="H22" s="88">
        <v>662057.24153999996</v>
      </c>
      <c r="I22" s="88">
        <v>2208.6159500000003</v>
      </c>
      <c r="J22" s="88">
        <v>664265.85748999997</v>
      </c>
      <c r="K22" s="88">
        <v>205104.95330000017</v>
      </c>
    </row>
    <row r="23" spans="1:13" ht="35.25" customHeight="1">
      <c r="A23" s="702" t="s">
        <v>121</v>
      </c>
      <c r="B23" s="702"/>
      <c r="C23" s="702"/>
      <c r="D23" s="702"/>
      <c r="E23" s="702"/>
      <c r="F23" s="702"/>
      <c r="G23" s="702"/>
      <c r="H23" s="702"/>
      <c r="I23" s="702"/>
      <c r="J23" s="702"/>
      <c r="K23" s="702"/>
    </row>
    <row r="24" spans="1:13" ht="42.75" customHeight="1">
      <c r="A24" s="703" t="s">
        <v>122</v>
      </c>
      <c r="B24" s="703"/>
      <c r="C24" s="703"/>
      <c r="D24" s="703"/>
      <c r="E24" s="703"/>
      <c r="F24" s="703"/>
      <c r="G24" s="703"/>
      <c r="H24" s="703"/>
      <c r="I24" s="703"/>
      <c r="J24" s="703"/>
      <c r="K24" s="703"/>
    </row>
    <row r="25" spans="1:13" ht="12.75" customHeight="1">
      <c r="B25" s="91"/>
      <c r="C25" s="92"/>
      <c r="D25" s="92"/>
      <c r="E25" s="92"/>
      <c r="F25" s="93"/>
      <c r="G25" s="93"/>
      <c r="H25" s="93"/>
      <c r="I25" s="93"/>
      <c r="J25" s="94"/>
    </row>
    <row r="26" spans="1:13" ht="12.75" customHeight="1">
      <c r="A26" s="90" t="s">
        <v>123</v>
      </c>
    </row>
    <row r="27" spans="1:13" ht="12.75" customHeight="1"/>
    <row r="28" spans="1:13" ht="12.75" customHeight="1">
      <c r="A28" s="459" t="s">
        <v>495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row r="38" spans="11:11" ht="12.75" customHeight="1">
      <c r="K38" s="49" t="s">
        <v>124</v>
      </c>
    </row>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491</v>
      </c>
      <c r="H1" s="26" t="str">
        <f>Naslovnica!A20</f>
        <v>Prosinac 2012.</v>
      </c>
    </row>
    <row r="2" spans="1:9" ht="12.75" customHeight="1">
      <c r="A2" s="617" t="s">
        <v>912</v>
      </c>
      <c r="H2" s="613" t="str">
        <f>Naslovnica!A24</f>
        <v>December 2012</v>
      </c>
    </row>
    <row r="3" spans="1:9" ht="12.75" customHeight="1"/>
    <row r="4" spans="1:9" ht="12.75" customHeight="1">
      <c r="F4" s="693" t="s">
        <v>914</v>
      </c>
      <c r="G4" s="693"/>
      <c r="H4" s="693"/>
    </row>
    <row r="5" spans="1:9" ht="21" customHeight="1">
      <c r="A5" s="95"/>
      <c r="B5" s="700" t="s">
        <v>911</v>
      </c>
      <c r="C5" s="700"/>
      <c r="D5" s="700"/>
      <c r="E5" s="700"/>
      <c r="F5" s="700"/>
      <c r="G5" s="700"/>
      <c r="H5" s="53"/>
    </row>
    <row r="6" spans="1:9" ht="33.75" customHeight="1">
      <c r="A6" s="96" t="s">
        <v>126</v>
      </c>
      <c r="B6" s="95" t="str">
        <f>Naslovnica!A20</f>
        <v>Prosinac 2012.</v>
      </c>
      <c r="C6" s="122" t="str">
        <f>'4 Tablica 2 - Graf 2'!F5</f>
        <v>Studeni 2012.</v>
      </c>
      <c r="D6" s="95" t="s">
        <v>127</v>
      </c>
      <c r="E6" s="95" t="s">
        <v>128</v>
      </c>
      <c r="F6" s="95" t="s">
        <v>129</v>
      </c>
      <c r="G6" s="95" t="s">
        <v>130</v>
      </c>
      <c r="H6" s="95" t="s">
        <v>131</v>
      </c>
    </row>
    <row r="7" spans="1:9" ht="33.75" customHeight="1">
      <c r="A7" s="614" t="s">
        <v>132</v>
      </c>
      <c r="B7" s="614" t="str">
        <f>Naslovnica!A24</f>
        <v>December 2012</v>
      </c>
      <c r="C7" s="615" t="str">
        <f>'4 Tablica 2 - Graf 2'!F6</f>
        <v>November 2012</v>
      </c>
      <c r="D7" s="614" t="s">
        <v>133</v>
      </c>
      <c r="E7" s="616" t="s">
        <v>134</v>
      </c>
      <c r="F7" s="616" t="s">
        <v>135</v>
      </c>
      <c r="G7" s="616" t="s">
        <v>136</v>
      </c>
      <c r="H7" s="616" t="s">
        <v>137</v>
      </c>
    </row>
    <row r="8" spans="1:9">
      <c r="A8" s="97" t="s">
        <v>138</v>
      </c>
      <c r="B8" s="98">
        <v>158588.47405000002</v>
      </c>
      <c r="C8" s="98">
        <v>149850.81581999999</v>
      </c>
      <c r="D8" s="89">
        <v>5.8309046782205436E-2</v>
      </c>
      <c r="E8" s="98">
        <v>161081.60524</v>
      </c>
      <c r="F8" s="89">
        <v>-1.5477441923212768E-2</v>
      </c>
      <c r="G8" s="98">
        <v>1888542.5637599998</v>
      </c>
      <c r="H8" s="98">
        <v>16318872.347609997</v>
      </c>
      <c r="I8" s="519"/>
    </row>
    <row r="9" spans="1:9">
      <c r="A9" s="97" t="s">
        <v>139</v>
      </c>
      <c r="B9" s="98">
        <v>56038.080809999999</v>
      </c>
      <c r="C9" s="98">
        <v>53264.145850000001</v>
      </c>
      <c r="D9" s="89">
        <v>5.2078840573391051E-2</v>
      </c>
      <c r="E9" s="98">
        <v>56636.393450000003</v>
      </c>
      <c r="F9" s="89">
        <v>-1.0564102047355977E-2</v>
      </c>
      <c r="G9" s="98">
        <v>666028.02162999986</v>
      </c>
      <c r="H9" s="98">
        <v>4982408.7823900012</v>
      </c>
      <c r="I9" s="464"/>
    </row>
    <row r="10" spans="1:9">
      <c r="A10" s="97" t="s">
        <v>140</v>
      </c>
      <c r="B10" s="98">
        <v>73819.037530000001</v>
      </c>
      <c r="C10" s="98">
        <v>69314.125659999991</v>
      </c>
      <c r="D10" s="89">
        <v>6.4992695602877945E-2</v>
      </c>
      <c r="E10" s="98">
        <v>74522.477200000008</v>
      </c>
      <c r="F10" s="89">
        <v>-9.4392953163935749E-3</v>
      </c>
      <c r="G10" s="98">
        <v>869686.72900000005</v>
      </c>
      <c r="H10" s="98">
        <v>7123155.7789699985</v>
      </c>
    </row>
    <row r="11" spans="1:9">
      <c r="A11" s="97" t="s">
        <v>141</v>
      </c>
      <c r="B11" s="98">
        <v>125185.83859</v>
      </c>
      <c r="C11" s="98">
        <v>118833.22165000001</v>
      </c>
      <c r="D11" s="89">
        <v>5.3458257310488325E-2</v>
      </c>
      <c r="E11" s="98">
        <v>126746.40896</v>
      </c>
      <c r="F11" s="89">
        <v>-1.2312541103176367E-2</v>
      </c>
      <c r="G11" s="98">
        <v>1487689.7612000001</v>
      </c>
      <c r="H11" s="98">
        <v>12542791.021639999</v>
      </c>
    </row>
    <row r="12" spans="1:9" ht="22.5" customHeight="1">
      <c r="A12" s="99" t="s">
        <v>142</v>
      </c>
      <c r="B12" s="100">
        <v>413631.43098</v>
      </c>
      <c r="C12" s="100">
        <v>391262.30898000003</v>
      </c>
      <c r="D12" s="101">
        <v>5.7171676102191087E-2</v>
      </c>
      <c r="E12" s="100">
        <v>418986.88485000003</v>
      </c>
      <c r="F12" s="101">
        <v>-1.2781912903830661E-2</v>
      </c>
      <c r="G12" s="100">
        <v>4911947.0755899996</v>
      </c>
      <c r="H12" s="100">
        <v>40967227.930610001</v>
      </c>
    </row>
    <row r="13" spans="1:9" ht="21.75" customHeight="1">
      <c r="A13" s="709" t="s">
        <v>143</v>
      </c>
      <c r="B13" s="709"/>
      <c r="C13" s="709"/>
      <c r="D13" s="709"/>
      <c r="E13" s="709"/>
      <c r="F13" s="709"/>
      <c r="G13" s="709"/>
      <c r="H13" s="709"/>
    </row>
    <row r="14" spans="1:9" ht="21" customHeight="1">
      <c r="A14" s="710" t="s">
        <v>144</v>
      </c>
      <c r="B14" s="710"/>
      <c r="C14" s="710"/>
      <c r="D14" s="710"/>
      <c r="E14" s="710"/>
      <c r="F14" s="710"/>
      <c r="G14" s="710"/>
      <c r="H14" s="710"/>
    </row>
    <row r="15" spans="1:9" ht="12.75" customHeight="1"/>
    <row r="16" spans="1:9" ht="12.75" customHeight="1"/>
    <row r="17" spans="1:9" ht="12.75" customHeight="1">
      <c r="A17" s="67" t="s">
        <v>1243</v>
      </c>
      <c r="H17" s="26" t="str">
        <f>Naslovnica!A20</f>
        <v>Prosinac 2012.</v>
      </c>
    </row>
    <row r="18" spans="1:9" ht="12.75" customHeight="1">
      <c r="A18" s="617" t="s">
        <v>913</v>
      </c>
      <c r="H18" s="613" t="str">
        <f>Naslovnica!A24</f>
        <v>December 2012</v>
      </c>
    </row>
    <row r="19" spans="1:9" ht="12.75" customHeight="1"/>
    <row r="20" spans="1:9" ht="12.75" customHeight="1">
      <c r="E20" s="693" t="s">
        <v>914</v>
      </c>
      <c r="F20" s="693"/>
      <c r="G20" s="693"/>
    </row>
    <row r="21" spans="1:9" ht="25.5" customHeight="1">
      <c r="A21" s="95"/>
      <c r="B21" s="700" t="s">
        <v>145</v>
      </c>
      <c r="C21" s="700"/>
      <c r="D21" s="700"/>
      <c r="E21" s="700"/>
      <c r="F21" s="700"/>
      <c r="G21" s="700"/>
    </row>
    <row r="22" spans="1:9" ht="33.75" customHeight="1">
      <c r="A22" s="95" t="s">
        <v>126</v>
      </c>
      <c r="B22" s="95" t="str">
        <f>Naslovnica!A20</f>
        <v>Prosinac 2012.</v>
      </c>
      <c r="C22" s="122" t="str">
        <f>'4 Tablica 2 - Graf 2'!F5</f>
        <v>Studeni 2012.</v>
      </c>
      <c r="D22" s="95" t="s">
        <v>127</v>
      </c>
      <c r="E22" s="95" t="s">
        <v>128</v>
      </c>
      <c r="F22" s="95" t="s">
        <v>129</v>
      </c>
      <c r="G22" s="95" t="s">
        <v>130</v>
      </c>
    </row>
    <row r="23" spans="1:9" ht="33.75" customHeight="1">
      <c r="A23" s="614" t="s">
        <v>132</v>
      </c>
      <c r="B23" s="614" t="str">
        <f>Naslovnica!A24</f>
        <v>December 2012</v>
      </c>
      <c r="C23" s="615" t="str">
        <f>'4 Tablica 2 - Graf 2'!F6</f>
        <v>November 2012</v>
      </c>
      <c r="D23" s="614" t="s">
        <v>133</v>
      </c>
      <c r="E23" s="616" t="s">
        <v>134</v>
      </c>
      <c r="F23" s="616" t="s">
        <v>135</v>
      </c>
      <c r="G23" s="616" t="s">
        <v>136</v>
      </c>
    </row>
    <row r="24" spans="1:9">
      <c r="A24" s="97" t="s">
        <v>138</v>
      </c>
      <c r="B24" s="98">
        <v>814.92372</v>
      </c>
      <c r="C24" s="98">
        <v>771.9796</v>
      </c>
      <c r="D24" s="89">
        <v>5.5628568423310668E-2</v>
      </c>
      <c r="E24" s="98">
        <v>832.73230000000001</v>
      </c>
      <c r="F24" s="89">
        <v>-2.1385720236863644E-2</v>
      </c>
      <c r="G24" s="98">
        <v>9746.5272100000002</v>
      </c>
      <c r="H24" s="519"/>
      <c r="I24" s="464"/>
    </row>
    <row r="25" spans="1:9">
      <c r="A25" s="97" t="s">
        <v>139</v>
      </c>
      <c r="B25" s="98">
        <v>451.93068</v>
      </c>
      <c r="C25" s="98">
        <v>429.56151</v>
      </c>
      <c r="D25" s="89">
        <v>5.2074428176770299E-2</v>
      </c>
      <c r="E25" s="98">
        <v>456.75610999999998</v>
      </c>
      <c r="F25" s="89">
        <v>-1.0564565846749118E-2</v>
      </c>
      <c r="G25" s="98">
        <v>5371.2152399999995</v>
      </c>
      <c r="H25" s="464"/>
    </row>
    <row r="26" spans="1:9">
      <c r="A26" s="97" t="s">
        <v>140</v>
      </c>
      <c r="B26" s="98">
        <v>595.32657999999992</v>
      </c>
      <c r="C26" s="98">
        <v>559.00006000000008</v>
      </c>
      <c r="D26" s="89">
        <v>6.4984823078551801E-2</v>
      </c>
      <c r="E26" s="98">
        <v>600.98566000000005</v>
      </c>
      <c r="F26" s="89">
        <v>-9.4163311650399956E-3</v>
      </c>
      <c r="G26" s="98">
        <v>7013.7097699999995</v>
      </c>
    </row>
    <row r="27" spans="1:9">
      <c r="A27" s="97" t="s">
        <v>141</v>
      </c>
      <c r="B27" s="98">
        <v>1009.5820500000001</v>
      </c>
      <c r="C27" s="98">
        <v>958.35395999999992</v>
      </c>
      <c r="D27" s="89">
        <v>5.3454247739530586E-2</v>
      </c>
      <c r="E27" s="98">
        <v>1022.1556400000001</v>
      </c>
      <c r="F27" s="89">
        <v>-1.2301052313324776E-2</v>
      </c>
      <c r="G27" s="98">
        <v>11997.49343</v>
      </c>
    </row>
    <row r="28" spans="1:9" ht="22.5" customHeight="1">
      <c r="A28" s="99" t="s">
        <v>142</v>
      </c>
      <c r="B28" s="100">
        <v>2871.7630300000001</v>
      </c>
      <c r="C28" s="100">
        <v>2718.8951299999999</v>
      </c>
      <c r="D28" s="101">
        <v>5.6224272246940321E-2</v>
      </c>
      <c r="E28" s="100">
        <v>2912.6297100000002</v>
      </c>
      <c r="F28" s="101">
        <v>-1.4030853238807374E-2</v>
      </c>
      <c r="G28" s="100">
        <v>34128.945650000001</v>
      </c>
    </row>
    <row r="29" spans="1:9" ht="24.75" customHeight="1">
      <c r="A29" s="706" t="s">
        <v>146</v>
      </c>
      <c r="B29" s="706"/>
      <c r="C29" s="706"/>
      <c r="D29" s="706"/>
      <c r="E29" s="706"/>
      <c r="F29" s="706"/>
      <c r="G29" s="706"/>
    </row>
    <row r="30" spans="1:9" ht="25.5" customHeight="1">
      <c r="A30" s="707" t="s">
        <v>147</v>
      </c>
      <c r="B30" s="708"/>
      <c r="C30" s="708"/>
      <c r="D30" s="708"/>
      <c r="E30" s="708"/>
      <c r="F30" s="708"/>
      <c r="G30" s="708"/>
    </row>
    <row r="31" spans="1:9" ht="12.75" customHeight="1"/>
    <row r="32" spans="1:9" ht="12.75" customHeight="1">
      <c r="A32" s="90" t="s">
        <v>915</v>
      </c>
    </row>
    <row r="33" spans="1:8" ht="12.75" customHeight="1"/>
    <row r="34" spans="1:8" ht="12.75" customHeight="1"/>
    <row r="35" spans="1:8" ht="12.75" customHeight="1">
      <c r="A35" s="459" t="s">
        <v>495</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148</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492</v>
      </c>
      <c r="G1" s="26" t="str">
        <f>Naslovnica!A20</f>
        <v>Prosinac 2012.</v>
      </c>
    </row>
    <row r="2" spans="1:8" ht="12.75" customHeight="1">
      <c r="A2" s="612" t="s">
        <v>149</v>
      </c>
      <c r="G2" s="613" t="str">
        <f>Naslovnica!A24</f>
        <v>December 2012</v>
      </c>
    </row>
    <row r="3" spans="1:8" ht="12.75" customHeight="1"/>
    <row r="4" spans="1:8" ht="12.75" customHeight="1">
      <c r="E4" s="711" t="s">
        <v>916</v>
      </c>
      <c r="F4" s="711"/>
      <c r="G4" s="711"/>
    </row>
    <row r="5" spans="1:8" ht="16.5" customHeight="1">
      <c r="A5" s="712" t="s">
        <v>917</v>
      </c>
      <c r="B5" s="713" t="s">
        <v>918</v>
      </c>
      <c r="C5" s="713"/>
      <c r="D5" s="713"/>
      <c r="E5" s="713"/>
      <c r="F5" s="713"/>
      <c r="G5" s="713"/>
    </row>
    <row r="6" spans="1:8" ht="12.75" customHeight="1">
      <c r="A6" s="712"/>
      <c r="B6" s="717" t="str">
        <f>Naslovnica!A20</f>
        <v>Prosinac 2012.</v>
      </c>
      <c r="C6" s="717"/>
      <c r="D6" s="718" t="str">
        <f>'4 Tablica 2 - Graf 2'!F5</f>
        <v>Studeni 2012.</v>
      </c>
      <c r="E6" s="717"/>
      <c r="F6" s="719" t="s">
        <v>156</v>
      </c>
      <c r="G6" s="719"/>
    </row>
    <row r="7" spans="1:8" ht="12.75" customHeight="1">
      <c r="A7" s="712"/>
      <c r="B7" s="714" t="str">
        <f>Naslovnica!A24</f>
        <v>December 2012</v>
      </c>
      <c r="C7" s="714"/>
      <c r="D7" s="715" t="str">
        <f>'4 Tablica 2 - Graf 2'!F6</f>
        <v>November 2012</v>
      </c>
      <c r="E7" s="714"/>
      <c r="F7" s="716" t="s">
        <v>157</v>
      </c>
      <c r="G7" s="716"/>
    </row>
    <row r="8" spans="1:8" ht="12.75" customHeight="1">
      <c r="A8" s="712"/>
      <c r="B8" s="103" t="s">
        <v>150</v>
      </c>
      <c r="C8" s="103" t="s">
        <v>151</v>
      </c>
      <c r="D8" s="103" t="s">
        <v>150</v>
      </c>
      <c r="E8" s="103" t="s">
        <v>151</v>
      </c>
      <c r="F8" s="103" t="s">
        <v>150</v>
      </c>
      <c r="G8" s="103" t="s">
        <v>152</v>
      </c>
    </row>
    <row r="9" spans="1:8" ht="12.75" customHeight="1">
      <c r="A9" s="712"/>
      <c r="B9" s="618" t="s">
        <v>153</v>
      </c>
      <c r="C9" s="618" t="s">
        <v>154</v>
      </c>
      <c r="D9" s="618" t="s">
        <v>153</v>
      </c>
      <c r="E9" s="618" t="s">
        <v>154</v>
      </c>
      <c r="F9" s="618" t="s">
        <v>153</v>
      </c>
      <c r="G9" s="618" t="s">
        <v>155</v>
      </c>
    </row>
    <row r="10" spans="1:8">
      <c r="A10" s="104" t="s">
        <v>138</v>
      </c>
      <c r="B10" s="105">
        <v>20539030.31419</v>
      </c>
      <c r="C10" s="106">
        <v>0.40167287203310315</v>
      </c>
      <c r="D10" s="107">
        <v>20329550.994320001</v>
      </c>
      <c r="E10" s="106">
        <v>0.4020205599001187</v>
      </c>
      <c r="F10" s="108">
        <v>209479.31986999884</v>
      </c>
      <c r="G10" s="106">
        <v>1.0304178381929097E-2</v>
      </c>
      <c r="H10" s="519"/>
    </row>
    <row r="11" spans="1:8">
      <c r="A11" s="104" t="s">
        <v>139</v>
      </c>
      <c r="B11" s="105">
        <v>6853093.0456400001</v>
      </c>
      <c r="C11" s="106">
        <v>0.13402295648059484</v>
      </c>
      <c r="D11" s="105">
        <v>6774429.0137499999</v>
      </c>
      <c r="E11" s="106">
        <v>0.13396556303050217</v>
      </c>
      <c r="F11" s="108">
        <v>78664.031890000217</v>
      </c>
      <c r="G11" s="106">
        <v>1.1611905849236326E-2</v>
      </c>
    </row>
    <row r="12" spans="1:8">
      <c r="A12" s="104" t="s">
        <v>140</v>
      </c>
      <c r="B12" s="105">
        <v>8353031.5310699996</v>
      </c>
      <c r="C12" s="106">
        <v>0.16335660028457746</v>
      </c>
      <c r="D12" s="105">
        <v>8269858.3427700009</v>
      </c>
      <c r="E12" s="106">
        <v>0.16353794937153107</v>
      </c>
      <c r="F12" s="108">
        <v>83173.188299998641</v>
      </c>
      <c r="G12" s="106">
        <v>1.0057389722124332E-2</v>
      </c>
    </row>
    <row r="13" spans="1:8">
      <c r="A13" s="104" t="s">
        <v>141</v>
      </c>
      <c r="B13" s="105">
        <v>15388570.446909999</v>
      </c>
      <c r="C13" s="106">
        <v>0.3009475712017245</v>
      </c>
      <c r="D13" s="105">
        <v>15194597.749469999</v>
      </c>
      <c r="E13" s="106">
        <v>0.30047592769784809</v>
      </c>
      <c r="F13" s="108">
        <v>193972.69744000025</v>
      </c>
      <c r="G13" s="106">
        <v>1.2765898817345578E-2</v>
      </c>
    </row>
    <row r="14" spans="1:8" ht="18.75" customHeight="1">
      <c r="A14" s="109" t="s">
        <v>159</v>
      </c>
      <c r="B14" s="110">
        <v>51133725.337810002</v>
      </c>
      <c r="C14" s="111">
        <v>1</v>
      </c>
      <c r="D14" s="110">
        <v>50568436.100309998</v>
      </c>
      <c r="E14" s="111">
        <v>1</v>
      </c>
      <c r="F14" s="112">
        <v>565289.23750000447</v>
      </c>
      <c r="G14" s="111">
        <v>1.1178697248589442E-2</v>
      </c>
    </row>
    <row r="15" spans="1:8" ht="12.75" customHeight="1">
      <c r="A15" s="113" t="s">
        <v>919</v>
      </c>
    </row>
    <row r="16" spans="1:8" ht="12.75" customHeight="1"/>
    <row r="17" spans="1:8" ht="12.75" customHeight="1"/>
    <row r="18" spans="1:8" ht="12.75" customHeight="1">
      <c r="A18" s="22" t="s">
        <v>493</v>
      </c>
      <c r="G18" s="26" t="str">
        <f>Naslovnica!A20</f>
        <v>Prosinac 2012.</v>
      </c>
    </row>
    <row r="19" spans="1:8" ht="12.75" customHeight="1">
      <c r="A19" s="612" t="s">
        <v>29</v>
      </c>
      <c r="G19" s="613" t="str">
        <f>Naslovnica!A24</f>
        <v>December 2012</v>
      </c>
    </row>
    <row r="20" spans="1:8" ht="12.75" customHeight="1"/>
    <row r="21" spans="1:8" ht="12.75" customHeight="1">
      <c r="H21" s="464"/>
    </row>
    <row r="22" spans="1:8" ht="12.75" customHeight="1">
      <c r="H22" s="464"/>
    </row>
    <row r="23" spans="1:8" ht="12.75" customHeight="1">
      <c r="H23" s="519"/>
    </row>
    <row r="24" spans="1:8" ht="12.75" customHeight="1">
      <c r="G24" s="519"/>
      <c r="H24" s="464"/>
    </row>
    <row r="25" spans="1:8" ht="12.75" customHeight="1">
      <c r="G25" s="519"/>
    </row>
    <row r="26" spans="1:8" ht="12.75" customHeight="1">
      <c r="G26" s="519"/>
      <c r="H26" s="464"/>
    </row>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523"/>
      <c r="B36" s="663" t="s">
        <v>919</v>
      </c>
    </row>
    <row r="37" spans="1:10" ht="12.75" customHeight="1"/>
    <row r="38" spans="1:10" ht="12.75" customHeight="1"/>
    <row r="39" spans="1:10" ht="12.75" customHeight="1">
      <c r="A39" s="114" t="s">
        <v>30</v>
      </c>
      <c r="G39" s="26" t="str">
        <f>Naslovnica!A20</f>
        <v>Prosinac 2012.</v>
      </c>
    </row>
    <row r="40" spans="1:10" ht="12.75" customHeight="1">
      <c r="A40" s="619" t="s">
        <v>31</v>
      </c>
      <c r="G40" s="613" t="str">
        <f>Naslovnica!A24</f>
        <v>December 2012</v>
      </c>
    </row>
    <row r="41" spans="1:10" ht="12.75" customHeight="1">
      <c r="H41" s="464"/>
    </row>
    <row r="42" spans="1:10" ht="12.75" customHeight="1">
      <c r="G42" s="464"/>
      <c r="H42" s="464"/>
    </row>
    <row r="43" spans="1:10" ht="12.75" customHeight="1">
      <c r="J43" s="464"/>
    </row>
    <row r="44" spans="1:10" ht="12.75" customHeight="1">
      <c r="H44" s="464"/>
    </row>
    <row r="45" spans="1:10" ht="12.75" customHeight="1">
      <c r="G45" s="519"/>
    </row>
    <row r="46" spans="1:10" ht="12.75" customHeight="1">
      <c r="G46" s="519"/>
      <c r="H46" s="519"/>
    </row>
    <row r="47" spans="1:10" ht="12.75" customHeight="1">
      <c r="G47" s="519"/>
    </row>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c r="A57" s="523"/>
      <c r="B57" s="663" t="s">
        <v>919</v>
      </c>
    </row>
    <row r="58" spans="1:7" ht="12.75" customHeight="1"/>
    <row r="59" spans="1:7" ht="12.75" customHeight="1">
      <c r="A59" s="459" t="s">
        <v>495</v>
      </c>
    </row>
    <row r="60" spans="1:7" ht="12.75" customHeight="1"/>
    <row r="61" spans="1:7" ht="12.75" customHeight="1">
      <c r="G61" s="49" t="s">
        <v>158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125" t="s">
        <v>494</v>
      </c>
      <c r="F1" s="26" t="str">
        <f>Naslovnica!A20</f>
        <v>Prosinac 2012.</v>
      </c>
    </row>
    <row r="2" spans="1:7" ht="12.75" customHeight="1">
      <c r="A2" s="620" t="s">
        <v>33</v>
      </c>
      <c r="F2" s="613" t="str">
        <f>Naslovnica!A24</f>
        <v>December 2012</v>
      </c>
    </row>
    <row r="3" spans="1:7" ht="12.75" customHeight="1"/>
    <row r="4" spans="1:7">
      <c r="A4" s="712" t="s">
        <v>920</v>
      </c>
      <c r="B4" s="103"/>
      <c r="C4" s="102"/>
      <c r="D4" s="721" t="s">
        <v>921</v>
      </c>
      <c r="E4" s="721"/>
      <c r="F4" s="721"/>
    </row>
    <row r="5" spans="1:7">
      <c r="A5" s="720"/>
      <c r="B5" s="126" t="str">
        <f>Naslovnica!A20</f>
        <v>Prosinac 2012.</v>
      </c>
      <c r="C5" s="123" t="str">
        <f>'4 Tablica 2 - Graf 2'!F5</f>
        <v>Studeni 2012.</v>
      </c>
      <c r="D5" s="127" t="s">
        <v>922</v>
      </c>
      <c r="E5" s="128" t="s">
        <v>923</v>
      </c>
      <c r="F5" s="103" t="s">
        <v>924</v>
      </c>
    </row>
    <row r="6" spans="1:7">
      <c r="A6" s="720"/>
      <c r="B6" s="616" t="str">
        <f>Naslovnica!A24</f>
        <v>December 2012</v>
      </c>
      <c r="C6" s="621" t="str">
        <f>'4 Tablica 2 - Graf 2'!F6</f>
        <v>November 2012</v>
      </c>
      <c r="D6" s="103"/>
      <c r="E6" s="103"/>
      <c r="F6" s="103"/>
    </row>
    <row r="7" spans="1:7">
      <c r="A7" s="129" t="s">
        <v>138</v>
      </c>
      <c r="B7" s="130">
        <v>181.10339999999999</v>
      </c>
      <c r="C7" s="130">
        <v>180.63720000000001</v>
      </c>
      <c r="D7" s="131">
        <v>179.1678</v>
      </c>
      <c r="E7" s="130">
        <v>181.50200000000001</v>
      </c>
      <c r="F7" s="132">
        <v>2.3342000000000098</v>
      </c>
      <c r="G7" s="519"/>
    </row>
    <row r="8" spans="1:7">
      <c r="A8" s="129" t="s">
        <v>139</v>
      </c>
      <c r="B8" s="130">
        <v>182.5308</v>
      </c>
      <c r="C8" s="130">
        <v>181.91829999999999</v>
      </c>
      <c r="D8" s="131">
        <v>180.70580000000001</v>
      </c>
      <c r="E8" s="130">
        <v>182.5308</v>
      </c>
      <c r="F8" s="132">
        <v>1.8249999999999886</v>
      </c>
    </row>
    <row r="9" spans="1:7">
      <c r="A9" s="129" t="s">
        <v>140</v>
      </c>
      <c r="B9" s="130">
        <v>162.09639999999999</v>
      </c>
      <c r="C9" s="130">
        <v>161.86009999999999</v>
      </c>
      <c r="D9" s="131">
        <v>160.23650000000001</v>
      </c>
      <c r="E9" s="130">
        <v>162.09639999999999</v>
      </c>
      <c r="F9" s="132">
        <v>1.8598999999999819</v>
      </c>
    </row>
    <row r="10" spans="1:7">
      <c r="A10" s="129" t="s">
        <v>141</v>
      </c>
      <c r="B10" s="130">
        <v>176.6198</v>
      </c>
      <c r="C10" s="131">
        <v>175.797</v>
      </c>
      <c r="D10" s="131">
        <v>173.9837</v>
      </c>
      <c r="E10" s="130">
        <v>176.6198</v>
      </c>
      <c r="F10" s="132">
        <v>2.636099999999999</v>
      </c>
    </row>
    <row r="11" spans="1:7" ht="18.75" customHeight="1">
      <c r="A11" s="133" t="s">
        <v>160</v>
      </c>
      <c r="B11" s="134">
        <v>176.84045693623139</v>
      </c>
      <c r="C11" s="134">
        <v>176.28369126841108</v>
      </c>
      <c r="D11" s="134">
        <v>174.72517905569347</v>
      </c>
      <c r="E11" s="134">
        <v>176.85993069824823</v>
      </c>
      <c r="F11" s="135">
        <v>2.134751642554761</v>
      </c>
    </row>
    <row r="12" spans="1:7" ht="12.75" customHeight="1">
      <c r="A12" s="136" t="s">
        <v>161</v>
      </c>
    </row>
    <row r="13" spans="1:7" ht="12.75" customHeight="1"/>
    <row r="14" spans="1:7" ht="20.25" customHeight="1">
      <c r="A14" s="722" t="s">
        <v>162</v>
      </c>
      <c r="B14" s="722"/>
      <c r="C14" s="722"/>
      <c r="D14" s="722"/>
      <c r="E14" s="722"/>
      <c r="F14" s="722"/>
    </row>
    <row r="15" spans="1:7" ht="19.5" customHeight="1">
      <c r="A15" s="723" t="s">
        <v>163</v>
      </c>
      <c r="B15" s="723"/>
      <c r="C15" s="723"/>
      <c r="D15" s="723"/>
      <c r="E15" s="723"/>
      <c r="F15" s="723"/>
    </row>
    <row r="16" spans="1:7" ht="12.75" customHeight="1"/>
    <row r="17" spans="1:7" ht="12.75" customHeight="1">
      <c r="A17" s="459" t="s">
        <v>495</v>
      </c>
    </row>
    <row r="18" spans="1:7" ht="12.75" customHeight="1">
      <c r="A18" s="22"/>
    </row>
    <row r="19" spans="1:7" ht="12.75" customHeight="1">
      <c r="A19" s="27"/>
      <c r="F19" s="26"/>
    </row>
    <row r="20" spans="1:7" ht="12.75" customHeight="1">
      <c r="A20" s="138"/>
      <c r="F20" s="31"/>
    </row>
    <row r="21" spans="1:7" ht="12.75" customHeight="1"/>
    <row r="22" spans="1:7" ht="12.75" customHeight="1"/>
    <row r="23" spans="1:7" ht="12.75" customHeight="1"/>
    <row r="24" spans="1:7" ht="12.75" customHeight="1">
      <c r="G24" s="464"/>
    </row>
    <row r="25" spans="1:7" ht="12.75" customHeight="1">
      <c r="G25" s="464"/>
    </row>
    <row r="26" spans="1:7" ht="12.75" customHeight="1">
      <c r="G26" s="464"/>
    </row>
    <row r="27" spans="1:7" ht="12.75" customHeight="1"/>
    <row r="28" spans="1:7" ht="12.75" customHeight="1"/>
    <row r="29" spans="1:7" ht="12.75" customHeight="1">
      <c r="G29" s="464"/>
    </row>
    <row r="30" spans="1:7" ht="12.75" customHeight="1">
      <c r="G30" s="541"/>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6"/>
    </row>
    <row r="46" spans="1:1" ht="12.75" customHeight="1">
      <c r="A46" s="136"/>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623" t="s">
        <v>948</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BDD20E-CFD7-4AD6-B7DA-72E9BA4B3C5C}"/>
</file>

<file path=customXml/itemProps2.xml><?xml version="1.0" encoding="utf-8"?>
<ds:datastoreItem xmlns:ds="http://schemas.openxmlformats.org/officeDocument/2006/customXml" ds:itemID="{4B95CC87-1277-47AE-9121-7084E29CD1FB}"/>
</file>

<file path=customXml/itemProps3.xml><?xml version="1.0" encoding="utf-8"?>
<ds:datastoreItem xmlns:ds="http://schemas.openxmlformats.org/officeDocument/2006/customXml" ds:itemID="{321C8ED2-BA58-42BA-9C0D-A40DBC0942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01_13</dc:title>
  <dc:creator/>
  <cp:lastModifiedBy/>
  <dcterms:created xsi:type="dcterms:W3CDTF">2006-09-16T00:00:00Z</dcterms:created>
  <dcterms:modified xsi:type="dcterms:W3CDTF">2013-01-21T10:50:29Z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